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1st Pass spreadsheets\2025 Valuation Models\PublicModels\"/>
    </mc:Choice>
  </mc:AlternateContent>
  <xr:revisionPtr revIDLastSave="0" documentId="13_ncr:1_{BD3C1BE6-55C9-4169-8E0C-B3A2D531C791}" xr6:coauthVersionLast="47" xr6:coauthVersionMax="47" xr10:uidLastSave="{00000000-0000-0000-0000-000000000000}"/>
  <bookViews>
    <workbookView xWindow="-28920" yWindow="-120" windowWidth="29040" windowHeight="15720" tabRatio="769" activeTab="8" xr2:uid="{FB2F6C32-97CF-4B9B-A955-0F407A61E43D}"/>
  </bookViews>
  <sheets>
    <sheet name="GasStations" sheetId="26" r:id="rId1"/>
    <sheet name="NursingHomes" sheetId="30" r:id="rId2"/>
    <sheet name="Hotels" sheetId="27" r:id="rId3"/>
    <sheet name="Specials" sheetId="31" r:id="rId4"/>
    <sheet name="Multifamily" sheetId="29" r:id="rId5"/>
    <sheet name="Industrials" sheetId="28" r:id="rId6"/>
    <sheet name="Condos" sheetId="33" r:id="rId7"/>
    <sheet name="Comm517" sheetId="25" r:id="rId8"/>
    <sheet name="Summary" sheetId="32" r:id="rId9"/>
    <sheet name="SplitClassProperties" sheetId="34" r:id="rId10"/>
  </sheets>
  <definedNames>
    <definedName name="ExternalData_2" localSheetId="7" hidden="1">'Comm517'!$A$1:$W$127</definedName>
    <definedName name="ExternalData_3" localSheetId="6" hidden="1">'Condos'!$A$1:$U$47</definedName>
    <definedName name="ExternalData_3" localSheetId="0" hidden="1">GasStations!$A$1:$K$14</definedName>
    <definedName name="ExternalData_3" localSheetId="2" hidden="1">Hotels!$A$1:$U$7</definedName>
    <definedName name="ExternalData_4" localSheetId="5" hidden="1">Industrials!$A$1:$X$213</definedName>
    <definedName name="ExternalData_5" localSheetId="4" hidden="1">Multifamily!$A$1:$AA$37</definedName>
    <definedName name="ExternalData_6" localSheetId="1" hidden="1">NursingHomes!$A$1:$T$4</definedName>
    <definedName name="ExternalData_7" localSheetId="3" hidden="1">Specials!$A$1:$X$156</definedName>
    <definedName name="ExternalData_8" localSheetId="8" hidden="1">Summary!$A$1:$C$60</definedName>
    <definedName name="ExternalData_9" localSheetId="9" hidden="1">SplitClassProperties!$A$1:$G$3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2" l="1"/>
  <c r="B61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</connections>
</file>

<file path=xl/sharedStrings.xml><?xml version="1.0" encoding="utf-8"?>
<sst xmlns="http://schemas.openxmlformats.org/spreadsheetml/2006/main" count="4735" uniqueCount="1674">
  <si>
    <t>KeyPIN</t>
  </si>
  <si>
    <t>Subclass2</t>
  </si>
  <si>
    <t>5-17</t>
  </si>
  <si>
    <t>5-92</t>
  </si>
  <si>
    <t>5-97</t>
  </si>
  <si>
    <t>5-93</t>
  </si>
  <si>
    <t>5-17 5-17</t>
  </si>
  <si>
    <t>5-17 5-17 5-17</t>
  </si>
  <si>
    <t>5-90 5-17</t>
  </si>
  <si>
    <t>5-29</t>
  </si>
  <si>
    <t>5-22</t>
  </si>
  <si>
    <t>5-31</t>
  </si>
  <si>
    <t>5-28</t>
  </si>
  <si>
    <t>5-93 5-93</t>
  </si>
  <si>
    <t>5-93 5-93 5-93</t>
  </si>
  <si>
    <t>5-93 5-80</t>
  </si>
  <si>
    <t>PINs</t>
  </si>
  <si>
    <t>Classes</t>
  </si>
  <si>
    <t>2025 Partial Value</t>
  </si>
  <si>
    <t>2025 Partial Value Reason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</si>
  <si>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</si>
  <si>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</si>
  <si>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</si>
  <si>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</si>
  <si>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</si>
  <si>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</si>
  <si>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75:RETAIL-STRIP CENTER</t>
  </si>
  <si>
    <t>89:RETAIL-FAST FOOD (FRANCHISE)</t>
  </si>
  <si>
    <t>88:RETAIL-FAST FOOD</t>
  </si>
  <si>
    <t>84:RETAIL-SHOPPING CENTERS</t>
  </si>
  <si>
    <t>16:INDUSTRIAL-LIGHT MANUFACTURING</t>
  </si>
  <si>
    <t>17:INDUSTRIAL-STORAGE WAREHOUSES</t>
  </si>
  <si>
    <t>34:MULTIFAMILY-LOW RISE (3 FLOORS OR LESS)</t>
  </si>
  <si>
    <t>103:SPECIAL-NURSING HOME</t>
  </si>
  <si>
    <t>68:RETAIL-BANKS, SMALL FORMAT</t>
  </si>
  <si>
    <t>58:RETAIL-AUTOMOTIVE SERVICE GARAGE</t>
  </si>
  <si>
    <t>92:RETAIL-GROCERY STORES</t>
  </si>
  <si>
    <t>112:SPECIAL-SELF STORAGE</t>
  </si>
  <si>
    <t>70:RETAIL-BIG BOX RETAIL</t>
  </si>
  <si>
    <t>5-17 5-90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</si>
  <si>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</si>
  <si>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</si>
  <si>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</si>
  <si>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</si>
  <si>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</si>
  <si>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</si>
  <si>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</si>
  <si>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</si>
  <si>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</si>
  <si>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</si>
  <si>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</si>
  <si>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</si>
  <si>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</si>
  <si>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</si>
  <si>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</si>
  <si>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</si>
  <si>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</si>
  <si>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</si>
  <si>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</si>
  <si>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</si>
  <si>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</si>
  <si>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ImprName</t>
  </si>
  <si>
    <t>YearBlt</t>
  </si>
  <si>
    <t>Units / Keys</t>
  </si>
  <si>
    <t xml:space="preserve">Rev / Key / Night </t>
  </si>
  <si>
    <t xml:space="preserve">Occupancy </t>
  </si>
  <si>
    <t>Rev Par</t>
  </si>
  <si>
    <t>Total Rev</t>
  </si>
  <si>
    <t>EBITDA / NOI</t>
  </si>
  <si>
    <t>Final MV / Key</t>
  </si>
  <si>
    <t>1971</t>
  </si>
  <si>
    <t>1992</t>
  </si>
  <si>
    <t>1986</t>
  </si>
  <si>
    <t>1978</t>
  </si>
  <si>
    <t>1970</t>
  </si>
  <si>
    <t>1980</t>
  </si>
  <si>
    <t>1991</t>
  </si>
  <si>
    <t>1979</t>
  </si>
  <si>
    <t>1964</t>
  </si>
  <si>
    <t>1966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</si>
  <si>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</si>
  <si>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</si>
  <si>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</si>
  <si>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</si>
  <si>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</si>
  <si>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</si>
  <si>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</si>
  <si>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</si>
  <si>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</si>
  <si>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</si>
  <si>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1968</t>
  </si>
  <si>
    <t>1969</t>
  </si>
  <si>
    <t>2022</t>
  </si>
  <si>
    <t>1973</t>
  </si>
  <si>
    <t>IDPH#</t>
  </si>
  <si>
    <t>Units / Beds</t>
  </si>
  <si>
    <t xml:space="preserve">Revenue/bed/night </t>
  </si>
  <si>
    <t>Est. PGI</t>
  </si>
  <si>
    <t>Est. Vacancy %</t>
  </si>
  <si>
    <t>Exp %</t>
  </si>
  <si>
    <t>Final MV / Bed</t>
  </si>
  <si>
    <t>1955</t>
  </si>
  <si>
    <t>5-92 5-90</t>
  </si>
  <si>
    <t>1994</t>
  </si>
  <si>
    <t>1988</t>
  </si>
  <si>
    <t>5-92 5-92</t>
  </si>
  <si>
    <t>1998</t>
  </si>
  <si>
    <t>1987</t>
  </si>
  <si>
    <t>1997</t>
  </si>
  <si>
    <t>2012</t>
  </si>
  <si>
    <t>1972</t>
  </si>
  <si>
    <t>1977</t>
  </si>
  <si>
    <t>D</t>
  </si>
  <si>
    <t>5-97 5-97</t>
  </si>
  <si>
    <t>2015</t>
  </si>
  <si>
    <t>2006</t>
  </si>
  <si>
    <t>2021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</si>
  <si>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</si>
  <si>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</si>
  <si>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</si>
  <si>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</si>
  <si>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</si>
  <si>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</si>
  <si>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RETAIL-STRIP CENTER</t>
  </si>
  <si>
    <t>OFFICE-MULTITENANT</t>
  </si>
  <si>
    <t>RETAIL-RESTAURANTS</t>
  </si>
  <si>
    <t>OFFICE-MEDICAL OFFICE BUILDINGS/SPACES</t>
  </si>
  <si>
    <t>RETAIL-FAST FOOD</t>
  </si>
  <si>
    <t>INDUSTRIAL-LIGHT MANUFACTURING</t>
  </si>
  <si>
    <t>INDUSTRIAL-STORAGE WAREHOUSES</t>
  </si>
  <si>
    <t>MULTIFAMILY-LOW RISE (3 FLOORS OR LESS)</t>
  </si>
  <si>
    <t>SPECIAL-NURSING HOME</t>
  </si>
  <si>
    <t>RETAIL-BANKS, SMALL FORMAT</t>
  </si>
  <si>
    <t>RETAIL-AUTOMOTIVE SERVICE GARAGE</t>
  </si>
  <si>
    <t>RETAIL-GROCERY STORES</t>
  </si>
  <si>
    <t>RETAIL-SHOPPING CENTERS</t>
  </si>
  <si>
    <t>SPECIAL-SELF STORAGE</t>
  </si>
  <si>
    <t>RETAIL-BIG BOX RETAIL</t>
  </si>
  <si>
    <t>78:RETAIL-DRUG STORES/PHARMACIES</t>
  </si>
  <si>
    <t>NBHD</t>
  </si>
  <si>
    <t>Town Region</t>
  </si>
  <si>
    <t>Land.Total Val</t>
  </si>
  <si>
    <t>5-99</t>
  </si>
  <si>
    <t>52:OFFICE-CONDOS</t>
  </si>
  <si>
    <t>2000</t>
  </si>
  <si>
    <t>2007</t>
  </si>
  <si>
    <t>1995</t>
  </si>
  <si>
    <t>3-91</t>
  </si>
  <si>
    <t>2023</t>
  </si>
  <si>
    <t>33:MULTIFAMILY-MIDRISE (4 TO 12 FLOORS)</t>
  </si>
  <si>
    <t>3-97</t>
  </si>
  <si>
    <t>1983</t>
  </si>
  <si>
    <t>1985</t>
  </si>
  <si>
    <t>1974</t>
  </si>
  <si>
    <t>1990</t>
  </si>
  <si>
    <t>2009</t>
  </si>
  <si>
    <t>5-91</t>
  </si>
  <si>
    <t>1999</t>
  </si>
  <si>
    <t>RETAIL-DRUG STORES/PHARMACIES</t>
  </si>
  <si>
    <t>OFFICE-CONDOS</t>
  </si>
  <si>
    <t>MULTIFAMILY-MIDRISE (4 TO 12 FLOORS)</t>
  </si>
  <si>
    <t>5-23</t>
  </si>
  <si>
    <t>80:RETAIL-GAS STATION W/ CONVENIENCE STORE</t>
  </si>
  <si>
    <t>RETAIL-GAS STATION W/ CONVENIENCE STORE</t>
  </si>
  <si>
    <t>59:RETAIL-AUTOMOTIVE QUICK LUBE</t>
  </si>
  <si>
    <t>5-28 5-90</t>
  </si>
  <si>
    <t>RETAIL-AUTOMOTIVE QUICK LUBE</t>
  </si>
  <si>
    <t>87:RETAIL-RESTAURANTS (FRANCHISE)</t>
  </si>
  <si>
    <t>1981</t>
  </si>
  <si>
    <t>7:HOTELS-LIMITED SERVICE ECONOMY</t>
  </si>
  <si>
    <t>5:HOTELS-LIMITED SERVICE UPPER MIDSCALE</t>
  </si>
  <si>
    <t>2019</t>
  </si>
  <si>
    <t>6-63</t>
  </si>
  <si>
    <t>12:INDUSTRIAL-DIST WAREHOUSE, SINGLE STORY</t>
  </si>
  <si>
    <t>1976</t>
  </si>
  <si>
    <t>5-80 5-93 5-93</t>
  </si>
  <si>
    <t>6-63A</t>
  </si>
  <si>
    <t>2024</t>
  </si>
  <si>
    <t>28:INDUSTRIAL-TRUCK PARKING</t>
  </si>
  <si>
    <t>1984</t>
  </si>
  <si>
    <t>5-80 5-93</t>
  </si>
  <si>
    <t>1989</t>
  </si>
  <si>
    <t>2018</t>
  </si>
  <si>
    <t>2001</t>
  </si>
  <si>
    <t>2003</t>
  </si>
  <si>
    <t>2025</t>
  </si>
  <si>
    <t>3-14</t>
  </si>
  <si>
    <t>3-15 3-15</t>
  </si>
  <si>
    <t>48:MULTIFAMILY-AFFORDABLE HOUSING</t>
  </si>
  <si>
    <t>3-14 3-14</t>
  </si>
  <si>
    <t>62:RETAIL-AUTOMOTIVE USED CAR SALES</t>
  </si>
  <si>
    <t>114:SPECIAL-CBD OFFICE</t>
  </si>
  <si>
    <t>90:RETAIL-BANQUET HALLS</t>
  </si>
  <si>
    <t>64:RETAIL-AUTOMOTIVE CAR WASH (AUTOMATIC)</t>
  </si>
  <si>
    <t>97:SPECIAL-DAY CARE FACILITY  ALL TYPES</t>
  </si>
  <si>
    <t>5-22 5-22</t>
  </si>
  <si>
    <t>5-30</t>
  </si>
  <si>
    <t>RETAIL-RESTAURANTS (FRANCHISE)</t>
  </si>
  <si>
    <t>HOTELS-LIMITED SERVICE ECONOMY</t>
  </si>
  <si>
    <t>HOTELS-LIMITED SERVICE UPPER MIDSCALE</t>
  </si>
  <si>
    <t>INDUSTRIAL-DIST WAREHOUSE, SINGLE STORY</t>
  </si>
  <si>
    <t>INDUSTRIAL-TRUCK PARKING</t>
  </si>
  <si>
    <t>MULTIFAMILY-AFFORDABLE HOUSING</t>
  </si>
  <si>
    <t>RETAIL-AUTOMOTIVE USED CAR SALES</t>
  </si>
  <si>
    <t>SPECIAL-CBD OFFICE</t>
  </si>
  <si>
    <t>RETAIL-BANQUET HALLS</t>
  </si>
  <si>
    <t>RETAIL-AUTOMOTIVE CAR WASH (AUTOMATIC)</t>
  </si>
  <si>
    <t>SPECIAL-DAY CARE FACILITY  ALL TYPES</t>
  </si>
  <si>
    <t>69:RETAIL-BARS/TAVERNS</t>
  </si>
  <si>
    <t>1996</t>
  </si>
  <si>
    <t>RETAIL-BARS/TAVERNS</t>
  </si>
  <si>
    <t>19:INDUSTRIAL-CONSTRUCTION</t>
  </si>
  <si>
    <t>61:RETAIL-AUTOMOTIVE AUTO DEALERSHIP</t>
  </si>
  <si>
    <t>INDUSTRIAL-CONSTRUCTION</t>
  </si>
  <si>
    <t>RETAIL-AUTOMOTIVE AUTO DEALERSHIP</t>
  </si>
  <si>
    <t>73:RETAIL-CONVENIENCE STORE</t>
  </si>
  <si>
    <t>5-90 5-97</t>
  </si>
  <si>
    <t>2004</t>
  </si>
  <si>
    <t>2002</t>
  </si>
  <si>
    <t>RETAIL-CONVENIENCE STORE</t>
  </si>
  <si>
    <t>Totals</t>
  </si>
  <si>
    <t>4:HOTELS-FULL SERVICE UPSCALE</t>
  </si>
  <si>
    <t>22:INDUSTRIAL-UTILITY, NON-ENERGY PRODUCTIO</t>
  </si>
  <si>
    <t>24:INDUSTRIAL-MULTITENANT</t>
  </si>
  <si>
    <t>6-63 6-63</t>
  </si>
  <si>
    <t>5-93 5-80 5-80</t>
  </si>
  <si>
    <t>1993</t>
  </si>
  <si>
    <t>5-80 5-93 5-80</t>
  </si>
  <si>
    <t>2008</t>
  </si>
  <si>
    <t>39:MULTIFAMILY-ASSISTED LIVING</t>
  </si>
  <si>
    <t>3-91 3-90</t>
  </si>
  <si>
    <t>2005</t>
  </si>
  <si>
    <t>HOTELS-FULL SERVICE UPSCALE</t>
  </si>
  <si>
    <t>INDUSTRIAL-UTILITY, NON-ENERGY PRODUCTIO</t>
  </si>
  <si>
    <t>INDUSTRIAL-MULTITENANT</t>
  </si>
  <si>
    <t>MULTIFAMILY-ASSISTED LIVING</t>
  </si>
  <si>
    <t>5-17 5-17 5-90</t>
  </si>
  <si>
    <t>0  UNKNOWN UNKNOWN</t>
  </si>
  <si>
    <t>72:RETAIL-CONDOS</t>
  </si>
  <si>
    <t>Hampton Inn &amp; Suites</t>
  </si>
  <si>
    <t>1963</t>
  </si>
  <si>
    <t>1967</t>
  </si>
  <si>
    <t>1954</t>
  </si>
  <si>
    <t>1957</t>
  </si>
  <si>
    <t>1960</t>
  </si>
  <si>
    <t>1961</t>
  </si>
  <si>
    <t>1959</t>
  </si>
  <si>
    <t>5-93 5-93 5-93 5-80</t>
  </si>
  <si>
    <t>1962</t>
  </si>
  <si>
    <t>5-93 5-93 5-80</t>
  </si>
  <si>
    <t>1958</t>
  </si>
  <si>
    <t>5-93 5-93 5-93 5-93 5-93</t>
  </si>
  <si>
    <t>1953</t>
  </si>
  <si>
    <t>1948</t>
  </si>
  <si>
    <t>15:INDUSTRIAL-HEAVY (PROCESS) MANUFACTURING</t>
  </si>
  <si>
    <t>1941</t>
  </si>
  <si>
    <t>2016</t>
  </si>
  <si>
    <t>5-93 5-80 5-93</t>
  </si>
  <si>
    <t>1929</t>
  </si>
  <si>
    <t>3-14 3-14 3-14</t>
  </si>
  <si>
    <t>2010</t>
  </si>
  <si>
    <t>1928</t>
  </si>
  <si>
    <t>1930</t>
  </si>
  <si>
    <t>50:MULTIFAMILY-SAP, 35% TIER</t>
  </si>
  <si>
    <t>1947</t>
  </si>
  <si>
    <t>94:SPECIAL-ASSM./MEET/RELIGIOUS FACILITY</t>
  </si>
  <si>
    <t>71:RETAIL-BOWLING ALLEY</t>
  </si>
  <si>
    <t>RETAIL-CONDOS</t>
  </si>
  <si>
    <t>INDUSTRIAL-HEAVY (PROCESS) MANUFACTURING</t>
  </si>
  <si>
    <t>MULTIFAMILY-SAP, 35% TIER</t>
  </si>
  <si>
    <t>SPECIAL-ASSM./MEET/RELIGIOUS FACILITY</t>
  </si>
  <si>
    <t>RETAIL-BOWLING ALLEY</t>
  </si>
  <si>
    <t>06-01-200-018-0000</t>
  </si>
  <si>
    <t>2220 N BARRINGTON HOFFMAN ESTATES</t>
  </si>
  <si>
    <t>18004</t>
  </si>
  <si>
    <t>06-01-200-019-0000</t>
  </si>
  <si>
    <t>2250 N BARRINGTON HOFFMAN ESTATES</t>
  </si>
  <si>
    <t>06-01-200-026-0000</t>
  </si>
  <si>
    <t>06-01-200-026-0000 06-01-200-027-0000</t>
  </si>
  <si>
    <t>3100 W HIGGINS HOFFMAN ESTATES</t>
  </si>
  <si>
    <t>06-01-200-028-0000</t>
  </si>
  <si>
    <t>3200  HIGGINS HOFFMAN ESTATES</t>
  </si>
  <si>
    <t>06-01-200-032-0000</t>
  </si>
  <si>
    <t>2700  HIGGINS HOFFMAN ESTATES</t>
  </si>
  <si>
    <t>06-07-302-031-0000</t>
  </si>
  <si>
    <t>06-07-302-031-0000 06-07-309-019-0000 06-07-309-026-0000</t>
  </si>
  <si>
    <t>502  WAVERLY ELGIN</t>
  </si>
  <si>
    <t>18029</t>
  </si>
  <si>
    <t>06-07-302-036-0000</t>
  </si>
  <si>
    <t>957  SUMMIT ELGIN</t>
  </si>
  <si>
    <t>06-07-302-044-0000</t>
  </si>
  <si>
    <t>790  SUMMIT ELGIN</t>
  </si>
  <si>
    <t>18015</t>
  </si>
  <si>
    <t>06-07-302-049-0000</t>
  </si>
  <si>
    <t>823  SUMMIT ELGIN</t>
  </si>
  <si>
    <t>06-07-302-054-0000</t>
  </si>
  <si>
    <t>846  SUMMIT ELGIN</t>
  </si>
  <si>
    <t>06-07-302-057-0000</t>
  </si>
  <si>
    <t>835  SUMMIT ELGIN</t>
  </si>
  <si>
    <t>06-07-302-065-0000</t>
  </si>
  <si>
    <t>915  SUMMIT ELGIN</t>
  </si>
  <si>
    <t>06-07-302-075-0000</t>
  </si>
  <si>
    <t>795  SUMMIT ELGIN</t>
  </si>
  <si>
    <t>06-07-302-078-0000</t>
  </si>
  <si>
    <t>860 E SUMMIT ELGIN</t>
  </si>
  <si>
    <t>06-07-302-079-0000</t>
  </si>
  <si>
    <t>854 E SUMMIT ELGIN</t>
  </si>
  <si>
    <t>06-07-314-024-0000</t>
  </si>
  <si>
    <t>1050  SUMMIT ELGIN</t>
  </si>
  <si>
    <t>06-13-401-026-0000</t>
  </si>
  <si>
    <t>06-13-401-026-0000 06-13-401-032-0000</t>
  </si>
  <si>
    <t>100 N BARRINGTON STREAMWOOD</t>
  </si>
  <si>
    <t>18023</t>
  </si>
  <si>
    <t>06-13-401-034-0000</t>
  </si>
  <si>
    <t>140 N BARRINGTON STREAMWOOD</t>
  </si>
  <si>
    <t>06-13-401-038-0000</t>
  </si>
  <si>
    <t>180 N BARRINGTON STREAMWOOD</t>
  </si>
  <si>
    <t>06-13-414-024-0000</t>
  </si>
  <si>
    <t>50 N BARRINGTON STREAMWOOD</t>
  </si>
  <si>
    <t>06-14-302-007-0000</t>
  </si>
  <si>
    <t>4 N BARTLETT STREAMWOOD</t>
  </si>
  <si>
    <t>06-14-302-008-0000</t>
  </si>
  <si>
    <t>12 N BARTLETT STREAMWOOD</t>
  </si>
  <si>
    <t>06-17-312-002-0000</t>
  </si>
  <si>
    <t>1350 E CHICAGO ELGIN</t>
  </si>
  <si>
    <t>06-18-300-057-0000</t>
  </si>
  <si>
    <t>812 E CHICAGO ELGIN</t>
  </si>
  <si>
    <t>06-18-300-061-0000</t>
  </si>
  <si>
    <t>816 E CHICAGO ELGIN</t>
  </si>
  <si>
    <t>06-18-301-012-0000</t>
  </si>
  <si>
    <t>751 E CHICAGO ELGIN</t>
  </si>
  <si>
    <t>06-19-106-019-0000</t>
  </si>
  <si>
    <t>920  VILLA ELGIN</t>
  </si>
  <si>
    <t>06-19-107-001-0000</t>
  </si>
  <si>
    <t>06-19-107-001-0000 06-19-107-002-0000</t>
  </si>
  <si>
    <t>727  VILLA ELGIN</t>
  </si>
  <si>
    <t>06-19-108-001-0000</t>
  </si>
  <si>
    <t>06-19-108-001-0000 06-19-108-002-0000 06-19-108-003-0000</t>
  </si>
  <si>
    <t>411  CLEVELAND ELGIN</t>
  </si>
  <si>
    <t>5-17 5-17 3-90</t>
  </si>
  <si>
    <t>06-19-115-024-0000</t>
  </si>
  <si>
    <t>06-19-115-006-0000 06-19-115-024-0000</t>
  </si>
  <si>
    <t>510  LUCILE ELGIN</t>
  </si>
  <si>
    <t>06-19-116-004-0000</t>
  </si>
  <si>
    <t>895  VILLA ELGIN</t>
  </si>
  <si>
    <t>06-19-119-018-0000</t>
  </si>
  <si>
    <t>959  VILLA ELGIN</t>
  </si>
  <si>
    <t>06-19-401-002-0000</t>
  </si>
  <si>
    <t>06-19-401-001-0000 06-19-401-002-0000</t>
  </si>
  <si>
    <t>1061  VILLA ELGIN</t>
  </si>
  <si>
    <t>06-19-404-011-0000</t>
  </si>
  <si>
    <t>1157  BLUFF CITY ELGIN</t>
  </si>
  <si>
    <t>18148</t>
  </si>
  <si>
    <t>06-21-409-006-0000</t>
  </si>
  <si>
    <t>680  SUTTON STREAMWOOD</t>
  </si>
  <si>
    <t>18077</t>
  </si>
  <si>
    <t>06-21-409-008-0000</t>
  </si>
  <si>
    <t>520  SUTTON STREAMWOOD</t>
  </si>
  <si>
    <t>06-21-409-009-0000</t>
  </si>
  <si>
    <t>510  SUTTON STREAMWOOD</t>
  </si>
  <si>
    <t>06-21-409-013-0000</t>
  </si>
  <si>
    <t>630  SUTTON STREAMWOOD</t>
  </si>
  <si>
    <t>18060</t>
  </si>
  <si>
    <t>06-21-409-014-0000</t>
  </si>
  <si>
    <t>640  SUTTON STREAMWOOD</t>
  </si>
  <si>
    <t>06-22-107-040-0000</t>
  </si>
  <si>
    <t>1  SUTTON STREAMWOOD</t>
  </si>
  <si>
    <t>18095</t>
  </si>
  <si>
    <t>06-22-107-042-0000</t>
  </si>
  <si>
    <t>103  SUTTON STREAMWOOD</t>
  </si>
  <si>
    <t>06-22-107-043-0000</t>
  </si>
  <si>
    <t>75  SUTTON STREAMWOOD</t>
  </si>
  <si>
    <t>06-22-302-013-0000</t>
  </si>
  <si>
    <t>1001  SUTTON STREAMWOOD</t>
  </si>
  <si>
    <t>18125</t>
  </si>
  <si>
    <t>06-22-302-015-0000</t>
  </si>
  <si>
    <t>881 S SUTTON STREAMWOOD</t>
  </si>
  <si>
    <t>06-22-302-016-0000</t>
  </si>
  <si>
    <t>971 W IRVING PARK STREAMWOOD</t>
  </si>
  <si>
    <t>06-22-302-018-0000</t>
  </si>
  <si>
    <t>921 W IRVING PARK STREAMWOOD</t>
  </si>
  <si>
    <t>06-22-302-020-0000</t>
  </si>
  <si>
    <t>665  SUTTON STREAMWOOD</t>
  </si>
  <si>
    <t>06-22-302-021-0000</t>
  </si>
  <si>
    <t>647  SUTTON STREAMWOOD</t>
  </si>
  <si>
    <t>06-23-106-137-0000</t>
  </si>
  <si>
    <t>521  BARTLETT STREAMWOOD</t>
  </si>
  <si>
    <t>06-23-300-029-0000</t>
  </si>
  <si>
    <t>536 S BARTLETT STREAMWOOD</t>
  </si>
  <si>
    <t>06-23-300-037-0000</t>
  </si>
  <si>
    <t>820 S BARTLETT STREAMWOOD</t>
  </si>
  <si>
    <t>06-23-309-001-0000</t>
  </si>
  <si>
    <t>560 S BARTLETT STREAMWOOD</t>
  </si>
  <si>
    <t>06-23-309-007-0000</t>
  </si>
  <si>
    <t>06-23-309-006-0000 06-23-309-007-0000</t>
  </si>
  <si>
    <t>12 W STREAMWOOD STREAMWOOD</t>
  </si>
  <si>
    <t>06-23-310-005-0000</t>
  </si>
  <si>
    <t>3 W STREAMWOOD STREAMWOOD</t>
  </si>
  <si>
    <t>06-23-310-008-0000</t>
  </si>
  <si>
    <t>568 S BARTLETT STREAMWOOD</t>
  </si>
  <si>
    <t>06-24-201-003-0000</t>
  </si>
  <si>
    <t>1599 E OLD CHURCH STREAMWOOD</t>
  </si>
  <si>
    <t>18110</t>
  </si>
  <si>
    <t>06-24-205-001-0000</t>
  </si>
  <si>
    <t>100  BARRINGTON SCHAUMBURG</t>
  </si>
  <si>
    <t>18055</t>
  </si>
  <si>
    <t>06-24-205-003-0000</t>
  </si>
  <si>
    <t>90 N BARRINGTON SCHAUMBURG</t>
  </si>
  <si>
    <t>06-24-401-005-0000</t>
  </si>
  <si>
    <t>2621 W SCHAUMBURG SCHAUMBURG</t>
  </si>
  <si>
    <t>06-24-404-001-0000</t>
  </si>
  <si>
    <t>666 S BARRINGTON STREAMWOOD</t>
  </si>
  <si>
    <t>06-24-406-003-0000</t>
  </si>
  <si>
    <t>694  BARRINGTON STREAMWOOD</t>
  </si>
  <si>
    <t>06-24-408-003-0000</t>
  </si>
  <si>
    <t>06-24-408-003-0000 06-25-201-009-0000</t>
  </si>
  <si>
    <t>1596  BUTTITTA STREAMWOOD</t>
  </si>
  <si>
    <t>06-25-201-011-0000</t>
  </si>
  <si>
    <t>1500  BUTTITTA STREAMWOOD</t>
  </si>
  <si>
    <t>c</t>
  </si>
  <si>
    <t>06-25-202-009-0000</t>
  </si>
  <si>
    <t>1060 S BARRINGTON STREAMWOOD</t>
  </si>
  <si>
    <t>06-25-207-002-0000</t>
  </si>
  <si>
    <t>948 S BARRINGTON STREAMWOOD</t>
  </si>
  <si>
    <t>06-25-207-003-0000</t>
  </si>
  <si>
    <t>880 S BARRINGTON STREAMWOOD</t>
  </si>
  <si>
    <t>06-25-207-005-0000</t>
  </si>
  <si>
    <t>06-25-207-005-0000 06-25-207-006-0000 06-25-207-007-0000</t>
  </si>
  <si>
    <t>900  BARRINGTON STREAMWOOD</t>
  </si>
  <si>
    <t>5-17 7-17 5-23</t>
  </si>
  <si>
    <t>06-25-300-012-0000</t>
  </si>
  <si>
    <t>900 E IRVING PARK STREAMWOOD</t>
  </si>
  <si>
    <t>06-25-300-015-0000</t>
  </si>
  <si>
    <t>06-25-300-015-0000 06-25-300-016-0000</t>
  </si>
  <si>
    <t>904 E IRVING PARK STREAMWOOD</t>
  </si>
  <si>
    <t>06-25-301-015-0000</t>
  </si>
  <si>
    <t>1004 E IRVING PARK STREAMWOOD</t>
  </si>
  <si>
    <t>18014</t>
  </si>
  <si>
    <t>06-25-301-029-0000</t>
  </si>
  <si>
    <t>2000 W IRVING PARK HANOVER PARK</t>
  </si>
  <si>
    <t>18027</t>
  </si>
  <si>
    <t>06-25-301-031-0000</t>
  </si>
  <si>
    <t>2105 W IRVING PARK HANOVER PARK</t>
  </si>
  <si>
    <t>06-25-301-033-0000</t>
  </si>
  <si>
    <t>2011 W IRVING PARK HANOVER PARK</t>
  </si>
  <si>
    <t>06-25-301-034-0000</t>
  </si>
  <si>
    <t>2017 W IRVING PARK HANOVER PARK</t>
  </si>
  <si>
    <t>06-25-301-036-0000</t>
  </si>
  <si>
    <t>2091 W IRVING PARK HANOVER PARK</t>
  </si>
  <si>
    <t>06-25-301-038-0000</t>
  </si>
  <si>
    <t>1102 E IRVING PARK STREAMWOOD</t>
  </si>
  <si>
    <t>06-25-301-039-0000</t>
  </si>
  <si>
    <t>1156 E IRVING PARK STREAMWOOD</t>
  </si>
  <si>
    <t>06-25-301-041-0000</t>
  </si>
  <si>
    <t>2151 W IRVING PARK HANOVER PARK</t>
  </si>
  <si>
    <t>06-25-302-057-0000</t>
  </si>
  <si>
    <t>2260 W IRVING PARK HANOVER PARK</t>
  </si>
  <si>
    <t>06-25-309-006-0000</t>
  </si>
  <si>
    <t>901 E IRVING PARK STREAMWOOD</t>
  </si>
  <si>
    <t>06-25-400-013-0000</t>
  </si>
  <si>
    <t>1101  EAST STREAMWOOD</t>
  </si>
  <si>
    <t>06-25-401-011-0000</t>
  </si>
  <si>
    <t>06-25-401-011-0000 06-25-401-065-0000</t>
  </si>
  <si>
    <t>1660  IRVING PARK HANOVER PARK</t>
  </si>
  <si>
    <t>18142</t>
  </si>
  <si>
    <t>06-25-401-031-0000</t>
  </si>
  <si>
    <t>7420  BARRINGTON HANOVER PARK</t>
  </si>
  <si>
    <t>06-25-403-017-0000</t>
  </si>
  <si>
    <t>06-25-403-016-0000 06-25-403-017-0000</t>
  </si>
  <si>
    <t>7300  BARRINGTON HANOVER PARK</t>
  </si>
  <si>
    <t>06-25-403-018-0000</t>
  </si>
  <si>
    <t>06-25-403-018-0000 06-25-403-019-0000 06-25-403-020-0000</t>
  </si>
  <si>
    <t>7350  BARRINGTON HANOVER PARK</t>
  </si>
  <si>
    <t>06-25-403-021-0000</t>
  </si>
  <si>
    <t>1639 W IRVING PARK HANOVER PARK</t>
  </si>
  <si>
    <t>06-25-403-022-0000</t>
  </si>
  <si>
    <t>1645 W IRVING PARK HANOVER PARK</t>
  </si>
  <si>
    <t>06-25-408-001-0000</t>
  </si>
  <si>
    <t>1601  TANGLEWOOD HANOVER PARK</t>
  </si>
  <si>
    <t>06-25-411-017-0000</t>
  </si>
  <si>
    <t>1780 W IRVING PARK HANOVER PARK</t>
  </si>
  <si>
    <t>06-25-411-018-0000</t>
  </si>
  <si>
    <t>7406  JENSEN HANOVER PARK</t>
  </si>
  <si>
    <t>18143</t>
  </si>
  <si>
    <t>06-25-420-001-0000</t>
  </si>
  <si>
    <t>1801  IRVING PARK HANOVER PARK</t>
  </si>
  <si>
    <t>06-25-420-002-0000</t>
  </si>
  <si>
    <t>1802  IRVING PARK HANOVER PARK</t>
  </si>
  <si>
    <t>06-25-420-003-0000</t>
  </si>
  <si>
    <t>1804  IRVING PARK HANOVER PARK</t>
  </si>
  <si>
    <t>06-25-420-006-0000</t>
  </si>
  <si>
    <t>1824  IRVING PARK HANOVER PARK</t>
  </si>
  <si>
    <t>06-25-420-009-0000</t>
  </si>
  <si>
    <t>1921  IRVING PARK HANOVER PARK</t>
  </si>
  <si>
    <t>06-26-111-013-0000</t>
  </si>
  <si>
    <t>111 E IRVING PARK STREAMWOOD</t>
  </si>
  <si>
    <t>06-26-117-011-0000</t>
  </si>
  <si>
    <t>13 E IRVING PARK STREAMWOOD</t>
  </si>
  <si>
    <t>18104</t>
  </si>
  <si>
    <t>06-26-117-012-0000</t>
  </si>
  <si>
    <t>21 E IRVING PARK STREAMWOOD</t>
  </si>
  <si>
    <t>06-26-302-012-0000</t>
  </si>
  <si>
    <t>06-26-302-012-0000 06-26-302-013-0000</t>
  </si>
  <si>
    <t>125 E LAKE BARTLETT</t>
  </si>
  <si>
    <t>06-26-302-014-0000</t>
  </si>
  <si>
    <t>225 E LAKE BARTLETT</t>
  </si>
  <si>
    <t>06-26-302-015-0000</t>
  </si>
  <si>
    <t>5030  VALLEY STREAMWOOD</t>
  </si>
  <si>
    <t>06-26-404-013-0000</t>
  </si>
  <si>
    <t>387 E IRVING PARK STREAMWOOD</t>
  </si>
  <si>
    <t>06-27-100-026-0000</t>
  </si>
  <si>
    <t>1041  SUTTON STREAMWOOD</t>
  </si>
  <si>
    <t>06-27-201-021-0000</t>
  </si>
  <si>
    <t>91 W IRVING PARK STREAMWOOD</t>
  </si>
  <si>
    <t>06-28-201-182-0000</t>
  </si>
  <si>
    <t>06-28-201-182-0000 06-28-201-183-0000</t>
  </si>
  <si>
    <t>1199  SUTTON STREAMWOOD</t>
  </si>
  <si>
    <t>06-28-202-006-0000</t>
  </si>
  <si>
    <t>06-28-202-006-0000 06-28-202-007-0000</t>
  </si>
  <si>
    <t>1175  LAKE BARTLETT</t>
  </si>
  <si>
    <t>18018</t>
  </si>
  <si>
    <t>06-28-203-059-0000</t>
  </si>
  <si>
    <t>1296  SUTTON STREAMWOOD</t>
  </si>
  <si>
    <t>18100</t>
  </si>
  <si>
    <t>06-28-203-060-0000</t>
  </si>
  <si>
    <t>10  SOUTHWICKE STREAMWOOD</t>
  </si>
  <si>
    <t>06-34-207-019-0000</t>
  </si>
  <si>
    <t>06-34-207-019-0000 06-34-207-020-0000</t>
  </si>
  <si>
    <t>112 N OAK BARTLETT</t>
  </si>
  <si>
    <t>06-34-403-015-0000</t>
  </si>
  <si>
    <t>06-34-403-014-0000 06-34-403-015-0000</t>
  </si>
  <si>
    <t>304 S HICKORY BARTLETT</t>
  </si>
  <si>
    <t>06-34-405-018-0000</t>
  </si>
  <si>
    <t>120 W BARTLETT BARTLETT</t>
  </si>
  <si>
    <t>06-34-405-019-0000</t>
  </si>
  <si>
    <t>118 W BARTLETT BARTLETT</t>
  </si>
  <si>
    <t>06-34-407-021-0000</t>
  </si>
  <si>
    <t>06-34-407-021-0000 06-34-407-032-0000</t>
  </si>
  <si>
    <t>301  RAILROAD BARTLETT</t>
  </si>
  <si>
    <t>06-34-407-023-0000</t>
  </si>
  <si>
    <t>06-34-407-023-0000 06-34-407-024-0000</t>
  </si>
  <si>
    <t>321  RAILROAD BARTLETT</t>
  </si>
  <si>
    <t>06-34-410-011-0000</t>
  </si>
  <si>
    <t>257 S MAIN BARTLETT</t>
  </si>
  <si>
    <t>06-34-410-014-0000</t>
  </si>
  <si>
    <t>201 S MAIN BARTLETT</t>
  </si>
  <si>
    <t>06-34-414-066-0000</t>
  </si>
  <si>
    <t>06-34-414-066-0000 06-34-414-069-0000 06-34-414-071-0000</t>
  </si>
  <si>
    <t>314 S MAIN BARTLETT</t>
  </si>
  <si>
    <t>06-34-414-068-0000</t>
  </si>
  <si>
    <t>06-34-414-072-0000</t>
  </si>
  <si>
    <t>06-34-414-072-0000 06-34-414-075-0000</t>
  </si>
  <si>
    <t>374 S MAIN BARTLETT</t>
  </si>
  <si>
    <t>06-35-400-024-0000</t>
  </si>
  <si>
    <t>355 S PROSPECT BARTLETT</t>
  </si>
  <si>
    <t>06-35-316-044-0000</t>
  </si>
  <si>
    <t>399 S MAIN BARTLETT</t>
  </si>
  <si>
    <t>06-36-222-012-0000</t>
  </si>
  <si>
    <t>1610  WALNUT HANOVER PARK</t>
  </si>
  <si>
    <t>06-36-308-011-0000</t>
  </si>
  <si>
    <t>06-36-308-011-0000 06-36-308-012-0000 06-36-308-013-0000 06-36-308-014-0000 06-36-308-015-0000</t>
  </si>
  <si>
    <t>2160 W LAKE HANOVER PARK</t>
  </si>
  <si>
    <t>18115</t>
  </si>
  <si>
    <t>5-17 5-17 5-17 5-17 5-90</t>
  </si>
  <si>
    <t>06-36-311-035-0000</t>
  </si>
  <si>
    <t>2360  WALNUT HANOVER PARK</t>
  </si>
  <si>
    <t>06-36-411-007-0000</t>
  </si>
  <si>
    <t>1780 W LAKE HANOVER PARK</t>
  </si>
  <si>
    <t>06-36-411-008-0000</t>
  </si>
  <si>
    <t>06-36-411-008-0000 06-36-411-009-0000</t>
  </si>
  <si>
    <t>1738 W LAKE HANOVER PARK</t>
  </si>
  <si>
    <t>06-13-401-051-1001</t>
  </si>
  <si>
    <t>18-020</t>
  </si>
  <si>
    <t>06-13-401-051-1002</t>
  </si>
  <si>
    <t>06-13-401-051-1003</t>
  </si>
  <si>
    <t>06-13-401-051-1004</t>
  </si>
  <si>
    <t>06-13-401-051-1005</t>
  </si>
  <si>
    <t>06-13-401-051-1006</t>
  </si>
  <si>
    <t>06-13-401-051-1007</t>
  </si>
  <si>
    <t>06-13-401-051-1008</t>
  </si>
  <si>
    <t>06-23-106-136-1001</t>
  </si>
  <si>
    <t>06-23-106-136-1002</t>
  </si>
  <si>
    <t>06-23-106-136-1003</t>
  </si>
  <si>
    <t>06-23-106-136-1004</t>
  </si>
  <si>
    <t>06-24-404-013-1001</t>
  </si>
  <si>
    <t>18-010</t>
  </si>
  <si>
    <t>06-24-404-013-1002</t>
  </si>
  <si>
    <t>06-24-404-013-1003</t>
  </si>
  <si>
    <t>06-26-102-081-1001</t>
  </si>
  <si>
    <t>06-26-102-081-1002</t>
  </si>
  <si>
    <t>06-26-102-081-1003</t>
  </si>
  <si>
    <t>06-34-100-029-1001</t>
  </si>
  <si>
    <t>18-030</t>
  </si>
  <si>
    <t>06-34-100-029-1002</t>
  </si>
  <si>
    <t>06-34-100-029-1003</t>
  </si>
  <si>
    <t>06-34-100-029-1004</t>
  </si>
  <si>
    <t>06-34-100-029-1005</t>
  </si>
  <si>
    <t>06-34-109-006-1001</t>
  </si>
  <si>
    <t>06-34-109-006-1002</t>
  </si>
  <si>
    <t>06-34-109-006-1003</t>
  </si>
  <si>
    <t>06-34-109-006-1004</t>
  </si>
  <si>
    <t>06-34-109-006-1005</t>
  </si>
  <si>
    <t>06-34-109-006-1006</t>
  </si>
  <si>
    <t>06-34-109-006-1007</t>
  </si>
  <si>
    <t>06-34-109-006-1008</t>
  </si>
  <si>
    <t>06-34-109-006-1009</t>
  </si>
  <si>
    <t>06-34-109-006-1010</t>
  </si>
  <si>
    <t>06-34-109-006-1011</t>
  </si>
  <si>
    <t>06-34-109-006-1012</t>
  </si>
  <si>
    <t>06-34-109-006-1013</t>
  </si>
  <si>
    <t>06-34-109-007-1001</t>
  </si>
  <si>
    <t>06-34-109-007-1002</t>
  </si>
  <si>
    <t>06-34-109-007-1003</t>
  </si>
  <si>
    <t>06-34-109-007-1004</t>
  </si>
  <si>
    <t>06-34-109-007-1005</t>
  </si>
  <si>
    <t>06-34-109-007-1006</t>
  </si>
  <si>
    <t>06-34-109-007-1007</t>
  </si>
  <si>
    <t>06-34-109-007-1008</t>
  </si>
  <si>
    <t>06-35-316-048-1001</t>
  </si>
  <si>
    <t>18-050</t>
  </si>
  <si>
    <t>06-35-316-048-1002</t>
  </si>
  <si>
    <t>06-07-302-048-0000</t>
  </si>
  <si>
    <t>789  SUMMIT ELGIN</t>
  </si>
  <si>
    <t>06-13-401-047-0000</t>
  </si>
  <si>
    <t>798 N BARRINGTON HOFFMAN ESTATES</t>
  </si>
  <si>
    <t>18006</t>
  </si>
  <si>
    <t>06-13-403-012-0000</t>
  </si>
  <si>
    <t>2 N BARRINGTON STREAMWOOD</t>
  </si>
  <si>
    <t>06-18-302-070-0000</t>
  </si>
  <si>
    <t>811 E CHICAGO ELGIN</t>
  </si>
  <si>
    <t>06-21-211-021-0000</t>
  </si>
  <si>
    <t>2  SUTTON STREAMWOOD</t>
  </si>
  <si>
    <t>06-21-403-008-0000</t>
  </si>
  <si>
    <t>1001 W IRVING PARK STREAMWOOD</t>
  </si>
  <si>
    <t>06-22-302-004-0000</t>
  </si>
  <si>
    <t>851  SUTTON STREAMWOOD</t>
  </si>
  <si>
    <t>06-25-300-008-0000</t>
  </si>
  <si>
    <t>908 E IRVING PARK STREAMWOOD</t>
  </si>
  <si>
    <t>06-25-301-042-0000</t>
  </si>
  <si>
    <t>1236 E IRVING PARK STREAMWOOD</t>
  </si>
  <si>
    <t>06-25-401-014-0000</t>
  </si>
  <si>
    <t>7401  JENSEN HANOVER PARK</t>
  </si>
  <si>
    <t>06-26-102-061-0000</t>
  </si>
  <si>
    <t>2 E IRVING PARK STREAMWOOD</t>
  </si>
  <si>
    <t>06-27-403-013-0000</t>
  </si>
  <si>
    <t>555 W LAKE BARTLETT</t>
  </si>
  <si>
    <t>18154</t>
  </si>
  <si>
    <t>06-36-313-038-0000</t>
  </si>
  <si>
    <t>2370 W LAKE HANOVER PARK</t>
  </si>
  <si>
    <t>06-01-200-017-0000</t>
  </si>
  <si>
    <t>2280 N BARRINGTON HOFFMAN ESTATES</t>
  </si>
  <si>
    <t>Country Inn @ Suites by Radisson</t>
  </si>
  <si>
    <t>06-01-200-029-0000</t>
  </si>
  <si>
    <t>2825  GREENSPOINTE HOFFMAN ESTATES</t>
  </si>
  <si>
    <t>06-01-200-033-0000</t>
  </si>
  <si>
    <t>2750  GREENSPOINTE HOFFMAN ESTATES</t>
  </si>
  <si>
    <t>Hyatt Place</t>
  </si>
  <si>
    <t>06-01-200-034-0000</t>
  </si>
  <si>
    <t>2875  GREENSPOINTE HOFFMAN ESTATES</t>
  </si>
  <si>
    <t>6:HOTELS-LIMITED SERVICE MIDSCALE</t>
  </si>
  <si>
    <t>MainStay Suites</t>
  </si>
  <si>
    <t>06-19-100-008-0000</t>
  </si>
  <si>
    <t>06-19-100-007-0000 06-19-100-008-0000 06-19-100-009-0000 06-19-101-036-0000</t>
  </si>
  <si>
    <t>788  VILLA ELGIN</t>
  </si>
  <si>
    <t>5-90 5-29 5-29 5-29</t>
  </si>
  <si>
    <t>Colonial Lodge Motel</t>
  </si>
  <si>
    <t>06-35-100-051-0000</t>
  </si>
  <si>
    <t>345 E LAKE BARTLETT</t>
  </si>
  <si>
    <t>Crest Motel</t>
  </si>
  <si>
    <t>06-05-100-023-0000</t>
  </si>
  <si>
    <t>06-05-100-012-0000 06-05-100-023-0000</t>
  </si>
  <si>
    <t>12  SHOE FACTORY ELGIN</t>
  </si>
  <si>
    <t>18005</t>
  </si>
  <si>
    <t>06-06-200-050-0000</t>
  </si>
  <si>
    <t>06-06-200-050-0000 06-06-200-076-0000</t>
  </si>
  <si>
    <t>1400  TOASTMASTER ELGIN</t>
  </si>
  <si>
    <t>06-18-300-002-0000</t>
  </si>
  <si>
    <t>06-18-300-002-0000 06-18-300-026-0000 06-18-300-053-0000 06-18-300-054-0000</t>
  </si>
  <si>
    <t>720 E CHICAGO ELGIN</t>
  </si>
  <si>
    <t>29:INDUSTRIAL-OUTDOOR STORAGE</t>
  </si>
  <si>
    <t>06-18-300-042-0000</t>
  </si>
  <si>
    <t>06-18-300-042-0000 06-18-300-055-0000</t>
  </si>
  <si>
    <t>800 E CHICAGO ELGIN</t>
  </si>
  <si>
    <t>06-18-301-039-0000</t>
  </si>
  <si>
    <t>06-18-301-033-0000 06-18-301-039-0000</t>
  </si>
  <si>
    <t>158  WILLARD ELGIN</t>
  </si>
  <si>
    <t>06-18-301-043-0000</t>
  </si>
  <si>
    <t>06-18-301-043-0000 06-18-301-044-0000</t>
  </si>
  <si>
    <t>300  WILLARD ELGIN</t>
  </si>
  <si>
    <t>06-18-301-046-0000</t>
  </si>
  <si>
    <t>280  WILLARD ELGIN</t>
  </si>
  <si>
    <t>06-18-301-047-0000</t>
  </si>
  <si>
    <t>290  WILLARD ELGIN</t>
  </si>
  <si>
    <t>06-18-301-048-0000</t>
  </si>
  <si>
    <t>06-18-301-015-0000 06-18-301-048-0000 06-18-301-049-0000</t>
  </si>
  <si>
    <t>250  WILLARD ELGIN</t>
  </si>
  <si>
    <t>06-18-400-049-0000</t>
  </si>
  <si>
    <t>1050 E CHICAGO ELGIN</t>
  </si>
  <si>
    <t>06-18-400-076-0000</t>
  </si>
  <si>
    <t>100  WOODVIEW ELGIN</t>
  </si>
  <si>
    <t>06-18-400-077-0000</t>
  </si>
  <si>
    <t>06-18-400-077-0000 06-18-400-078-0000</t>
  </si>
  <si>
    <t>150  CERESA ELGIN</t>
  </si>
  <si>
    <t>06-19-101-037-0000</t>
  </si>
  <si>
    <t>356  WILLARD ELGIN</t>
  </si>
  <si>
    <t>06-19-101-038-0000</t>
  </si>
  <si>
    <t>370  WILLARD ELGIN</t>
  </si>
  <si>
    <t>1945</t>
  </si>
  <si>
    <t>06-19-102-005-0000</t>
  </si>
  <si>
    <t>345  WILLARD ELGIN</t>
  </si>
  <si>
    <t>06-19-103-004-0000</t>
  </si>
  <si>
    <t>06-19-103-002-0000 06-19-103-003-0000 06-19-103-004-0000 06-19-103-015-0000</t>
  </si>
  <si>
    <t>777  BIG TIMBER ELGIN</t>
  </si>
  <si>
    <t>5-80 5-80 5-93 5-93</t>
  </si>
  <si>
    <t>06-19-103-026-0000</t>
  </si>
  <si>
    <t>353  WILLARD ELGIN</t>
  </si>
  <si>
    <t>06-19-103-028-0000</t>
  </si>
  <si>
    <t>810  OLIVE ELGIN</t>
  </si>
  <si>
    <t>06-19-103-029-0000</t>
  </si>
  <si>
    <t>830  OLIVE ELGIN</t>
  </si>
  <si>
    <t>06-19-105-002-0000</t>
  </si>
  <si>
    <t>06-19-105-002-0000 06-19-105-003-0000</t>
  </si>
  <si>
    <t>339  SADLER ELGIN</t>
  </si>
  <si>
    <t>06-19-105-004-0000</t>
  </si>
  <si>
    <t>363  SADLER ELGIN</t>
  </si>
  <si>
    <t>06-19-106-004-0000</t>
  </si>
  <si>
    <t>405  RAMONA ELGIN</t>
  </si>
  <si>
    <t>06-19-106-020-0000</t>
  </si>
  <si>
    <t>06-19-106-020-0000 06-19-106-021-0000</t>
  </si>
  <si>
    <t>303  RAMONA ELGIN</t>
  </si>
  <si>
    <t>06-19-108-010-0000</t>
  </si>
  <si>
    <t>06-19-108-004-0000 06-19-108-007-0000 06-19-108-008-0000 06-19-108-009-0000 06-19-108-010-0000 06-19-108-029-0000</t>
  </si>
  <si>
    <t>5-80 5-80 5-80 5-80 5-93 5-93</t>
  </si>
  <si>
    <t>06-19-117-008-0000</t>
  </si>
  <si>
    <t>923  VILLA ELGIN</t>
  </si>
  <si>
    <t>06-19-200-026-0000</t>
  </si>
  <si>
    <t>970  VILLA ELGIN</t>
  </si>
  <si>
    <t>06-19-200-027-0000</t>
  </si>
  <si>
    <t>640  VARSITY ELGIN</t>
  </si>
  <si>
    <t>06-19-316-021-0000</t>
  </si>
  <si>
    <t>896  BLUFF CITY ELGIN</t>
  </si>
  <si>
    <t>18146</t>
  </si>
  <si>
    <t>06-19-319-007-0000</t>
  </si>
  <si>
    <t>06-19-319-007-0000 06-19-319-015-0000</t>
  </si>
  <si>
    <t>781  WRIGHT ELGIN</t>
  </si>
  <si>
    <t>06-19-319-008-0000</t>
  </si>
  <si>
    <t>06-19-319-008-0000 06-19-319-009-0000 06-19-319-010-0000 06-19-319-011-0000 06-19-320-001-0000 06-19-320-002-0000 06-19-320-003-0000 06-19-320-004-0000 06-19-320-023-0000 06-19-320-024-0000 06-19-320-025-0000</t>
  </si>
  <si>
    <t>956  BLUFF CITY ELGIN</t>
  </si>
  <si>
    <t>5-93 5-93 5-93 5-93 5-80 5-80 5-80 5-80 5-80 5-80 5-80</t>
  </si>
  <si>
    <t>06-19-320-005-0000</t>
  </si>
  <si>
    <t>06-19-320-005-0000 06-19-320-006-0000 06-19-320-007-0000 06-19-320-026-0000 06-19-320-027-0000 06-19-320-028-0000</t>
  </si>
  <si>
    <t>980  BLUFF CITY ELGIN</t>
  </si>
  <si>
    <t>5-93 5-93 5-80 5-93 5-93 5-80</t>
  </si>
  <si>
    <t>06-19-320-030-0000</t>
  </si>
  <si>
    <t>06-19-320-030-0000 06-19-320-031-0000 06-19-320-051-0000</t>
  </si>
  <si>
    <t>996  BLUFF CITY ELGIN</t>
  </si>
  <si>
    <t>06-19-320-046-0000</t>
  </si>
  <si>
    <t>06-19-320-044-0000 06-19-320-046-0000</t>
  </si>
  <si>
    <t>1000  BLUFF CITY ELGIN</t>
  </si>
  <si>
    <t>06-19-401-034-0000</t>
  </si>
  <si>
    <t>06-19-401-034-0000 06-19-401-040-0000 06-19-401-046-0000</t>
  </si>
  <si>
    <t>1100  HOUSTON ELGIN</t>
  </si>
  <si>
    <t>06-19-403-020-0000</t>
  </si>
  <si>
    <t>1050  BLUFF CITY ELGIN</t>
  </si>
  <si>
    <t>06-19-403-022-0000</t>
  </si>
  <si>
    <t>06-19-403-021-0000 06-19-403-022-0000 06-19-403-023-0000</t>
  </si>
  <si>
    <t>1066  BLUFF CITY ELGIN</t>
  </si>
  <si>
    <t>06-19-403-024-0000</t>
  </si>
  <si>
    <t>06-19-403-024-0000 06-19-403-025-0000</t>
  </si>
  <si>
    <t>1070  BLUFF CITY ELGIN</t>
  </si>
  <si>
    <t>06-19-403-030-0000</t>
  </si>
  <si>
    <t>06-19-403-030-0000 06-19-403-031-0000 06-19-403-032-0000 06-19-403-036-0000 06-19-403-037-0000</t>
  </si>
  <si>
    <t>1116  BLUFF CITY ELGIN</t>
  </si>
  <si>
    <t>5-93 5-93 5-90 5-80 5-93</t>
  </si>
  <si>
    <t>06-19-404-013-0000</t>
  </si>
  <si>
    <t>06-19-404-013-0000 06-19-404-015-0000</t>
  </si>
  <si>
    <t>1201  BLUFF CITY ELGIN</t>
  </si>
  <si>
    <t>06-19-404-014-0000</t>
  </si>
  <si>
    <t>06-19-404-012-0000 06-19-404-014-0000</t>
  </si>
  <si>
    <t>825  GIFFORD ELGIN</t>
  </si>
  <si>
    <t>06-20-102-013-0000</t>
  </si>
  <si>
    <t>1400  SHELDON ELGIN</t>
  </si>
  <si>
    <t>18020</t>
  </si>
  <si>
    <t>06-20-102-023-0000</t>
  </si>
  <si>
    <t>1480  SHELDON ELGIN</t>
  </si>
  <si>
    <t>06-20-202-045-0000</t>
  </si>
  <si>
    <t>1510  SHELDON ELGIN</t>
  </si>
  <si>
    <t>06-20-202-046-0000</t>
  </si>
  <si>
    <t>1520  SHELDON ELGIN</t>
  </si>
  <si>
    <t>06-20-300-003-0000</t>
  </si>
  <si>
    <t>06-20-300-003-0000 06-20-300-014-0000 06-20-300-017-0000 06-20-300-018-0000 06-20-300-019-0000</t>
  </si>
  <si>
    <t>1506  VILLA ELGIN</t>
  </si>
  <si>
    <t>06-20-300-020-0000</t>
  </si>
  <si>
    <t>1451  SHELDON ELGIN</t>
  </si>
  <si>
    <t>06-24-404-007-0000</t>
  </si>
  <si>
    <t>06-24-404-004-0000 06-24-404-007-0000 06-24-404-008-0000 06-24-404-009-0000 06-24-404-010-0000</t>
  </si>
  <si>
    <t>1536  BOURBON STREAMWOOD</t>
  </si>
  <si>
    <t>5-80 6-63 6-63 5-93 5-93</t>
  </si>
  <si>
    <t>06-24-405-004-0000</t>
  </si>
  <si>
    <t>700  BONDED STREAMWOOD</t>
  </si>
  <si>
    <t>06-24-405-009-0000</t>
  </si>
  <si>
    <t>678  BONDED STREAMWOOD</t>
  </si>
  <si>
    <t>06-24-405-010-0000</t>
  </si>
  <si>
    <t>06-24-405-010-0000 06-24-405-011-0000 06-24-405-014-0000</t>
  </si>
  <si>
    <t>672  BONDED STREAMWOOD</t>
  </si>
  <si>
    <t>06-24-405-013-0000</t>
  </si>
  <si>
    <t>06-24-406-009-0000</t>
  </si>
  <si>
    <t>1534  BURGANDY STREAMWOOD</t>
  </si>
  <si>
    <t>06-24-406-010-0000</t>
  </si>
  <si>
    <t>1536  BURGUNDY STREAMWOOD</t>
  </si>
  <si>
    <t>06-24-406-011-0000</t>
  </si>
  <si>
    <t>1538  BURGUNDY STREAMWOOD</t>
  </si>
  <si>
    <t>06-24-406-013-0000</t>
  </si>
  <si>
    <t>1542  BURGUNDY STREAMWOOD</t>
  </si>
  <si>
    <t>06-24-406-014-0000</t>
  </si>
  <si>
    <t>1544  BURGUNDY STREAMWOOD</t>
  </si>
  <si>
    <t>06-24-406-017-0000</t>
  </si>
  <si>
    <t>06-24-406-017-0000 06-24-406-021-0000 06-24-406-022-0000</t>
  </si>
  <si>
    <t>1517  BOURBON STREAMWOOD</t>
  </si>
  <si>
    <t>06-24-406-018-0000</t>
  </si>
  <si>
    <t>06-24-406-018-0000 06-24-406-019-0000 06-24-406-020-0000</t>
  </si>
  <si>
    <t>1539  BOURBON STREAMWOOD</t>
  </si>
  <si>
    <t>06-24-406-023-0000</t>
  </si>
  <si>
    <t>1546  BURGUNDY STREAMWOOD</t>
  </si>
  <si>
    <t>06-24-406-024-0000</t>
  </si>
  <si>
    <t>1545  BOURBON STREAMWOOD</t>
  </si>
  <si>
    <t>06-24-406-025-0000</t>
  </si>
  <si>
    <t>1541  BOURBON STREAMWOOD</t>
  </si>
  <si>
    <t>06-24-406-026-1001</t>
  </si>
  <si>
    <t>677  BONDED SCHAUMBURG</t>
  </si>
  <si>
    <t>5-89</t>
  </si>
  <si>
    <t>11:INDUSTRIAL-CONDOS</t>
  </si>
  <si>
    <t>06-24-406-026-1002</t>
  </si>
  <si>
    <t>679  BONDED SCHAUMBURG</t>
  </si>
  <si>
    <t>06-24-406-026-1003</t>
  </si>
  <si>
    <t>681  BONDED SCHAUMBURG</t>
  </si>
  <si>
    <t>06-24-406-026-1004</t>
  </si>
  <si>
    <t>681  BONDED STREAMWOOD</t>
  </si>
  <si>
    <t>06-24-406-026-1005</t>
  </si>
  <si>
    <t>685  BONDED STREAMWOOD</t>
  </si>
  <si>
    <t>06-24-406-026-1006</t>
  </si>
  <si>
    <t>687  BONDED SCHAUMBURG</t>
  </si>
  <si>
    <t>06-24-407-006-0000</t>
  </si>
  <si>
    <t>1523  BURGUNDY STREAMWOOD</t>
  </si>
  <si>
    <t>06-24-407-007-0000</t>
  </si>
  <si>
    <t>1531  BURGUNDY STREAMWOOD</t>
  </si>
  <si>
    <t>06-24-407-008-0000</t>
  </si>
  <si>
    <t>1533  BURGUNDY STREAMWOOD</t>
  </si>
  <si>
    <t>06-24-407-009-0000</t>
  </si>
  <si>
    <t>1535  BURGUNDY STREAMWOOD</t>
  </si>
  <si>
    <t>06-24-407-010-0000</t>
  </si>
  <si>
    <t>1537  BURGUNDY STREAMWOOD</t>
  </si>
  <si>
    <t>06-24-407-011-0000</t>
  </si>
  <si>
    <t>1539  BURGUNDY STREAMWOOD</t>
  </si>
  <si>
    <t>06-24-407-012-0000</t>
  </si>
  <si>
    <t>1541  BURGUNDY STREAMWOOD</t>
  </si>
  <si>
    <t>06-24-407-013-0000</t>
  </si>
  <si>
    <t>06-24-407-013-0000 06-24-407-014-0000</t>
  </si>
  <si>
    <t>1545  BURGUNDY STREAMWOOD</t>
  </si>
  <si>
    <t>06-24-407-015-0000</t>
  </si>
  <si>
    <t>1528  BRANDY STREAMWOOD</t>
  </si>
  <si>
    <t>06-24-407-017-0000</t>
  </si>
  <si>
    <t>1534  BRANDY STREAMWOOD</t>
  </si>
  <si>
    <t>06-24-407-018-0000</t>
  </si>
  <si>
    <t>1536  BRANDY STREAMWOOD</t>
  </si>
  <si>
    <t>06-24-407-019-0000</t>
  </si>
  <si>
    <t>1538  BRANDY STREAMWOOD</t>
  </si>
  <si>
    <t>06-24-407-020-0000</t>
  </si>
  <si>
    <t>1540  BRANDY STREAMWOOD</t>
  </si>
  <si>
    <t>06-24-407-021-0000</t>
  </si>
  <si>
    <t>1542  BRANDY STREAMWOOD</t>
  </si>
  <si>
    <t>06-24-407-022-0000</t>
  </si>
  <si>
    <t>1544  BRANDY STREAMWOOD</t>
  </si>
  <si>
    <t>06-24-407-023-0000</t>
  </si>
  <si>
    <t>06-24-407-023-0000 06-24-407-024-0000</t>
  </si>
  <si>
    <t>1550  BRANDY STREAMWOOD</t>
  </si>
  <si>
    <t>06-24-408-006-0000</t>
  </si>
  <si>
    <t>1531  BRANDY STREAMWOOD</t>
  </si>
  <si>
    <t>06-24-408-007-0000</t>
  </si>
  <si>
    <t>1533  BRANDY STREAMWOOD</t>
  </si>
  <si>
    <t>06-24-408-008-0000</t>
  </si>
  <si>
    <t>1535  BRANDY STREAMWOOD</t>
  </si>
  <si>
    <t>06-24-408-009-0000</t>
  </si>
  <si>
    <t>1537  BRANDY STREAMWOOD</t>
  </si>
  <si>
    <t>06-24-408-010-0000</t>
  </si>
  <si>
    <t>1539  BRANDY STREAMWOOD</t>
  </si>
  <si>
    <t>06-24-408-011-0000</t>
  </si>
  <si>
    <t>1541  BRANDY STREAMWOOD</t>
  </si>
  <si>
    <t>06-24-408-012-0000</t>
  </si>
  <si>
    <t>1545  BRANDY STREAMWOOD</t>
  </si>
  <si>
    <t>06-24-408-013-0000</t>
  </si>
  <si>
    <t>1547  BRANDY STREAMWOOD</t>
  </si>
  <si>
    <t>06-25-200-011-0000</t>
  </si>
  <si>
    <t>06-25-200-011-0000 06-25-203-009-0000</t>
  </si>
  <si>
    <t>1448  YORKSHIRE STREAMWOOD</t>
  </si>
  <si>
    <t>06-25-202-004-0000</t>
  </si>
  <si>
    <t>1500  RAMBLEWOOD STREAMWOOD</t>
  </si>
  <si>
    <t>06-25-202-013-0000</t>
  </si>
  <si>
    <t>1021  FRANCIS STREAMWOOD</t>
  </si>
  <si>
    <t>06-25-203-006-0000</t>
  </si>
  <si>
    <t>1400  YORKSHIRE STREAMWOOD</t>
  </si>
  <si>
    <t>06-25-203-007-0000</t>
  </si>
  <si>
    <t>1410  YORKSHIRE STREAMWOOD</t>
  </si>
  <si>
    <t>06-25-203-008-0000</t>
  </si>
  <si>
    <t>1436  YORKSHIRE STREAMWOOD</t>
  </si>
  <si>
    <t>06-25-203-011-0000</t>
  </si>
  <si>
    <t>1001  PHOENIX LAKE STREAMWOOD</t>
  </si>
  <si>
    <t>06-25-204-003-0000</t>
  </si>
  <si>
    <t>1359  YORKSHIRE STREAMWOOD</t>
  </si>
  <si>
    <t>06-25-204-006-0000</t>
  </si>
  <si>
    <t>06-25-204-004-0000 06-25-204-005-0000 06-25-204-006-0000 06-25-204-007-0000</t>
  </si>
  <si>
    <t>1435  YORKSHIRE STREAMWOOD</t>
  </si>
  <si>
    <t>5-80 5-80 5-93 5-80</t>
  </si>
  <si>
    <t>06-25-204-009-0000</t>
  </si>
  <si>
    <t>06-25-204-002-0000 06-25-204-009-0000</t>
  </si>
  <si>
    <t>1339  YORKSHIRE STREAMWOOD</t>
  </si>
  <si>
    <t>06-25-204-012-0000</t>
  </si>
  <si>
    <t>1080  FRANCIS STREAMWOOD</t>
  </si>
  <si>
    <t>06-25-205-017-0000</t>
  </si>
  <si>
    <t>700  PHOENIX LAKE STREAMWOOD</t>
  </si>
  <si>
    <t>06-25-205-019-0000</t>
  </si>
  <si>
    <t>06-25-209-002-0000</t>
  </si>
  <si>
    <t>901  PHOENIX LAKE STREAMWOOD</t>
  </si>
  <si>
    <t>6-63B</t>
  </si>
  <si>
    <t>06-25-209-005-0000</t>
  </si>
  <si>
    <t>701  PHOENIX LAKE STREAMWOOD</t>
  </si>
  <si>
    <t>06-25-209-006-0000</t>
  </si>
  <si>
    <t>801  PHOENIX LAKE STREAMWOOD</t>
  </si>
  <si>
    <t>06-25-411-031-0000</t>
  </si>
  <si>
    <t>1700  TOWER HANOVER PARK</t>
  </si>
  <si>
    <t>18144</t>
  </si>
  <si>
    <t>06-26-101-006-0000</t>
  </si>
  <si>
    <t>500 W IRVING PARK STREAMWOOD</t>
  </si>
  <si>
    <t>5-87</t>
  </si>
  <si>
    <t>06-26-303-003-0000</t>
  </si>
  <si>
    <t>1800 S PARK STREAMWOOD</t>
  </si>
  <si>
    <t>06-26-303-008-0000</t>
  </si>
  <si>
    <t>143  ROMAJEAN STREAMWOOD</t>
  </si>
  <si>
    <t>06-26-303-009-0000</t>
  </si>
  <si>
    <t>165  ROMAJEAN STREAMWOOD</t>
  </si>
  <si>
    <t>06-26-303-015-0000</t>
  </si>
  <si>
    <t>349  ROMAJEAN STREAMWOOD</t>
  </si>
  <si>
    <t>06-26-303-018-0000</t>
  </si>
  <si>
    <t>2300 S PARK STREAMWOOD</t>
  </si>
  <si>
    <t>06-26-303-019-0000</t>
  </si>
  <si>
    <t>2200 S PARK STREAMWOOD</t>
  </si>
  <si>
    <t>06-26-303-020-0000</t>
  </si>
  <si>
    <t>2000 S PARK STREAMWOOD</t>
  </si>
  <si>
    <t>5-83</t>
  </si>
  <si>
    <t>06-26-303-021-0000</t>
  </si>
  <si>
    <t>1900  PARK STREAMWOOD</t>
  </si>
  <si>
    <t>06-26-303-023-1001</t>
  </si>
  <si>
    <t>1700  PARK STREAMWOOD</t>
  </si>
  <si>
    <t>06-26-303-023-1002</t>
  </si>
  <si>
    <t>6-79</t>
  </si>
  <si>
    <t>06-26-303-023-1003</t>
  </si>
  <si>
    <t>06-26-303-023-1004</t>
  </si>
  <si>
    <t>06-26-303-023-1005</t>
  </si>
  <si>
    <t>06-26-303-024-0000</t>
  </si>
  <si>
    <t>275  ROMAJEAN STREAMWOOD</t>
  </si>
  <si>
    <t>06-26-303-025-0000</t>
  </si>
  <si>
    <t>375  ROMA JEAN STREAMWOOD</t>
  </si>
  <si>
    <t>06-26-366-001-0000</t>
  </si>
  <si>
    <t>06-26-366-001-0000 06-26-366-002-0000</t>
  </si>
  <si>
    <t>380  ROMAJEAN STREAMWOOD</t>
  </si>
  <si>
    <t>6-63 6-73A</t>
  </si>
  <si>
    <t>06-26-366-003-0000</t>
  </si>
  <si>
    <t>06-26-366-003-0000 06-26-366-004-0000</t>
  </si>
  <si>
    <t>302  ROMAJEAN STREAMWOOD</t>
  </si>
  <si>
    <t>06-26-366-006-0000</t>
  </si>
  <si>
    <t>250  ROMAJEAN STREAMWOOD</t>
  </si>
  <si>
    <t>06-26-366-008-0000</t>
  </si>
  <si>
    <t>06-26-366-007-0000 06-26-366-008-0000</t>
  </si>
  <si>
    <t>210  ROMAJEAN STREAMWOOD</t>
  </si>
  <si>
    <t>6-70 6-63</t>
  </si>
  <si>
    <t>06-26-402-004-0000</t>
  </si>
  <si>
    <t>06-26-402-004-0000 06-26-402-006-0000 06-26-402-007-0000</t>
  </si>
  <si>
    <t>2001 S PARK STREAMWOOD</t>
  </si>
  <si>
    <t>06-28-202-009-0000</t>
  </si>
  <si>
    <t>1500  LAKE ELGIN</t>
  </si>
  <si>
    <t>18093</t>
  </si>
  <si>
    <t>06-29-100-016-0000</t>
  </si>
  <si>
    <t>1247  GIFFORD ELGIN</t>
  </si>
  <si>
    <t>18016</t>
  </si>
  <si>
    <t>06-29-100-026-0000</t>
  </si>
  <si>
    <t>06-19-404-018-0000 06-20-301-022-0000 06-20-301-023-0000 06-20-301-024-0000 06-29-100-026-0000</t>
  </si>
  <si>
    <t>1479  BLUFF CITY ELGIN</t>
  </si>
  <si>
    <t>18147</t>
  </si>
  <si>
    <t>5-80 5-80 5-80 5-93 5-93</t>
  </si>
  <si>
    <t>06-29-200-008-0000</t>
  </si>
  <si>
    <t>06-20-401-004-0000 06-29-200-008-0000</t>
  </si>
  <si>
    <t>1603  LAKE ELGIN</t>
  </si>
  <si>
    <t>18040</t>
  </si>
  <si>
    <t>27:INDUSTRIAL-TRUCKING/LOGISTICS</t>
  </si>
  <si>
    <t>06-29-200-010-0000</t>
  </si>
  <si>
    <t>1611  VILLA ELGIN</t>
  </si>
  <si>
    <t>06-29-200-013-0000</t>
  </si>
  <si>
    <t>980  LAMBERT ELGIN</t>
  </si>
  <si>
    <t>06-29-300-011-0000</t>
  </si>
  <si>
    <t>1300  SPAULDING ELGIN</t>
  </si>
  <si>
    <t>06-29-300-012-0000</t>
  </si>
  <si>
    <t>1200  SPAULDING ELGIN</t>
  </si>
  <si>
    <t>06-29-300-020-0000</t>
  </si>
  <si>
    <t>06-29-300-020-0000 06-29-300-024-0000</t>
  </si>
  <si>
    <t>31  SPAULDING ELGIN</t>
  </si>
  <si>
    <t>06-29-300-030-0000</t>
  </si>
  <si>
    <t>06-29-300-030-0000 06-32-100-020-0000</t>
  </si>
  <si>
    <t>1375  SPAULDING ELGIN</t>
  </si>
  <si>
    <t>06-29-300-031-0000</t>
  </si>
  <si>
    <t>06-29-300-031-0000 06-32-100-021-0000</t>
  </si>
  <si>
    <t>1325  SPAULDING ELGIN</t>
  </si>
  <si>
    <t>06-29-300-034-0000</t>
  </si>
  <si>
    <t>06-29-300-034-0000 06-32-100-023-0000</t>
  </si>
  <si>
    <t>1275  SPAULDING ELGIN</t>
  </si>
  <si>
    <t>06-29-300-035-0000</t>
  </si>
  <si>
    <t>1320  SPAULDING ELGIN</t>
  </si>
  <si>
    <t>06-29-300-036-0000</t>
  </si>
  <si>
    <t>1326  SPAULDING ELGIN</t>
  </si>
  <si>
    <t>06-29-400-010-0000</t>
  </si>
  <si>
    <t>31  SPAULDING BARTLETT</t>
  </si>
  <si>
    <t>06-30-100-012-0000</t>
  </si>
  <si>
    <t>06-30-100-003-0000 06-30-100-012-0000 06-30-407-001-0000</t>
  </si>
  <si>
    <t>1300  GIFFORD BARTLETT</t>
  </si>
  <si>
    <t>18122</t>
  </si>
  <si>
    <t>06-30-101-002-0000</t>
  </si>
  <si>
    <t>2200  GRAHAM BARTLETT</t>
  </si>
  <si>
    <t>06-30-101-003-0000</t>
  </si>
  <si>
    <t>2250  GRAHAM BARTLETT</t>
  </si>
  <si>
    <t>06-30-201-010-0000</t>
  </si>
  <si>
    <t>1423  GIFFORD ELGIN</t>
  </si>
  <si>
    <t>06-30-300-005-0000</t>
  </si>
  <si>
    <t>06-30-300-004-0000 06-30-300-005-0000</t>
  </si>
  <si>
    <t>1620  GIFFORD ELGIN</t>
  </si>
  <si>
    <t>18064</t>
  </si>
  <si>
    <t>06-30-302-001-0000</t>
  </si>
  <si>
    <t>2000  VULCAN BARTLETT</t>
  </si>
  <si>
    <t>06-30-400-012-0000</t>
  </si>
  <si>
    <t>06-30-400-012-0000 06-30-400-016-0000</t>
  </si>
  <si>
    <t>1375  GIFFORD ELGIN</t>
  </si>
  <si>
    <t>06-30-400-013-0000</t>
  </si>
  <si>
    <t>06-29-300-032-0000 06-30-400-013-0000</t>
  </si>
  <si>
    <t>1425  GIFFORD ELGIN</t>
  </si>
  <si>
    <t>06-31-201-019-0000</t>
  </si>
  <si>
    <t>06-31-201-014-0000 06-31-201-015-0000 06-31-201-016-0000 06-31-201-019-0000 06-32-100-018-0000</t>
  </si>
  <si>
    <t>1300  GASKET ELGIN</t>
  </si>
  <si>
    <t>6-70A 5-80 5-80 5-93 5-80</t>
  </si>
  <si>
    <t>06-31-201-020-0000</t>
  </si>
  <si>
    <t>1550 N GIFFORD BARTLETT</t>
  </si>
  <si>
    <t>06-31-202-001-0000</t>
  </si>
  <si>
    <t>06-31-202-001-0000 06-31-202-007-0000 06-31-202-008-0000</t>
  </si>
  <si>
    <t>1717  GIFFORD ELGIN</t>
  </si>
  <si>
    <t>6-63A 6-70A 6-70A</t>
  </si>
  <si>
    <t>06-32-100-024-0000</t>
  </si>
  <si>
    <t>06-32-100-022-0000 06-32-100-024-0000 06-32-100-026-0000</t>
  </si>
  <si>
    <t>1330  GASKET BARTLETT</t>
  </si>
  <si>
    <t>06-32-100-025-0000</t>
  </si>
  <si>
    <t>1350  GASKET ELGIN</t>
  </si>
  <si>
    <t>06-32-101-004-0000</t>
  </si>
  <si>
    <t>1300  BARTLETT ELGIN</t>
  </si>
  <si>
    <t>06-32-101-008-0000</t>
  </si>
  <si>
    <t>06-32-101-008-0000 06-32-101-012-0000</t>
  </si>
  <si>
    <t>1345  GASKET ELGIN</t>
  </si>
  <si>
    <t>06-32-201-006-0000</t>
  </si>
  <si>
    <t>1550 W BARTLETT ELGIN</t>
  </si>
  <si>
    <t>06-32-201-008-0000</t>
  </si>
  <si>
    <t>300  BARTLETT ELGIN</t>
  </si>
  <si>
    <t>18007</t>
  </si>
  <si>
    <t>06-32-201-015-0000</t>
  </si>
  <si>
    <t>06-32-201-015-0000 06-32-201-017-0000</t>
  </si>
  <si>
    <t>490  TAMELING BARTLETT</t>
  </si>
  <si>
    <t>06-32-201-018-0000</t>
  </si>
  <si>
    <t>750  TAMELING BARTLETT</t>
  </si>
  <si>
    <t>06-32-201-019-0000</t>
  </si>
  <si>
    <t>470  TAMELING BARTLETT</t>
  </si>
  <si>
    <t>06-32-300-014-0000</t>
  </si>
  <si>
    <t>06-32-300-014-0000 06-32-300-015-0000</t>
  </si>
  <si>
    <t>1485 W BARTLETT ELGIN</t>
  </si>
  <si>
    <t>18017</t>
  </si>
  <si>
    <t>06-32-400-003-0000</t>
  </si>
  <si>
    <t>06-32-400-002-0000 06-32-400-003-0000</t>
  </si>
  <si>
    <t>31 W BARTLETT BARTLETT</t>
  </si>
  <si>
    <t>06-32-401-004-0000</t>
  </si>
  <si>
    <t>375  SPITZER BARTLETT</t>
  </si>
  <si>
    <t>2020</t>
  </si>
  <si>
    <t>06-32-401-005-0000</t>
  </si>
  <si>
    <t>235  SPITZER BARTLETT</t>
  </si>
  <si>
    <t>06-33-300-003-0000</t>
  </si>
  <si>
    <t>1501  BARTLETT BARTLETT</t>
  </si>
  <si>
    <t>06-34-409-036-0000</t>
  </si>
  <si>
    <t>200 S MAIN BARTLETT</t>
  </si>
  <si>
    <t>06-35-200-022-1001</t>
  </si>
  <si>
    <t>61  SANGRA STREAMWOOD</t>
  </si>
  <si>
    <t>06-35-200-022-1002</t>
  </si>
  <si>
    <t>06-35-200-022-1003</t>
  </si>
  <si>
    <t>06-35-200-022-1004</t>
  </si>
  <si>
    <t>06-35-200-022-1005</t>
  </si>
  <si>
    <t>06-35-200-022-1006</t>
  </si>
  <si>
    <t>06-35-200-022-1007</t>
  </si>
  <si>
    <t>06-35-200-023-1001</t>
  </si>
  <si>
    <t>33  SANGRA STREAMWOOD</t>
  </si>
  <si>
    <t>06-35-200-023-1002</t>
  </si>
  <si>
    <t>06-35-200-023-1003</t>
  </si>
  <si>
    <t>06-35-200-023-1004</t>
  </si>
  <si>
    <t>06-35-200-023-1005</t>
  </si>
  <si>
    <t>06-35-200-023-1006</t>
  </si>
  <si>
    <t>06-35-200-023-1007</t>
  </si>
  <si>
    <t>06-35-200-023-1008</t>
  </si>
  <si>
    <t>06-35-200-023-1009</t>
  </si>
  <si>
    <t>06-35-200-023-1010</t>
  </si>
  <si>
    <t>51  SANGRA STREAMWOOD</t>
  </si>
  <si>
    <t>06-35-200-024-1001</t>
  </si>
  <si>
    <t>141  SANGRA STREAMWOOD</t>
  </si>
  <si>
    <t>06-35-200-024-1002</t>
  </si>
  <si>
    <t>06-35-200-024-1003</t>
  </si>
  <si>
    <t>06-35-200-024-1004</t>
  </si>
  <si>
    <t>06-35-200-024-1005</t>
  </si>
  <si>
    <t>06-35-200-024-1006</t>
  </si>
  <si>
    <t>06-35-200-024-1007</t>
  </si>
  <si>
    <t>155  SANGRA STREAMWOOD</t>
  </si>
  <si>
    <t>06-35-200-024-1008</t>
  </si>
  <si>
    <t>06-35-200-024-1009</t>
  </si>
  <si>
    <t>06-35-200-024-1010</t>
  </si>
  <si>
    <t>06-35-200-024-1011</t>
  </si>
  <si>
    <t>06-35-200-025-0000</t>
  </si>
  <si>
    <t>100  SANGRA STREAMWOOD</t>
  </si>
  <si>
    <t>06-35-201-008-0000</t>
  </si>
  <si>
    <t>601 E LAKE STREAMWOOD</t>
  </si>
  <si>
    <t>06-35-201-014-0000</t>
  </si>
  <si>
    <t>06-35-100-044-0000 06-35-201-014-0000</t>
  </si>
  <si>
    <t>501 E LAKE STREAMWOOD</t>
  </si>
  <si>
    <t>5-93 6-63</t>
  </si>
  <si>
    <t>06-35-201-022-0000</t>
  </si>
  <si>
    <t>412 E NORTH STREAMWOOD</t>
  </si>
  <si>
    <t>06-35-201-027-0000</t>
  </si>
  <si>
    <t>400 E NORTH STREAMWOOD</t>
  </si>
  <si>
    <t>06-35-201-028-0000</t>
  </si>
  <si>
    <t>410 E NORTH STREAMWOOD</t>
  </si>
  <si>
    <t>06-35-319-005-0000</t>
  </si>
  <si>
    <t>300 E DEVON BARTLETT</t>
  </si>
  <si>
    <t>06-35-400-009-0000</t>
  </si>
  <si>
    <t>802 E DEVON BARTLETT</t>
  </si>
  <si>
    <t>06-35-400-045-0000</t>
  </si>
  <si>
    <t>411 E NORTH STREAMWOOD</t>
  </si>
  <si>
    <t>06-35-400-046-0000</t>
  </si>
  <si>
    <t>435 E NORTH STREAMWOOD</t>
  </si>
  <si>
    <t>06-35-402-001-0000</t>
  </si>
  <si>
    <t>10  FALCON STREAMWOOD</t>
  </si>
  <si>
    <t>06-36-310-037-0000</t>
  </si>
  <si>
    <t>1111 E LAKE STREAMWOOD</t>
  </si>
  <si>
    <t>06-36-310-039-0000</t>
  </si>
  <si>
    <t>06-35-400-012-0000 06-36-310-039-0000 06-36-310-045-0000</t>
  </si>
  <si>
    <t>1107 E LAKE STREAMWOOD</t>
  </si>
  <si>
    <t>6-70 6-63 6-63</t>
  </si>
  <si>
    <t>10:INDUSTRIAL-COLD STORAGE FACILITY</t>
  </si>
  <si>
    <t>06-36-310-044-0000</t>
  </si>
  <si>
    <t>1022 E DEVON BARTLETT</t>
  </si>
  <si>
    <t>06-21-400-013-0000</t>
  </si>
  <si>
    <t>1350 W IRVING PARK STREAMWOOD</t>
  </si>
  <si>
    <t>38:MULTIFAMILY-SUPPORTIVE LIVING</t>
  </si>
  <si>
    <t>06-18-301-050-0000</t>
  </si>
  <si>
    <t>711 E CHICAGO ELGIN</t>
  </si>
  <si>
    <t>06-15-403-021-0000</t>
  </si>
  <si>
    <t>110 W SCHAUMBURG STREAMWOOD</t>
  </si>
  <si>
    <t>36:MULTIFAMILY-SENIOR HOUSING</t>
  </si>
  <si>
    <t>06-06-200-064-0000</t>
  </si>
  <si>
    <t>06-06-200-064-0000 06-06-200-070-0000 06-06-200-077-0000 06-06-200-079-0000</t>
  </si>
  <si>
    <t>1202  BRADLEY ELGIN</t>
  </si>
  <si>
    <t>18127</t>
  </si>
  <si>
    <t>3-96 3-96 3-96 3-96</t>
  </si>
  <si>
    <t>30:MULTIFAMILY-TOWN HOUSE, ROW HOUSE</t>
  </si>
  <si>
    <t>06-33-400-023-0000</t>
  </si>
  <si>
    <t>06-33-400-022-0000 06-33-400-023-0000 06-33-401-015-0000</t>
  </si>
  <si>
    <t>112  SUTTON BARTLETT</t>
  </si>
  <si>
    <t>9-97 9-15 9-15</t>
  </si>
  <si>
    <t>06-25-301-043-0000</t>
  </si>
  <si>
    <t>1102  EAST STREAMWOOD</t>
  </si>
  <si>
    <t>06-27-403-014-0000</t>
  </si>
  <si>
    <t>545 W LAKE BARTLETT</t>
  </si>
  <si>
    <t>06-18-300-029-0000</t>
  </si>
  <si>
    <t>861  BODE ELGIN</t>
  </si>
  <si>
    <t>06-19-105-018-0000</t>
  </si>
  <si>
    <t>06-19-105-018-0000 06-19-106-012-0000 06-19-106-013-0000</t>
  </si>
  <si>
    <t>314  RAMONA ELGIN</t>
  </si>
  <si>
    <t>3-97 3-97 3-97</t>
  </si>
  <si>
    <t>43:MULTIFAMILY-MOBILE HOMES</t>
  </si>
  <si>
    <t>06-35-202-005-0000</t>
  </si>
  <si>
    <t>2460  LESLIE HANOVER PARK</t>
  </si>
  <si>
    <t>18137</t>
  </si>
  <si>
    <t>06-07-107-003-0000</t>
  </si>
  <si>
    <t>06-07-107-003-0000 06-07-107-004-0000 06-07-107-005-0000 06-07-107-021-0000 06-07-107-022-0000 06-07-107-024-0000 06-07-107-025-0000 06-07-107-026-0000 06-07-107-028-0000 06-07-107-029-0000 06-07-107-030-0000 06-07-109-001-0000 06-07-109-002-0000 06-07-109-003-0000 06-07-109-004-0000</t>
  </si>
  <si>
    <t>1121  INDIAN ELGIN</t>
  </si>
  <si>
    <t>3-14 3-14 3-14 3-14 3-14 3-14 3-14 3-14 3-14 3-14 3-14 3-14 3-14 3-14 3-90</t>
  </si>
  <si>
    <t>06-18-405-015-0000</t>
  </si>
  <si>
    <t>06-18-405-015-0000 06-18-405-016-0000 06-18-405-017-0000</t>
  </si>
  <si>
    <t>1136  ASH ELGIN</t>
  </si>
  <si>
    <t>06-32-100-004-0000</t>
  </si>
  <si>
    <t>06-32-100-004-0000 06-32-102-003-0000 06-32-102-005-0000 06-32-102-007-0000 06-32-200-004-0000</t>
  </si>
  <si>
    <t>100  FIRST BARTLETT</t>
  </si>
  <si>
    <t>3-97 3-90 3-97 3-97 3-97</t>
  </si>
  <si>
    <t>06-35-202-011-0000</t>
  </si>
  <si>
    <t>2480  LESLIE HANOVER PARK</t>
  </si>
  <si>
    <t>06-07-313-010-0000</t>
  </si>
  <si>
    <t>675  CHIPPEWA ELGIN</t>
  </si>
  <si>
    <t>06-36-307-018-0000</t>
  </si>
  <si>
    <t>06-36-307-018-0000 06-36-307-019-0000 06-36-307-020-0000 06-36-307-021-0000 06-36-307-022-0000 06-36-307-026-0000 06-36-307-029-0000</t>
  </si>
  <si>
    <t>1905  ELM HANOVER PARK</t>
  </si>
  <si>
    <t>3-14 3-14 3-14 3-14 3-14 3-14 9-90</t>
  </si>
  <si>
    <t>06-36-311-011-0000</t>
  </si>
  <si>
    <t>06-36-116-030-0000 06-36-116-031-0000 06-36-311-011-0000 06-36-311-012-0000 06-36-311-013-0000 06-36-311-014-0000 06-36-311-015-0000 06-36-311-016-0000 06-36-311-017-0000 06-36-311-018-0000 06-36-311-019-0000 06-36-311-020-0000 06-36-311-022-0000 06-36-311-023-0000 06-36-311-024-0000 06-36-311-025-0000 06-36-311-026-0000 06-36-311-027-0000 06-36-311-028-0000 06-36-311-029-0000</t>
  </si>
  <si>
    <t>2313  GLENDALE HANOVER PARK</t>
  </si>
  <si>
    <t>3-14 3-14 9-14 9-14 9-14 9-14 9-14 9-14 9-14 9-14 9-14 9-14 9-14 9-14 9-14 9-90 9-14 9-14 9-14 9-14</t>
  </si>
  <si>
    <t>06-07-308-008-0000</t>
  </si>
  <si>
    <t>06-07-308-006-0000 06-07-308-008-0000</t>
  </si>
  <si>
    <t>755  JEFFERSON ELGIN</t>
  </si>
  <si>
    <t>3-90 3-14</t>
  </si>
  <si>
    <t>06-18-300-030-0000</t>
  </si>
  <si>
    <t>851  BODE ELGIN</t>
  </si>
  <si>
    <t>06-36-313-026-0000</t>
  </si>
  <si>
    <t>06-36-313-026-0000 06-36-313-027-0000 06-36-313-028-0000 06-36-313-029-0000</t>
  </si>
  <si>
    <t>6733  HICKORY HANOVER PARK</t>
  </si>
  <si>
    <t>3-14 3-14 3-14 3-14</t>
  </si>
  <si>
    <t>06-36-313-044-0000</t>
  </si>
  <si>
    <t>2230  BREEZEWOOD HANOVER PARK</t>
  </si>
  <si>
    <t>06-07-308-002-0000</t>
  </si>
  <si>
    <t>06-07-308-002-0000 06-07-308-009-0000</t>
  </si>
  <si>
    <t>729  JEFFERSON ELGIN</t>
  </si>
  <si>
    <t>06-35-202-008-0000</t>
  </si>
  <si>
    <t>06-35-202-008-0000 06-35-202-009-0000</t>
  </si>
  <si>
    <t>2520  MARK THOMAS HANOVER PARK</t>
  </si>
  <si>
    <t>06-25-411-011-0000</t>
  </si>
  <si>
    <t>06-25-411-011-0000 06-25-411-034-0000 06-25-411-035-0000</t>
  </si>
  <si>
    <t>7472  JENSEN HANOVER PARK</t>
  </si>
  <si>
    <t>3-14 3-90 3-14</t>
  </si>
  <si>
    <t>06-26-365-005-0000</t>
  </si>
  <si>
    <t>06-26-365-005-0000 06-26-365-006-0000</t>
  </si>
  <si>
    <t>1521  VALLEY STREAMWOOD</t>
  </si>
  <si>
    <t>06-35-202-001-0000</t>
  </si>
  <si>
    <t>2500  MARK THOMAS HANOVER PARK</t>
  </si>
  <si>
    <t>06-35-202-002-0000</t>
  </si>
  <si>
    <t>2490  LESLIE HANOVER PARK</t>
  </si>
  <si>
    <t>06-35-202-004-0000</t>
  </si>
  <si>
    <t>2470  LESLIE HANOVER PARK</t>
  </si>
  <si>
    <t>06-35-202-006-0000</t>
  </si>
  <si>
    <t>06-35-202-006-0000 06-35-202-007-0000</t>
  </si>
  <si>
    <t>2440  LESLIE HANOVER PARK</t>
  </si>
  <si>
    <t>9-14 3-14</t>
  </si>
  <si>
    <t>06-18-300-052-0000</t>
  </si>
  <si>
    <t>971  BODE ELGIN</t>
  </si>
  <si>
    <t>06-18-300-032-0000</t>
  </si>
  <si>
    <t>831  BODE ELGIN</t>
  </si>
  <si>
    <t>06-18-302-007-0000</t>
  </si>
  <si>
    <t>06-18-302-007-0000 06-18-302-008-0000 06-18-302-010-0000 06-18-302-059-0000 06-19-104-010-0000 06-19-104-016-0000 06-19-104-026-0000 06-19-105-006-0000 06-19-105-007-0000 06-19-105-008-0000 06-19-105-009-0000 06-19-105-010-0000 06-19-105-011-0000 06-19-105-012-0000 06-19-105-013-0000 06-19-105-014-0000 06-19-105-015-0000 06-19-106-016-0000</t>
  </si>
  <si>
    <t>375  SADLER ELGIN</t>
  </si>
  <si>
    <t>3-97 3-97 3-97 3-97 3-97 3-97 3-97 3-97 3-97 3-97 3-97 3-97 3-97 3-97 3-97 3-97 3-97 3-97</t>
  </si>
  <si>
    <t>06-18-405-031-0000</t>
  </si>
  <si>
    <t>1121  BIRCH ELGIN</t>
  </si>
  <si>
    <t>06-18-300-031-0000</t>
  </si>
  <si>
    <t>841  BODE ELGIN</t>
  </si>
  <si>
    <t>06-36-405-043-0000</t>
  </si>
  <si>
    <t>06-36-405-043-0000 06-36-405-060-0000 06-36-405-061-0000 06-36-405-062-0000</t>
  </si>
  <si>
    <t>6654  PINETREE HANOVER PARK</t>
  </si>
  <si>
    <t>06-34-301-003-0000</t>
  </si>
  <si>
    <t>06-34-301-002-0000
06-34-301-003-0000
06-34-307-035-0000</t>
  </si>
  <si>
    <t>800 W ONEIDA AVE BARTLETT</t>
  </si>
  <si>
    <t>06-25-300-018-0000</t>
  </si>
  <si>
    <t>815 E IRVING PARK STREAMWOOD</t>
  </si>
  <si>
    <t>0055954</t>
  </si>
  <si>
    <t>06-34-301-002-0000 06-34-301-003-0000 06-34-307-035-0000</t>
  </si>
  <si>
    <t>800 W ONEIDA BARTLETT</t>
  </si>
  <si>
    <t>3-91 3-91 3-91</t>
  </si>
  <si>
    <t>0047613</t>
  </si>
  <si>
    <t>06-36-407-021-0000</t>
  </si>
  <si>
    <t>06-36-309-033-0000 06-36-407-021-0000</t>
  </si>
  <si>
    <t>2016 W LAKE HANOVER PARK</t>
  </si>
  <si>
    <t>0057968</t>
  </si>
  <si>
    <t>06-01-200-015-0000</t>
  </si>
  <si>
    <t>06-01-200-015-0000 06-01-200-031-0000</t>
  </si>
  <si>
    <t>2300  BARRINGTON HOFFMAN ESTATES</t>
  </si>
  <si>
    <t>5-91 5-90</t>
  </si>
  <si>
    <t>06-01-200-023-0000</t>
  </si>
  <si>
    <t>06-01-200-023-0000 06-01-200-038-0000</t>
  </si>
  <si>
    <t>2750  HIGGINS HOFFMAN ESTATES</t>
  </si>
  <si>
    <t>06-01-200-036-0000</t>
  </si>
  <si>
    <t>2895  GREENS POINT HOFFMAN ESTATES</t>
  </si>
  <si>
    <t>06-01-201-001-0000</t>
  </si>
  <si>
    <t>2800  HIGGINS HOFFMAN ESTATES</t>
  </si>
  <si>
    <t>06-07-302-043-0000</t>
  </si>
  <si>
    <t>820  SUMMIT ELGIN</t>
  </si>
  <si>
    <t>06-07-302-058-0000</t>
  </si>
  <si>
    <t>845  SUMMIT ELGIN</t>
  </si>
  <si>
    <t>06-07-302-060-0000</t>
  </si>
  <si>
    <t>06-07-302-060-0000 06-07-302-077-0000</t>
  </si>
  <si>
    <t>850  SUMMIT ELGIN</t>
  </si>
  <si>
    <t>06-07-302-062-0000</t>
  </si>
  <si>
    <t>545  HIAWATHA ELGIN</t>
  </si>
  <si>
    <t>06-07-302-063-0000</t>
  </si>
  <si>
    <t>1001  SUMMIT ELGIN</t>
  </si>
  <si>
    <t>06-07-302-064-0000</t>
  </si>
  <si>
    <t>1015  SUMMIT ELGIN</t>
  </si>
  <si>
    <t>06-07-302-066-0000</t>
  </si>
  <si>
    <t>1  AMERICAN ELGIN</t>
  </si>
  <si>
    <t>06-07-302-076-0000</t>
  </si>
  <si>
    <t>844 E SUMMIT ELGIN</t>
  </si>
  <si>
    <t>06-07-302-081-0000</t>
  </si>
  <si>
    <t>929  SUMMIT ELGIN</t>
  </si>
  <si>
    <t>65:RETAIL-AUTOMOTIVE CAR WASH (SELFSERVICE)</t>
  </si>
  <si>
    <t>06-07-302-082-0000</t>
  </si>
  <si>
    <t>939  SUMMIT ELGIN</t>
  </si>
  <si>
    <t>06-07-302-083-0000</t>
  </si>
  <si>
    <t>06-07-314-017-0000</t>
  </si>
  <si>
    <t>525  WAVERLY ELGIN</t>
  </si>
  <si>
    <t>06-07-314-020-0000</t>
  </si>
  <si>
    <t>500  SHADY OAKS ELGIN</t>
  </si>
  <si>
    <t>06-07-314-023-0000</t>
  </si>
  <si>
    <t>1040  SUMMIT ELGIN</t>
  </si>
  <si>
    <t>06-09-107-013-0000</t>
  </si>
  <si>
    <t>06-09-107-013-0000 06-09-206-004-0000</t>
  </si>
  <si>
    <t>1800  MCDONUGH HOFFMAN ESTATES</t>
  </si>
  <si>
    <t>18039</t>
  </si>
  <si>
    <t>06-13-401-045-0000</t>
  </si>
  <si>
    <t>790 N BARRINGTON HOFFMAN ESTATES</t>
  </si>
  <si>
    <t>06-13-401-048-0000</t>
  </si>
  <si>
    <t>160 N BARRINGTON STREAMWOOD</t>
  </si>
  <si>
    <t>06-13-401-050-0000</t>
  </si>
  <si>
    <t>2775  BODE HOFFMAN ESTATES</t>
  </si>
  <si>
    <t>06-13-403-018-0000</t>
  </si>
  <si>
    <t>1550  OLD CHURCH STREAMWOOD</t>
  </si>
  <si>
    <t>06-13-403-019-0000</t>
  </si>
  <si>
    <t>8 N BARRINGTON STREAMWOOD</t>
  </si>
  <si>
    <t>06-13-403-020-0000</t>
  </si>
  <si>
    <t>4 N BARRINGTON STREAMWOOD</t>
  </si>
  <si>
    <t>06-13-414-026-0000</t>
  </si>
  <si>
    <t>1648 S GREENMEADOWS STREAMWOOD</t>
  </si>
  <si>
    <t>06-14-301-003-0000</t>
  </si>
  <si>
    <t>1  BODE STREAMWOOD</t>
  </si>
  <si>
    <t>06-17-309-001-0000</t>
  </si>
  <si>
    <t>1320 E CHICAGO ELGIN</t>
  </si>
  <si>
    <t>06-17-309-002-0000</t>
  </si>
  <si>
    <t>06-17-309-002-0000 06-17-309-003-0000 06-17-309-004-0000</t>
  </si>
  <si>
    <t>1300 E CHICAGO ELGIN</t>
  </si>
  <si>
    <t>5-97 5-97 5-97</t>
  </si>
  <si>
    <t>06-17-312-001-0000</t>
  </si>
  <si>
    <t>1400 E CHICAGO ELGIN</t>
  </si>
  <si>
    <t>06-18-300-023-0000</t>
  </si>
  <si>
    <t>06-18-300-022-0000 06-18-300-023-0000</t>
  </si>
  <si>
    <t>900 E CHICAGO ELGIN</t>
  </si>
  <si>
    <t>5-90 5-22</t>
  </si>
  <si>
    <t>06-18-300-041-0000</t>
  </si>
  <si>
    <t>750 E CHICAGO ELGIN</t>
  </si>
  <si>
    <t>06-18-300-048-0000</t>
  </si>
  <si>
    <t>06-18-300-048-0000 06-18-300-049-0000 06-18-300-078-0000</t>
  </si>
  <si>
    <t>840 E CHICAGO ELGIN</t>
  </si>
  <si>
    <t>5-22 5-90 5-01</t>
  </si>
  <si>
    <t>06-18-300-060-0000</t>
  </si>
  <si>
    <t>06-18-300-059-0000 06-18-300-060-0000</t>
  </si>
  <si>
    <t>880 E CHICAGO ELGIN</t>
  </si>
  <si>
    <t>06-18-300-063-0000</t>
  </si>
  <si>
    <t>824 E CHICAGO ELGIN</t>
  </si>
  <si>
    <t>5-33</t>
  </si>
  <si>
    <t>06-18-300-075-0000</t>
  </si>
  <si>
    <t>710 E CHICAGO ELGIN</t>
  </si>
  <si>
    <t>06-18-300-077-0000</t>
  </si>
  <si>
    <t>826 E CHICAGO ELGIN</t>
  </si>
  <si>
    <t>06-18-300-081-0000</t>
  </si>
  <si>
    <t>928 E CHICAGO ELGIN</t>
  </si>
  <si>
    <t>06-18-300-091-0000</t>
  </si>
  <si>
    <t>06-18-300-091-0000 06-18-300-093-0000 06-18-300-094-0000</t>
  </si>
  <si>
    <t>932 E CHICAGO ELGIN</t>
  </si>
  <si>
    <t>5-22 5-90 5-22</t>
  </si>
  <si>
    <t>06-18-300-096-0000</t>
  </si>
  <si>
    <t>06-18-300-088-0000 06-18-300-096-0000</t>
  </si>
  <si>
    <t>922 E CHICAGO ELGIN</t>
  </si>
  <si>
    <t>06-18-301-045-0000</t>
  </si>
  <si>
    <t>270  WILLARD ELGIN</t>
  </si>
  <si>
    <t>06-18-302-011-0000</t>
  </si>
  <si>
    <t>225  WILLARD ELGIN</t>
  </si>
  <si>
    <t>60:RETAIL-AUTOMOTIVE AUTO SALVAGE</t>
  </si>
  <si>
    <t>06-18-302-067-0000</t>
  </si>
  <si>
    <t>909 E CHICAGO ELGIN</t>
  </si>
  <si>
    <t>06-18-302-068-0000</t>
  </si>
  <si>
    <t>881 E CHICAGO ELGIN</t>
  </si>
  <si>
    <t>06-18-302-069-0000</t>
  </si>
  <si>
    <t>845 E CHICAGO ELGIN</t>
  </si>
  <si>
    <t>06-18-302-074-0000</t>
  </si>
  <si>
    <t>06-18-302-073-0000 06-18-302-074-0000</t>
  </si>
  <si>
    <t>600  WILLARD ELGIN</t>
  </si>
  <si>
    <t>5-97 5-22</t>
  </si>
  <si>
    <t>06-18-302-075-0000</t>
  </si>
  <si>
    <t>945 W CHICAGO ELGIN</t>
  </si>
  <si>
    <t>06-18-400-050-0000</t>
  </si>
  <si>
    <t>1040 E CHICAGO ELGIN</t>
  </si>
  <si>
    <t>06-18-400-080-0000</t>
  </si>
  <si>
    <t>06-18-400-043-0000 06-18-400-045-0000 06-18-400-046-0000 06-18-400-047-0000 06-18-400-080-0000 06-18-400-081-0000 06-18-400-082-0000</t>
  </si>
  <si>
    <t>1010 E CHICAGO ELGIN</t>
  </si>
  <si>
    <t>5-90 5-90 5-90 5-90 5-97 5-90 5-90</t>
  </si>
  <si>
    <t>06-18-401-004-0000</t>
  </si>
  <si>
    <t>06-17-300-003-0000 06-18-401-004-0000</t>
  </si>
  <si>
    <t>1200 E CHICAGO ELGIN</t>
  </si>
  <si>
    <t>06-18-401-023-0000</t>
  </si>
  <si>
    <t>06-18-401-015-0000 06-18-401-023-0000</t>
  </si>
  <si>
    <t>1025 E CHICAGO ELGIN</t>
  </si>
  <si>
    <t>06-19-100-002-0000</t>
  </si>
  <si>
    <t>06-19-100-001-0000 06-19-100-002-0000</t>
  </si>
  <si>
    <t>760  VILLA ELGIN</t>
  </si>
  <si>
    <t>06-19-101-009-0000</t>
  </si>
  <si>
    <t>06-19-101-001-0000 06-19-101-009-0000</t>
  </si>
  <si>
    <t>346  WILLARD ELGIN</t>
  </si>
  <si>
    <t>06-19-101-010-0000</t>
  </si>
  <si>
    <t>06-19-101-010-0000 06-19-101-032-0000</t>
  </si>
  <si>
    <t>350  WILLARD ELGIN</t>
  </si>
  <si>
    <t>06-19-101-025-0000</t>
  </si>
  <si>
    <t>360  WILLARD ELGIN</t>
  </si>
  <si>
    <t>06-19-101-026-0000</t>
  </si>
  <si>
    <t>366  WILLARD ELGIN</t>
  </si>
  <si>
    <t>06-19-103-027-0000</t>
  </si>
  <si>
    <t>371  WILLARD ELGIN</t>
  </si>
  <si>
    <t>06-19-104-018-0000</t>
  </si>
  <si>
    <t>06-19-104-017-0000 06-19-104-018-0000</t>
  </si>
  <si>
    <t>848  VILLA ELGIN</t>
  </si>
  <si>
    <t>5-80 5-22</t>
  </si>
  <si>
    <t>1924</t>
  </si>
  <si>
    <t>06-19-104-022-0000</t>
  </si>
  <si>
    <t>06-19-104-006-0000 06-19-104-007-0000 06-19-104-022-0000 06-19-104-023-0000</t>
  </si>
  <si>
    <t>810  VILLA ELGIN</t>
  </si>
  <si>
    <t>5-90 5-90 5-97 5-97</t>
  </si>
  <si>
    <t>06-19-105-005-0000</t>
  </si>
  <si>
    <t>06-19-106-010-0000</t>
  </si>
  <si>
    <t>06-19-106-010-0000 06-19-106-014-0000</t>
  </si>
  <si>
    <t>946  VILLA ELGIN</t>
  </si>
  <si>
    <t>06-19-106-015-0000</t>
  </si>
  <si>
    <t>956  VILLA ELGIN</t>
  </si>
  <si>
    <t>06-19-106-018-0000</t>
  </si>
  <si>
    <t>930  VILLA ELGIN</t>
  </si>
  <si>
    <t>06-19-111-004-0000</t>
  </si>
  <si>
    <t>849  VILLA ELGIN</t>
  </si>
  <si>
    <t>06-19-111-005-0000</t>
  </si>
  <si>
    <t>850  BENT ELGIN</t>
  </si>
  <si>
    <t>06-19-116-012-0000</t>
  </si>
  <si>
    <t>881  VILLA ELGIN</t>
  </si>
  <si>
    <t>06-19-118-020-0000</t>
  </si>
  <si>
    <t>06-19-118-019-0000 06-19-118-020-0000</t>
  </si>
  <si>
    <t>933  VILLA ELGIN</t>
  </si>
  <si>
    <t>06-19-119-017-0000</t>
  </si>
  <si>
    <t>06-19-119-004-0000 06-19-119-005-0000 06-19-119-017-0000</t>
  </si>
  <si>
    <t>615  VIRGIL ELGIN</t>
  </si>
  <si>
    <t>5-01 5-90 5-22</t>
  </si>
  <si>
    <t>06-19-200-006-0000</t>
  </si>
  <si>
    <t>966  VILLA ELGIN</t>
  </si>
  <si>
    <t>06-19-200-028-0000</t>
  </si>
  <si>
    <t>600  VARSITY ELGIN</t>
  </si>
  <si>
    <t>06-19-313-020-0000</t>
  </si>
  <si>
    <t>06-19-313-020-0000 06-19-313-022-0000 06-19-313-023-0000</t>
  </si>
  <si>
    <t>796  BLUFF CITY ELGIN</t>
  </si>
  <si>
    <t>06-19-316-017-0000</t>
  </si>
  <si>
    <t>864  BLUFF CITY ELGIN</t>
  </si>
  <si>
    <t>06-19-320-038-0000</t>
  </si>
  <si>
    <t>06-19-320-017-0000 06-19-320-018-0000 06-19-320-019-0000 06-19-320-038-0000 06-19-320-039-0000 06-19-320-040-0000 06-19-320-049-0000</t>
  </si>
  <si>
    <t>1020  BLUFF CITY ELGIN</t>
  </si>
  <si>
    <t>5-90 5-90 5-90 5-22 5-90 5-90 5-22</t>
  </si>
  <si>
    <t>06-19-403-038-0000</t>
  </si>
  <si>
    <t>1124  BLUFF CITY ELGIN</t>
  </si>
  <si>
    <t>06-20-101-009-0000</t>
  </si>
  <si>
    <t>1385 E CHICAGO ELGIN</t>
  </si>
  <si>
    <t>06-20-101-015-0000</t>
  </si>
  <si>
    <t>1325 E CHICAGO ELGIN</t>
  </si>
  <si>
    <t>06-20-301-017-0000</t>
  </si>
  <si>
    <t>06-20-301-017-0000 06-20-301-020-0000 06-29-100-018-0000 06-29-100-021-0000</t>
  </si>
  <si>
    <t>1501  LAKE ELGIN</t>
  </si>
  <si>
    <t>5-97 5-90 5-90 5-80</t>
  </si>
  <si>
    <t>06-22-107-041-0000</t>
  </si>
  <si>
    <t>101  SUTTON STREAMWOOD</t>
  </si>
  <si>
    <t>06-22-302-014-0000</t>
  </si>
  <si>
    <t>1011  SUTTON STREAMWOOD</t>
  </si>
  <si>
    <t>06-22-302-017-0000</t>
  </si>
  <si>
    <t>06-22-302-017-0000 06-27-100-024-0000 06-27-100-025-0000</t>
  </si>
  <si>
    <t>937 W IRVING PARK STREAMWOOD</t>
  </si>
  <si>
    <t>5-31 5-17 5-90</t>
  </si>
  <si>
    <t>06-22-302-019-0000</t>
  </si>
  <si>
    <t>705  SUTTON STREAMWOOD</t>
  </si>
  <si>
    <t>06-22-411-026-0000</t>
  </si>
  <si>
    <t>06-22-411-026-0000 06-23-310-001-0000</t>
  </si>
  <si>
    <t>25 W STREAMWOOD STREAMWOOD</t>
  </si>
  <si>
    <t>5-97 5-17</t>
  </si>
  <si>
    <t>06-23-309-002-0000</t>
  </si>
  <si>
    <t>10 W STREAMWOOD STREAMWOOD</t>
  </si>
  <si>
    <t>06-24-111-001-0000</t>
  </si>
  <si>
    <t>1044 E SCHAUMBURG STREAMWOOD</t>
  </si>
  <si>
    <t>06-24-201-008-0000</t>
  </si>
  <si>
    <t>1400  BARRINGTON SCHAUMBURG</t>
  </si>
  <si>
    <t>06-24-205-002-0000</t>
  </si>
  <si>
    <t>06-24-205-002-0000 06-24-205-004-0000 06-24-205-005-0000</t>
  </si>
  <si>
    <t>2640 W SCHAUMBURG SCHAUMBURG</t>
  </si>
  <si>
    <t>5-31 5-17 5-17</t>
  </si>
  <si>
    <t>06-24-401-004-0000</t>
  </si>
  <si>
    <t>749  BARRINGTON SCHAUMBURG</t>
  </si>
  <si>
    <t>06-24-406-008-0000</t>
  </si>
  <si>
    <t>1532  BURGUNDY STREAMWOOD</t>
  </si>
  <si>
    <t>06-24-406-012-0000</t>
  </si>
  <si>
    <t>1540  BURGUNDY STREAMWOOD</t>
  </si>
  <si>
    <t>06-24-407-003-0000</t>
  </si>
  <si>
    <t>700 S BARRINGTON STREAMWOOD</t>
  </si>
  <si>
    <t>06-24-407-016-0000</t>
  </si>
  <si>
    <t>1532  BRANDY STREAMWOOD</t>
  </si>
  <si>
    <t>06-25-201-002-0000</t>
  </si>
  <si>
    <t>732 S BARRINGTON STREAMWOOD</t>
  </si>
  <si>
    <t>06-25-202-005-0000</t>
  </si>
  <si>
    <t>960 S BARRINGTON STREAMWOOD</t>
  </si>
  <si>
    <t>06-25-204-008-0000</t>
  </si>
  <si>
    <t>1055  EAST STREAMWOOD</t>
  </si>
  <si>
    <t>06-25-204-013-0000</t>
  </si>
  <si>
    <t>1089  EAST STREAMWOOD</t>
  </si>
  <si>
    <t>06-25-207-004-0000</t>
  </si>
  <si>
    <t>800 S BARRINGTON STREAMWOOD</t>
  </si>
  <si>
    <t>06-25-300-009-0000</t>
  </si>
  <si>
    <t>906 E IRVING PARK STREAMWOOD</t>
  </si>
  <si>
    <t>06-25-301-023-0000</t>
  </si>
  <si>
    <t>06-25-301-022-0000 06-25-301-023-0000</t>
  </si>
  <si>
    <t>1232 E IRVING PARK STREAMWOOD</t>
  </si>
  <si>
    <t>5-90 5-32</t>
  </si>
  <si>
    <t>06-25-301-035-0000</t>
  </si>
  <si>
    <t>2071 W IRVING PARK HANOVER PARK</t>
  </si>
  <si>
    <t>06-25-301-037-0000</t>
  </si>
  <si>
    <t>2100 W IRVING PARK HANOVER PARK</t>
  </si>
  <si>
    <t>06-25-301-040-0000</t>
  </si>
  <si>
    <t>2107 W IRVING PARK HANOVER PARK</t>
  </si>
  <si>
    <t>06-25-301-046-0000</t>
  </si>
  <si>
    <t>1210 E IRVING PARK STREAMWOOD</t>
  </si>
  <si>
    <t>06-25-302-059-0000</t>
  </si>
  <si>
    <t>7421  ASTOR HANOVER PARK</t>
  </si>
  <si>
    <t>06-25-309-004-0000</t>
  </si>
  <si>
    <t>905 E IRVING PARK STREAMWOOD</t>
  </si>
  <si>
    <t>06-25-309-005-0000</t>
  </si>
  <si>
    <t>939 E IRVING PARK STREAMWOOD</t>
  </si>
  <si>
    <t>06-25-400-012-0000</t>
  </si>
  <si>
    <t>06-25-400-010-0000 06-25-400-012-0000</t>
  </si>
  <si>
    <t>1324 E IRVING PARK STREAMWOOD</t>
  </si>
  <si>
    <t>5-97 5-92</t>
  </si>
  <si>
    <t>06-25-400-014-0000</t>
  </si>
  <si>
    <t>1300 E IRVING PARK STREAMWOOD</t>
  </si>
  <si>
    <t>06-25-401-030-0000</t>
  </si>
  <si>
    <t>1600 W IRVING PARK HANOVER PARK</t>
  </si>
  <si>
    <t>06-25-401-062-0000</t>
  </si>
  <si>
    <t>06-25-202-006-0000 06-25-202-007-0000 06-25-202-008-0000 06-25-202-011-0000 06-25-401-054-0000 06-25-401-055-0000 06-25-401-057-0000 06-25-401-058-0000 06-25-401-059-0000 06-25-401-060-0000 06-25-401-061-0000 06-25-401-062-0000 06-25-401-063-0000 06-25-411-037-0000 06-25-411-038-0000</t>
  </si>
  <si>
    <t>1640  IRVING PARK HANOVER PARK</t>
  </si>
  <si>
    <t>18145</t>
  </si>
  <si>
    <t>5-17 5-28 5-17 5-31 7-17B 5-31 5-31 5-17 7-17B 5-17 5-90 5-28 5-90 5-17 5-17</t>
  </si>
  <si>
    <t>06-25-401-064-0000</t>
  </si>
  <si>
    <t>1700  CHICAGO - ELGIN HANOVER PARK</t>
  </si>
  <si>
    <t>06-25-403-024-0000</t>
  </si>
  <si>
    <t>1655 W IRVING PARK HANOVER PARK</t>
  </si>
  <si>
    <t>06-25-411-023-0000</t>
  </si>
  <si>
    <t>06-25-411-023-0000 06-25-411-028-0000</t>
  </si>
  <si>
    <t>7450  JENSEN HANOVER PARK</t>
  </si>
  <si>
    <t>06-25-420-004-0000</t>
  </si>
  <si>
    <t>1820  IRVING PARK HANOVER PARK</t>
  </si>
  <si>
    <t>06-25-420-005-0000</t>
  </si>
  <si>
    <t>1822  IRVING PARK HANOVER PARK</t>
  </si>
  <si>
    <t>06-25-420-008-0000</t>
  </si>
  <si>
    <t>1960  IRVING PARK HANOVER PARK</t>
  </si>
  <si>
    <t>06-26-100-003-0000</t>
  </si>
  <si>
    <t>948 S BARTLETT STREAMWOOD</t>
  </si>
  <si>
    <t>06-26-102-077-0000</t>
  </si>
  <si>
    <t>06-26-102-076-0000 06-26-102-077-0000 06-27-201-015-0000 06-27-203-023-0000 06-27-203-024-0000</t>
  </si>
  <si>
    <t>1000 S BARTLETT STREAMWOOD</t>
  </si>
  <si>
    <t>5-90 5-22 5-22 5-90 5-90</t>
  </si>
  <si>
    <t>06-26-111-002-0000</t>
  </si>
  <si>
    <t>265 E IRVING PARK STREAMWOOD</t>
  </si>
  <si>
    <t>06-26-111-005-0000</t>
  </si>
  <si>
    <t>06-26-111-005-0000 06-26-111-006-0000 06-26-111-010-0000 06-26-111-011-0000 06-26-111-012-0000</t>
  </si>
  <si>
    <t>217  IRVING PARK STREAMWOOD</t>
  </si>
  <si>
    <t>5-30 5-30 5-31 5-31 5-90</t>
  </si>
  <si>
    <t>06-26-111-014-0000</t>
  </si>
  <si>
    <t>151 E IRVING PARK STREAMWOOD</t>
  </si>
  <si>
    <t>06-27-201-014-0000</t>
  </si>
  <si>
    <t>06-27-201-013-0000 06-27-201-014-0000 06-27-203-021-0000 06-27-203-022-0000</t>
  </si>
  <si>
    <t>85 W IRVING PARK STREAMWOOD</t>
  </si>
  <si>
    <t>5-90 5-97 5-90 5-17</t>
  </si>
  <si>
    <t>06-27-201-019-0000</t>
  </si>
  <si>
    <t>185 W IRVING PARK STREAMWOOD</t>
  </si>
  <si>
    <t>06-27-201-020-0000</t>
  </si>
  <si>
    <t>145 E IRVING PARK STREAMWOOD</t>
  </si>
  <si>
    <t>06-28-102-015-0000</t>
  </si>
  <si>
    <t>06-28-102-015-0000 06-28-202-012-0000 06-28-204-002-0000 06-28-400-014-0000 06-28-400-016-0000 06-28-400-018-0000 06-28-400-019-0000</t>
  </si>
  <si>
    <t>1201 W LAKE BARTLETT</t>
  </si>
  <si>
    <t>7-22 7-22 7-90 7-90 7-90 7-90 7-90</t>
  </si>
  <si>
    <t>06-28-102-018-0000</t>
  </si>
  <si>
    <t>1255 W LAKE BARTLETT</t>
  </si>
  <si>
    <t>06-28-108-027-0000</t>
  </si>
  <si>
    <t>06-28-108-027-0000 06-28-108-028-0000</t>
  </si>
  <si>
    <t>1600 W LAKE STREAMWOOD</t>
  </si>
  <si>
    <t>7-22 5-90</t>
  </si>
  <si>
    <t>06-28-109-001-0000</t>
  </si>
  <si>
    <t>06-28-108-026-0000 06-28-109-001-0000</t>
  </si>
  <si>
    <t>7-90 7-67A</t>
  </si>
  <si>
    <t>06-28-401-005-0000</t>
  </si>
  <si>
    <t>9  ROUTE 59 ELGIN</t>
  </si>
  <si>
    <t>06-29-200-015-0000</t>
  </si>
  <si>
    <t>06-20-400-017-0000 06-29-200-015-0000</t>
  </si>
  <si>
    <t>875  GALT ELGIN</t>
  </si>
  <si>
    <t>06-29-300-004-0000</t>
  </si>
  <si>
    <t>102  SPAULDING ELGIN</t>
  </si>
  <si>
    <t>06-32-201-012-0000</t>
  </si>
  <si>
    <t>120  BARTLETT ELGIN</t>
  </si>
  <si>
    <t>06-34-100-018-0000</t>
  </si>
  <si>
    <t>840 W BARTLETT BARTLETT</t>
  </si>
  <si>
    <t>06-34-404-011-0000</t>
  </si>
  <si>
    <t>138 S OAK BARTLETT</t>
  </si>
  <si>
    <t>06-34-404-012-0000</t>
  </si>
  <si>
    <t>06-34-404-012-0000 06-34-404-015-0000 06-34-404-027-0000</t>
  </si>
  <si>
    <t>200 W BARTLETT BARTLETT</t>
  </si>
  <si>
    <t>5-28 5-90 5-28</t>
  </si>
  <si>
    <t>06-34-404-022-0000</t>
  </si>
  <si>
    <t>126 S OAK BARTLETT</t>
  </si>
  <si>
    <t>06-34-405-004-0000</t>
  </si>
  <si>
    <t>137 S OAK BARTLETT</t>
  </si>
  <si>
    <t>06-34-405-020-0000</t>
  </si>
  <si>
    <t>116 W BARTLETT BARTLETT</t>
  </si>
  <si>
    <t>06-34-409-001-0000</t>
  </si>
  <si>
    <t>121 W RAILROAD BARTLETT</t>
  </si>
  <si>
    <t>06-34-414-049-0000</t>
  </si>
  <si>
    <t>388 S MAIN BARTLETT</t>
  </si>
  <si>
    <t>06-35-201-018-0000</t>
  </si>
  <si>
    <t>2630 W LAKE HANOVER PARK</t>
  </si>
  <si>
    <t>06-35-201-020-0000</t>
  </si>
  <si>
    <t>2620 E LAKE STREAMWOOD</t>
  </si>
  <si>
    <t>06-35-201-030-0000</t>
  </si>
  <si>
    <t>615 E LAKE STREAMWOOD</t>
  </si>
  <si>
    <t>1901</t>
  </si>
  <si>
    <t>06-35-206-022-0000</t>
  </si>
  <si>
    <t>529 E LAKE STREAMWOOD</t>
  </si>
  <si>
    <t>18082</t>
  </si>
  <si>
    <t>06-35-316-043-0000</t>
  </si>
  <si>
    <t>335 S MAIN BARTLETT</t>
  </si>
  <si>
    <t>06-35-318-048-0000</t>
  </si>
  <si>
    <t>399  BARTLETT BARTLETT</t>
  </si>
  <si>
    <t>06-35-318-049-0000</t>
  </si>
  <si>
    <t>7-30</t>
  </si>
  <si>
    <t>06-35-400-010-0000</t>
  </si>
  <si>
    <t>900 E DEVON BARTLETT</t>
  </si>
  <si>
    <t>06-35-400-114-0000</t>
  </si>
  <si>
    <t>335 S PROSPECT BARTLETT</t>
  </si>
  <si>
    <t>06-36-213-041-0000</t>
  </si>
  <si>
    <t>7000  BARRINGTON HANOVER PARK</t>
  </si>
  <si>
    <t>06-36-222-014-0000</t>
  </si>
  <si>
    <t>6800  BARRINGTON HANOVER PARK</t>
  </si>
  <si>
    <t>06-36-309-013-0000</t>
  </si>
  <si>
    <t>06-36-309-011-0000 06-36-309-012-0000 06-36-309-013-0000 06-36-309-014-0000 06-36-309-015-0000 06-36-309-016-0000 06-36-309-017-0000 06-36-309-018-0000</t>
  </si>
  <si>
    <t>2064 W LAKE HANOVER PARK</t>
  </si>
  <si>
    <t>5-90 5-90 5-22 5-22 5-22 5-22 5-22 5-22</t>
  </si>
  <si>
    <t>06-36-309-024-0000</t>
  </si>
  <si>
    <t>06-36-309-019-0000 06-36-309-020-0000 06-36-309-021-0000 06-36-309-022-0000 06-36-309-023-0000 06-36-309-024-0000 06-36-309-025-0000 06-36-309-032-0000</t>
  </si>
  <si>
    <t>2020 W LAKE HANOVER PARK</t>
  </si>
  <si>
    <t>5-90 5-90 5-90 5-90 5-90 5-22 5-22 5-22</t>
  </si>
  <si>
    <t>06-36-310-052-0000</t>
  </si>
  <si>
    <t>1028  DEVON BARTLETT</t>
  </si>
  <si>
    <t>06-36-313-039-0000</t>
  </si>
  <si>
    <t>2331  WALNUT HANOVER PARK</t>
  </si>
  <si>
    <t>06-36-406-007-0000</t>
  </si>
  <si>
    <t>06-36-406-007-0000 06-36-406-008-0000 06-36-406-009-0000 06-36-406-010-0000 06-36-406-011-0000 06-36-406-012-0000</t>
  </si>
  <si>
    <t>6616  BARRINGTON HANOVER PARK</t>
  </si>
  <si>
    <t>7-31B 7-31B 7-31B 7-31B 7-31B 7-31B</t>
  </si>
  <si>
    <t>HOTELS-LIMITED SERVICE MIDSCALE</t>
  </si>
  <si>
    <t>INDUSTRIAL-OUTDOOR STORAGE</t>
  </si>
  <si>
    <t>INDUSTRIAL-CONDOS</t>
  </si>
  <si>
    <t>INDUSTRIAL-TRUCKING/LOGISTICS</t>
  </si>
  <si>
    <t>INDUSTRIAL-COLD STORAGE FACILITY</t>
  </si>
  <si>
    <t>MULTIFAMILY-SUPPORTIVE LIVING</t>
  </si>
  <si>
    <t>MULTIFAMILY-SENIOR HOUSING</t>
  </si>
  <si>
    <t>MULTIFAMILY-TOWN HOUSE, ROW HOUSE</t>
  </si>
  <si>
    <t>MULTIFAMILY-MOBILE HOMES</t>
  </si>
  <si>
    <t>RETAIL-AUTOMOTIVE CAR WASH (SELFSERVICE)</t>
  </si>
  <si>
    <t>RETAIL-AUTOMOTIVE AUTO SALVAGE</t>
  </si>
  <si>
    <t>New Construction Partial</t>
  </si>
  <si>
    <t>AHSAP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</si>
</sst>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66" fontId="0" fillId="0" borderId="0" xfId="2" applyNumberFormat="1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9" fontId="0" fillId="0" borderId="0" xfId="2" applyFont="1"/>
    <xf numFmtId="164" fontId="1" fillId="0" borderId="0" xfId="1" applyNumberFormat="1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center" vertical="top" wrapText="1"/>
    </xf>
    <xf numFmtId="1" fontId="1" fillId="0" borderId="0" xfId="1" applyNumberFormat="1" applyFont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89"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6" formatCode="0.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2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0" name="2025 Partial Value" tableColumnId="10"/>
      <queryTableField id="11" name="2025 Partial Value Reason" tableColumnId="1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connectionId="13" xr16:uid="{FD6917E5-60AA-4FD6-942D-E38EC536077D}" autoFormatId="16" applyNumberFormats="0" applyBorderFormats="0" applyFontFormats="0" applyPatternFormats="0" applyAlignmentFormats="0" applyWidthHeightFormats="0">
  <queryTableRefresh nextId="13">
    <queryTableFields count="7">
      <queryTableField id="1" name="KeyPIN" tableColumnId="1"/>
      <queryTableField id="2" name="PINs" tableColumnId="2"/>
      <queryTableField id="3" name="Address" tableColumnId="3"/>
      <queryTableField id="9" name="Tax District" tableColumnId="9"/>
      <queryTableField id="10" name="Classes" tableColumnId="10"/>
      <queryTableField id="4" name="Subclass2" tableColumnId="4"/>
      <queryTableField id="5" name="Market Value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11" xr16:uid="{1E66FBAC-39E0-44BB-8832-9FEFA3A52EE7}" autoFormatId="16" applyNumberFormats="0" applyBorderFormats="0" applyFontFormats="0" applyPatternFormats="0" applyAlignmentFormats="0" applyWidthHeightFormats="0">
  <queryTableRefresh nextId="21">
    <queryTableFields count="20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IDPH#" tableColumnId="8"/>
      <queryTableField id="9" name="BldgSF" tableColumnId="9"/>
      <queryTableField id="10" name="Units / Beds" tableColumnId="10"/>
      <queryTableField id="11" name="Revenue/bed/night " tableColumnId="11"/>
      <queryTableField id="12" name="Est. PGI" tableColumnId="12"/>
      <queryTableField id="13" name="Est. Vacancy %" tableColumnId="13"/>
      <queryTableField id="14" name="Exp %" tableColumnId="14"/>
      <queryTableField id="15" name="NOI" tableColumnId="15"/>
      <queryTableField id="16" name="Cap Rate" tableColumnId="16"/>
      <queryTableField id="17" name="Final MV / Bed" tableColumnId="17"/>
      <queryTableField id="18" name="Market Value" tableColumnId="18"/>
      <queryTableField id="19" name="2025 Partial Value" tableColumnId="19"/>
      <queryTableField id="20" name="2025 Partial Value Reason" tableColumnId="2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8" xr16:uid="{BB82219D-D18E-4ABE-B039-149A8461663D}" autoFormatId="16" applyNumberFormats="0" applyBorderFormats="0" applyFontFormats="0" applyPatternFormats="0" applyAlignmentFormats="0" applyWidthHeightFormats="0">
  <queryTableRefresh nextId="22">
    <queryTableFields count="2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ImprName" tableColumnId="8"/>
      <queryTableField id="9" name="BldgSF" tableColumnId="9"/>
      <queryTableField id="10" name="YearBlt" tableColumnId="10"/>
      <queryTableField id="11" name="Units / Keys" tableColumnId="11"/>
      <queryTableField id="12" name="Rev / Key / Night " tableColumnId="12"/>
      <queryTableField id="13" name="Occupancy " tableColumnId="13"/>
      <queryTableField id="14" name="Rev Par" tableColumnId="14"/>
      <queryTableField id="15" name="Total Rev" tableColumnId="15"/>
      <queryTableField id="16" name="EBITDA / NOI" tableColumnId="16"/>
      <queryTableField id="17" name="Cap Rate" tableColumnId="17"/>
      <queryTableField id="18" name="Final MV / Key" tableColumnId="18"/>
      <queryTableField id="19" name="Market Value" tableColumnId="19"/>
      <queryTableField id="20" name="2025 Partial Value" tableColumnId="20"/>
      <queryTableField id="21" name="2025 Partial Value Reason" tableColumnId="2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25">
    <queryTableFields count="24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3" name="2025 Partial Value" tableColumnId="23"/>
      <queryTableField id="24" name="2025 Partial Value Reason" tableColumnId="24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28">
    <queryTableFields count="27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24" name="Final MV / Unit" tableColumnId="24"/>
      <queryTableField id="25" name="Market Value" tableColumnId="25"/>
      <queryTableField id="26" name="2025 Partial Value" tableColumnId="26"/>
      <queryTableField id="27" name="2025 Partial Value Reason" tableColumnId="27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9" xr16:uid="{577A968D-CB0E-45B7-A7A7-AB2021CDAE9C}" autoFormatId="16" applyNumberFormats="0" applyBorderFormats="0" applyFontFormats="0" applyPatternFormats="0" applyAlignmentFormats="0" applyWidthHeightFormats="0">
  <queryTableRefresh nextId="25">
    <queryTableFields count="24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3" name="2025 Partial Value" tableColumnId="23"/>
      <queryTableField id="24" name="2025 Partial Value Reason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40">
    <queryTableFields count="21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32" name="L:B Ratio" tableColumnId="24"/>
      <queryTableField id="33" name="Excess Land Area" tableColumnId="25"/>
      <queryTableField id="34" name="Excess Land Value" tableColumnId="26"/>
      <queryTableField id="7" name="Land.Total Val" tableColumnId="7"/>
      <queryTableField id="8" name="Market Value" tableColumnId="8"/>
      <queryTableField id="16" name="Final MV / SF" tableColumnId="16"/>
      <queryTableField id="10" name="2025 Partial Value" tableColumnId="10"/>
      <queryTableField id="11" name="2025 Partial Value Reason" tableColumnId="11"/>
    </queryTableFields>
    <queryTableDeletedFields count="2">
      <deletedField name="Model"/>
      <deletedField name="Model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25">
    <queryTableFields count="23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23" name="L:B Ratio" tableColumnId="23"/>
      <queryTableField id="17" name="Excess Land Area" tableColumnId="17"/>
      <queryTableField id="18" name="Excess Land Value" tableColumnId="18"/>
      <queryTableField id="19" name="Market Value" tableColumnId="19"/>
      <queryTableField id="20" name="Final MV / SF" tableColumnId="20"/>
      <queryTableField id="21" name="2025 Partial Value" tableColumnId="21"/>
      <queryTableField id="22" name="2025 Partial Value Reason" tableColumnId="2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14" tableType="queryTable" totalsRowShown="0" headerRowDxfId="188" dataDxfId="187">
  <autoFilter ref="A1:K14" xr:uid="{215AD70C-7866-4A51-AF55-B92C39CD0A3B}"/>
  <tableColumns count="11">
    <tableColumn id="1" xr3:uid="{AE68273F-C3B1-47FF-B65C-3EBFC27E8D37}" uniqueName="1" name="KeyPIN" queryTableFieldId="1" dataDxfId="186"/>
    <tableColumn id="2" xr3:uid="{A5C28D53-CC22-482A-ABED-0479CE8E80DA}" uniqueName="2" name="PINs" queryTableFieldId="2" dataDxfId="185"/>
    <tableColumn id="3" xr3:uid="{D43613FC-8AE1-44C4-8E49-6B74A6F7E275}" uniqueName="3" name="Address" queryTableFieldId="3" dataDxfId="184"/>
    <tableColumn id="4" xr3:uid="{2A6B297E-26DD-4761-9D37-70545A4D6427}" uniqueName="4" name="Tax District" queryTableFieldId="4" dataDxfId="183"/>
    <tableColumn id="5" xr3:uid="{556A279D-80D0-4C55-B04C-941155C605FD}" uniqueName="5" name="Classes" queryTableFieldId="5" dataDxfId="182"/>
    <tableColumn id="6" xr3:uid="{6AB32A4B-7A09-4868-8D54-E7C09FA1EC99}" uniqueName="6" name="Subclass2" queryTableFieldId="6" dataDxfId="181"/>
    <tableColumn id="7" xr3:uid="{53B8EE48-DEC8-4A54-AA73-838815F62037}" uniqueName="7" name="Land.Total SF" queryTableFieldId="7" dataDxfId="180" dataCellStyle="Comma"/>
    <tableColumn id="8" xr3:uid="{AF02D371-BDB7-4C7D-A5AE-999E8770E624}" uniqueName="8" name="GBA" queryTableFieldId="8" dataDxfId="179" dataCellStyle="Comma"/>
    <tableColumn id="9" xr3:uid="{DF348F9B-7528-4A9B-AD57-06809198348C}" uniqueName="9" name="Market Value" queryTableFieldId="9" dataDxfId="178" dataCellStyle="Currency"/>
    <tableColumn id="10" xr3:uid="{CD1F89A1-74D3-4010-8310-BE9CCAA69E3D}" uniqueName="10" name="2025 Partial Value" queryTableFieldId="10" dataDxfId="177"/>
    <tableColumn id="11" xr3:uid="{19321F5D-E670-4419-8032-4A6CD8EFEA96}" uniqueName="11" name="2025 Partial Value Reason" queryTableFieldId="11" dataDxfId="17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76383-C835-4F6B-8990-E74092E58481}" name="SplitClassProperties" displayName="SplitClassProperties" ref="A1:G3" tableType="queryTable" totalsRowShown="0">
  <autoFilter ref="A1:G3" xr:uid="{9D076383-C835-4F6B-8990-E74092E58481}"/>
  <tableColumns count="7">
    <tableColumn id="1" xr3:uid="{6679555C-39B9-4ED9-A8BE-16D119A1D8BB}" uniqueName="1" name="KeyPIN" queryTableFieldId="1"/>
    <tableColumn id="2" xr3:uid="{78390D09-30BE-4AA6-8FA7-2D109EF773CD}" uniqueName="2" name="PINs" queryTableFieldId="2"/>
    <tableColumn id="3" xr3:uid="{6865EC62-E9FC-4DE4-9D93-5F1F07C3424C}" uniqueName="3" name="Address" queryTableFieldId="3"/>
    <tableColumn id="9" xr3:uid="{DEB36D9C-0D02-4A90-A34D-D389E521F3C0}" uniqueName="9" name="Tax District" queryTableFieldId="9"/>
    <tableColumn id="10" xr3:uid="{725ACDAE-FE47-4EA1-B1CF-93548846FE0A}" uniqueName="10" name="Classes" queryTableFieldId="10"/>
    <tableColumn id="4" xr3:uid="{C21B5487-8BA1-4DFD-B984-6B443528BC4C}" uniqueName="4" name="Subclass2" queryTableFieldId="4"/>
    <tableColumn id="5" xr3:uid="{45DFDF68-A262-4FFB-8E16-722B940CB092}" uniqueName="5" name="Market Value" queryTableFieldId="5" dataDxfId="0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8423042-AD60-4CE0-86BC-D9E6D405D911}" name="NursingHome_ValuationModel" displayName="NursingHome_ValuationModel" ref="A1:T4" tableType="queryTable" totalsRowShown="0" headerRowDxfId="175" dataDxfId="174">
  <autoFilter ref="A1:T4" xr:uid="{78423042-AD60-4CE0-86BC-D9E6D405D911}"/>
  <tableColumns count="20">
    <tableColumn id="1" xr3:uid="{91331A6A-4013-414D-8D76-74567B326C95}" uniqueName="1" name="KeyPIN" queryTableFieldId="1" dataDxfId="173"/>
    <tableColumn id="2" xr3:uid="{A677454B-06DA-4CA9-8C64-DD5126BD1520}" uniqueName="2" name="PINs" queryTableFieldId="2" dataDxfId="172"/>
    <tableColumn id="3" xr3:uid="{0CE62789-D0F2-48CF-B12C-96C246A6D79E}" uniqueName="3" name="Address" queryTableFieldId="3" dataDxfId="171"/>
    <tableColumn id="4" xr3:uid="{E6905FB4-6238-4B53-81D9-7D40BE376E32}" uniqueName="4" name="Tax District" queryTableFieldId="4" dataDxfId="170"/>
    <tableColumn id="5" xr3:uid="{8EFE4F86-5491-44AB-A0B8-54295263A236}" uniqueName="5" name="Classes" queryTableFieldId="5" dataDxfId="169"/>
    <tableColumn id="6" xr3:uid="{FD4FA832-CDB0-4CA5-BBF3-37FFF0248E77}" uniqueName="6" name="Subclass2" queryTableFieldId="6" dataDxfId="168"/>
    <tableColumn id="7" xr3:uid="{2E6DEAD8-3C4F-426E-861F-292CDE72F77F}" uniqueName="7" name="Land.Total SF" queryTableFieldId="7" dataDxfId="167" dataCellStyle="Comma"/>
    <tableColumn id="8" xr3:uid="{081F3F95-E955-4280-B598-7A64D3DFAD6F}" uniqueName="8" name="IDPH#" queryTableFieldId="8" dataDxfId="166"/>
    <tableColumn id="9" xr3:uid="{C0BD2DDD-C02B-47FC-92B4-E31CEF6FDF01}" uniqueName="9" name="BldgSF" queryTableFieldId="9" dataDxfId="165" dataCellStyle="Comma"/>
    <tableColumn id="10" xr3:uid="{EE1F8296-8324-4851-8CB8-9715BE860E37}" uniqueName="10" name="Units / Beds" queryTableFieldId="10" dataDxfId="164"/>
    <tableColumn id="11" xr3:uid="{258F581F-429B-4F80-A6ED-D5857968E9F1}" uniqueName="11" name="Revenue/bed/night " queryTableFieldId="11" dataDxfId="163" dataCellStyle="Currency"/>
    <tableColumn id="12" xr3:uid="{B092349D-4E83-4286-B099-BCCE4318780E}" uniqueName="12" name="Est. PGI" queryTableFieldId="12" dataDxfId="162" dataCellStyle="Currency"/>
    <tableColumn id="13" xr3:uid="{B5E6B59A-2277-4CBA-8AA7-980F158C2491}" uniqueName="13" name="Est. Vacancy %" queryTableFieldId="13" dataDxfId="161" dataCellStyle="Percent"/>
    <tableColumn id="14" xr3:uid="{5FC490B7-D97E-4F17-9571-5561D2D44322}" uniqueName="14" name="Exp %" queryTableFieldId="14" dataDxfId="160" dataCellStyle="Percent"/>
    <tableColumn id="15" xr3:uid="{35B9F546-CE3F-47A2-954B-C78085B14A07}" uniqueName="15" name="NOI" queryTableFieldId="15" dataDxfId="159" dataCellStyle="Currency"/>
    <tableColumn id="16" xr3:uid="{9A479472-6370-45EB-B3D0-480480D0AAE3}" uniqueName="16" name="Cap Rate" queryTableFieldId="16" dataDxfId="158" dataCellStyle="Percent"/>
    <tableColumn id="17" xr3:uid="{A129415E-F143-43F9-92B0-84F75994D15A}" uniqueName="17" name="Final MV / Bed" queryTableFieldId="17" dataDxfId="157" dataCellStyle="Currency"/>
    <tableColumn id="18" xr3:uid="{67C09A02-D1D7-4047-8637-9EDB68F2DCF8}" uniqueName="18" name="Market Value" queryTableFieldId="18" dataDxfId="156" dataCellStyle="Currency"/>
    <tableColumn id="19" xr3:uid="{EDEE12F7-BE99-4AC6-8DFC-FAA2EE1F5575}" uniqueName="19" name="2025 Partial Value" queryTableFieldId="19" dataDxfId="155"/>
    <tableColumn id="20" xr3:uid="{8534AC77-F89A-4E59-8121-514B32D34445}" uniqueName="20" name="2025 Partial Value Reason" queryTableFieldId="20" dataDxfId="15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87A7FB9-BC92-4CEE-AE99-7E98F95A5451}" name="Hotels_ValuationModel" displayName="Hotels_ValuationModel" ref="A1:U7" tableType="queryTable" totalsRowShown="0" headerRowDxfId="153" dataDxfId="152">
  <autoFilter ref="A1:U7" xr:uid="{787A7FB9-BC92-4CEE-AE99-7E98F95A5451}"/>
  <tableColumns count="21">
    <tableColumn id="1" xr3:uid="{2EDC464A-7939-4D9D-938F-B99856030F7A}" uniqueName="1" name="KeyPIN" queryTableFieldId="1" dataDxfId="151"/>
    <tableColumn id="2" xr3:uid="{8F3A70F8-85E7-44B4-86ED-8FA5BA12C349}" uniqueName="2" name="PINs" queryTableFieldId="2" dataDxfId="150"/>
    <tableColumn id="3" xr3:uid="{CF49EAAF-61D3-486F-9C97-21738CA31487}" uniqueName="3" name="Address" queryTableFieldId="3" dataDxfId="149"/>
    <tableColumn id="4" xr3:uid="{A57A80FE-2F88-49E3-A577-05835130E7A2}" uniqueName="4" name="Tax District" queryTableFieldId="4" dataDxfId="148"/>
    <tableColumn id="5" xr3:uid="{B49F8687-DE32-4096-B6AA-A3AE86BD41C1}" uniqueName="5" name="Classes" queryTableFieldId="5" dataDxfId="147"/>
    <tableColumn id="6" xr3:uid="{91BBA469-9533-4299-8286-1A90FB56B473}" uniqueName="6" name="Subclass2" queryTableFieldId="6" dataDxfId="146"/>
    <tableColumn id="7" xr3:uid="{E7AD3A41-EB53-41C6-9549-1B82FF9191ED}" uniqueName="7" name="Land.Total SF" queryTableFieldId="7" dataDxfId="145" dataCellStyle="Comma"/>
    <tableColumn id="8" xr3:uid="{555BA47D-567E-4819-B511-9A835F42D92B}" uniqueName="8" name="ImprName" queryTableFieldId="8" dataDxfId="144"/>
    <tableColumn id="9" xr3:uid="{D50F0787-D2B4-4435-AFBB-B1F9DE638A44}" uniqueName="9" name="BldgSF" queryTableFieldId="9" dataDxfId="143" dataCellStyle="Comma"/>
    <tableColumn id="10" xr3:uid="{2ECD4AC7-9462-453B-B3CD-8024AFFF1EB5}" uniqueName="10" name="YearBlt" queryTableFieldId="10" dataDxfId="142"/>
    <tableColumn id="11" xr3:uid="{FFB6268D-C148-4178-B2F3-1CCF3263A74D}" uniqueName="11" name="Units / Keys" queryTableFieldId="11" dataDxfId="141"/>
    <tableColumn id="12" xr3:uid="{CE45969C-7CF8-4A65-A7C7-2C80BD564F8D}" uniqueName="12" name="Rev / Key / Night " queryTableFieldId="12" dataDxfId="140" dataCellStyle="Currency"/>
    <tableColumn id="13" xr3:uid="{1A254502-C655-40D2-BEA8-818D5BAB5504}" uniqueName="13" name="Occupancy " queryTableFieldId="13" dataDxfId="139" dataCellStyle="Percent"/>
    <tableColumn id="14" xr3:uid="{E8C9A801-E488-4840-82C7-78C3A9D03C42}" uniqueName="14" name="Rev Par" queryTableFieldId="14" dataDxfId="138" dataCellStyle="Currency"/>
    <tableColumn id="15" xr3:uid="{BF09D3E9-B34A-44E4-AF6B-01FB374D5594}" uniqueName="15" name="Total Rev" queryTableFieldId="15" dataDxfId="137" dataCellStyle="Currency"/>
    <tableColumn id="16" xr3:uid="{3D8FE140-2EAC-4349-94A7-F927A1A14763}" uniqueName="16" name="EBITDA / NOI" queryTableFieldId="16" dataDxfId="136" dataCellStyle="Currency"/>
    <tableColumn id="17" xr3:uid="{4AD424CD-635C-4FAE-9BB5-ED9D81E44FCD}" uniqueName="17" name="Cap Rate" queryTableFieldId="17" dataDxfId="135" dataCellStyle="Percent"/>
    <tableColumn id="18" xr3:uid="{9DAD77D2-AEDB-4EB6-AA2A-D5E78EA65F27}" uniqueName="18" name="Final MV / Key" queryTableFieldId="18" dataDxfId="134" dataCellStyle="Currency"/>
    <tableColumn id="19" xr3:uid="{B4711554-E1D5-4146-B8CF-9EA0620F27A0}" uniqueName="19" name="Market Value" queryTableFieldId="19" dataDxfId="133" dataCellStyle="Currency"/>
    <tableColumn id="20" xr3:uid="{5F292785-D81A-4F11-BADB-23FB2BAAB98E}" uniqueName="20" name="2025 Partial Value" queryTableFieldId="20" dataDxfId="132"/>
    <tableColumn id="21" xr3:uid="{E98308BF-E0D0-41A4-B543-C3BD83D96F3F}" uniqueName="21" name="2025 Partial Value Reason" queryTableFieldId="21" dataDxfId="131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X156" tableType="queryTable" totalsRowShown="0" headerRowDxfId="130" dataDxfId="129">
  <autoFilter ref="A1:X156" xr:uid="{F097398F-A971-4E9D-91EA-A70D6C083A13}"/>
  <tableColumns count="24">
    <tableColumn id="1" xr3:uid="{0C18AA46-5241-4AD5-A0A0-3E5CE9E8DF13}" uniqueName="1" name="KeyPIN" queryTableFieldId="1" dataDxfId="128"/>
    <tableColumn id="2" xr3:uid="{B78BE96C-0B05-48AE-8347-4645DAD1343D}" uniqueName="2" name="PINs" queryTableFieldId="2" dataDxfId="127"/>
    <tableColumn id="3" xr3:uid="{EBB6AEE1-6791-4883-A1B0-47AFDDF061A9}" uniqueName="3" name="Address" queryTableFieldId="3" dataDxfId="126"/>
    <tableColumn id="4" xr3:uid="{43F4AA69-8173-400E-B7B1-52ABBD53DB76}" uniqueName="4" name="Tax District" queryTableFieldId="4" dataDxfId="125"/>
    <tableColumn id="5" xr3:uid="{BA02097F-4CAE-458D-9D02-85CFDFE4D545}" uniqueName="5" name="Classes" queryTableFieldId="5" dataDxfId="124"/>
    <tableColumn id="6" xr3:uid="{CEA81EC6-1ADB-44DB-92DA-805A3FA6B16D}" uniqueName="6" name="Subclass2" queryTableFieldId="6" dataDxfId="123"/>
    <tableColumn id="7" xr3:uid="{E804D94D-50DC-49AF-BAD3-8C9C32F898FA}" uniqueName="7" name="Land.Total SF" queryTableFieldId="7" dataDxfId="122"/>
    <tableColumn id="8" xr3:uid="{9FDB61BB-5468-403F-B880-A0517BD8BAE9}" uniqueName="8" name="BldgSF" queryTableFieldId="8" dataDxfId="121"/>
    <tableColumn id="9" xr3:uid="{10CDEF99-B7DF-4DCD-BB1C-F3F1AC32B2F2}" uniqueName="9" name="YearBlt" queryTableFieldId="9" dataDxfId="120"/>
    <tableColumn id="10" xr3:uid="{3C0AE8BB-A8B0-4A08-A5EB-41BC34E7418A}" uniqueName="10" name="Investment Rating" queryTableFieldId="10" dataDxfId="119"/>
    <tableColumn id="11" xr3:uid="{5512D576-EA62-450D-9A16-3B0F59333E0D}" uniqueName="11" name="Adj Rent $/SF" queryTableFieldId="11" dataDxfId="118" dataCellStyle="Currency"/>
    <tableColumn id="12" xr3:uid="{317FADF5-1C08-409A-A4C3-87BC8837A1BA}" uniqueName="12" name="PGI" queryTableFieldId="12" dataDxfId="117" dataCellStyle="Currency"/>
    <tableColumn id="13" xr3:uid="{7257072B-07F3-4ACE-ACDA-F9E88FC821B7}" uniqueName="13" name="V/C" queryTableFieldId="13" dataDxfId="116" dataCellStyle="Percent"/>
    <tableColumn id="14" xr3:uid="{BE58FF9B-43FA-4E8C-88A4-9DC97C28444D}" uniqueName="14" name="EGI" queryTableFieldId="14" dataDxfId="115" dataCellStyle="Currency"/>
    <tableColumn id="15" xr3:uid="{48EB7BC6-A258-4392-92FD-72ECAF13C5C8}" uniqueName="15" name="% Exp." queryTableFieldId="15" dataDxfId="114" dataCellStyle="Percent"/>
    <tableColumn id="16" xr3:uid="{25D1057F-BB85-44CC-AA17-4E5ED4BD1C0E}" uniqueName="16" name="NOI" queryTableFieldId="16" dataDxfId="113" dataCellStyle="Currency"/>
    <tableColumn id="17" xr3:uid="{0B15A316-3DCB-4CA8-8D96-3F174C2E3255}" uniqueName="17" name="Cap Rate" queryTableFieldId="17" dataDxfId="112" dataCellStyle="Percent"/>
    <tableColumn id="18" xr3:uid="{65815713-02A5-478B-9E8A-D77BF53F31C3}" uniqueName="18" name="L:B Ratio" queryTableFieldId="18" dataDxfId="111"/>
    <tableColumn id="19" xr3:uid="{7BDDE8E0-20CB-4588-BD26-EDE3F769F597}" uniqueName="19" name="Excess Land Area" queryTableFieldId="19" dataDxfId="110"/>
    <tableColumn id="20" xr3:uid="{72E84475-1356-484C-A636-2B15AEDFB887}" uniqueName="20" name="Excess Land Value" queryTableFieldId="20" dataDxfId="109"/>
    <tableColumn id="21" xr3:uid="{6ABBE6BF-FBD1-4587-9EEF-F1DDD40FBDD6}" uniqueName="21" name="Market Value" queryTableFieldId="21" dataDxfId="108" dataCellStyle="Currency"/>
    <tableColumn id="22" xr3:uid="{4EB9AF8A-43DF-4414-A51E-71DE479FFE5D}" uniqueName="22" name="Final MV / SF" queryTableFieldId="22" dataDxfId="107" dataCellStyle="Currency"/>
    <tableColumn id="23" xr3:uid="{D314374C-14CA-4201-9E94-8F409364BFA3}" uniqueName="23" name="2025 Partial Value" queryTableFieldId="23" dataDxfId="106"/>
    <tableColumn id="24" xr3:uid="{C6B35D44-06CC-439B-BF2F-35F1C919EF96}" uniqueName="24" name="2025 Partial Value Reason" queryTableFieldId="24" dataDxfId="10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A37" tableType="queryTable" totalsRowShown="0" headerRowDxfId="104" dataDxfId="103">
  <autoFilter ref="A1:AA37" xr:uid="{9B2EFF98-EC86-4158-8272-20DA7E1D60DD}"/>
  <tableColumns count="27">
    <tableColumn id="1" xr3:uid="{7C60C362-E7D9-4F34-9B3D-DA53B1372160}" uniqueName="1" name="KeyPIN" queryTableFieldId="1" dataDxfId="102"/>
    <tableColumn id="2" xr3:uid="{D2293A11-1234-44A3-83A6-5EDF0397DD09}" uniqueName="2" name="PINs" queryTableFieldId="2" dataDxfId="101"/>
    <tableColumn id="3" xr3:uid="{9D131CBB-21E0-4C25-B97E-83FD4265EDCA}" uniqueName="3" name="Address" queryTableFieldId="3" dataDxfId="100"/>
    <tableColumn id="4" xr3:uid="{95F3114E-62E4-4FFB-92CB-535A8FEF6BEB}" uniqueName="4" name="Tax District" queryTableFieldId="4" dataDxfId="99"/>
    <tableColumn id="5" xr3:uid="{54E2EA26-086B-4727-9988-399F73ACEF03}" uniqueName="5" name="Classes" queryTableFieldId="5" dataDxfId="98"/>
    <tableColumn id="6" xr3:uid="{CAECA12F-95C3-4B1D-8FD4-80809413F039}" uniqueName="6" name="Subclass2" queryTableFieldId="6" dataDxfId="97"/>
    <tableColumn id="7" xr3:uid="{97124941-F044-4CE4-BA91-BDC5B7B33365}" uniqueName="7" name="Land.Total SF" queryTableFieldId="7" dataDxfId="96"/>
    <tableColumn id="8" xr3:uid="{BC031DA9-4C3A-4196-912B-B1AFC904981C}" uniqueName="8" name="BldgSF" queryTableFieldId="8" dataDxfId="95"/>
    <tableColumn id="9" xr3:uid="{5369EA49-6BA4-44AA-A85B-8AFBE01370B3}" uniqueName="9" name="Studios" queryTableFieldId="9" dataDxfId="94"/>
    <tableColumn id="10" xr3:uid="{2D6E7865-9FDA-4244-9FA8-302F7FD3100E}" uniqueName="10" name="1BR" queryTableFieldId="10" dataDxfId="93"/>
    <tableColumn id="11" xr3:uid="{35C7F3D8-E4C4-46B1-B631-F5CC2CE26935}" uniqueName="11" name="2BR" queryTableFieldId="11" dataDxfId="92"/>
    <tableColumn id="12" xr3:uid="{70C270D8-E329-41C9-8610-756337194D1E}" uniqueName="12" name="3BR" queryTableFieldId="12" dataDxfId="91"/>
    <tableColumn id="13" xr3:uid="{D854A32B-35FB-4022-8210-3491A86724CD}" uniqueName="13" name="4BR" queryTableFieldId="13" dataDxfId="90"/>
    <tableColumn id="14" xr3:uid="{5AB64758-10AA-4462-94CB-A13EEA327676}" uniqueName="14" name="MobileHomePads" queryTableFieldId="14" dataDxfId="89"/>
    <tableColumn id="15" xr3:uid="{F75B8C28-90AF-421F-B538-F755B745052E}" uniqueName="15" name="CommSF" queryTableFieldId="15" dataDxfId="88"/>
    <tableColumn id="16" xr3:uid="{DA82CA34-0E34-4D16-AEF1-805A8C998127}" uniqueName="16" name="YearBlt" queryTableFieldId="16" dataDxfId="87"/>
    <tableColumn id="17" xr3:uid="{7909001C-842F-4302-946B-79AB12502AAB}" uniqueName="17" name="Investment Rating" queryTableFieldId="17" dataDxfId="86"/>
    <tableColumn id="18" xr3:uid="{7BDDE970-79D1-4DF3-AC9C-E7F50EADDB96}" uniqueName="18" name="Adjusted PGI" queryTableFieldId="18" dataDxfId="85" dataCellStyle="Currency"/>
    <tableColumn id="19" xr3:uid="{D09BFC34-C4BE-493E-944D-68AD48CB1877}" uniqueName="19" name="V/C" queryTableFieldId="19" dataDxfId="84" dataCellStyle="Percent"/>
    <tableColumn id="20" xr3:uid="{72554946-0318-4361-8A35-585D87A0B764}" uniqueName="20" name="EGI" queryTableFieldId="20" dataDxfId="83" dataCellStyle="Currency"/>
    <tableColumn id="21" xr3:uid="{2A0ED62F-72B2-4758-8505-0045288C5C8D}" uniqueName="21" name="% Exp." queryTableFieldId="21" dataDxfId="82" dataCellStyle="Percent"/>
    <tableColumn id="22" xr3:uid="{7286398A-03BE-4C64-8FFF-9BE48D978F02}" uniqueName="22" name="NOI" queryTableFieldId="22" dataDxfId="81" dataCellStyle="Currency"/>
    <tableColumn id="23" xr3:uid="{20462864-DEA9-4195-B193-FBFDE5D28AC5}" uniqueName="23" name="Cap Rate" queryTableFieldId="23" dataDxfId="80" dataCellStyle="Percent"/>
    <tableColumn id="24" xr3:uid="{A6CC00AC-56A1-41C8-A82B-F355DEC6AB85}" uniqueName="24" name="Final MV / Unit" queryTableFieldId="24" dataDxfId="79" dataCellStyle="Currency"/>
    <tableColumn id="25" xr3:uid="{64E42569-2C6B-4702-BCB3-06A6DB93BB45}" uniqueName="25" name="Market Value" queryTableFieldId="25" dataDxfId="78" dataCellStyle="Currency"/>
    <tableColumn id="26" xr3:uid="{80303728-8CA6-4B0A-A596-E94F178D2B9D}" uniqueName="26" name="2025 Partial Value" queryTableFieldId="26" dataDxfId="77" dataCellStyle="Currency"/>
    <tableColumn id="27" xr3:uid="{CAFCF9F3-145A-4512-9B99-7E70FA039654}" uniqueName="27" name="2025 Partial Value Reason" queryTableFieldId="27" dataDxfId="76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539B22-AE3B-4BCB-8499-271EAFFBDA7A}" name="Industrials" displayName="Industrials" ref="A1:X213" tableType="queryTable" totalsRowShown="0" headerRowDxfId="75" dataDxfId="74">
  <autoFilter ref="A1:X213" xr:uid="{75539B22-AE3B-4BCB-8499-271EAFFBDA7A}"/>
  <tableColumns count="24">
    <tableColumn id="1" xr3:uid="{B5DFE1C5-AC11-44F7-926C-25F21A08924B}" uniqueName="1" name="KeyPIN" queryTableFieldId="1" dataDxfId="73"/>
    <tableColumn id="2" xr3:uid="{5EDECC08-D2BB-48CF-BDBE-9F712B6D253D}" uniqueName="2" name="PINs" queryTableFieldId="2" dataDxfId="72"/>
    <tableColumn id="3" xr3:uid="{A22EE2C5-D1E9-412B-A273-A7C4CF46CE6E}" uniqueName="3" name="Address" queryTableFieldId="3" dataDxfId="71"/>
    <tableColumn id="4" xr3:uid="{90B0AD7E-4D82-4BA9-B26E-1915E6FF46BC}" uniqueName="4" name="Tax District" queryTableFieldId="4" dataDxfId="70"/>
    <tableColumn id="5" xr3:uid="{1266C22B-8D10-4804-9FD2-A3E13D232C13}" uniqueName="5" name="Classes" queryTableFieldId="5" dataDxfId="69"/>
    <tableColumn id="6" xr3:uid="{D993BE4E-E8A0-4D13-A9AE-7DB8CFA9C28E}" uniqueName="6" name="Subclass2" queryTableFieldId="6" dataDxfId="68"/>
    <tableColumn id="7" xr3:uid="{903F7486-6B7D-417E-B541-ABB13BD029F7}" uniqueName="7" name="Land.Total SF" queryTableFieldId="7" dataDxfId="67"/>
    <tableColumn id="8" xr3:uid="{EB3551E1-20DB-4A5F-80E6-F08B3B06B17F}" uniqueName="8" name="BldgSF" queryTableFieldId="8" dataDxfId="66"/>
    <tableColumn id="9" xr3:uid="{AD9E5220-C364-4FB0-9E94-2F330B955A67}" uniqueName="9" name="YearBlt" queryTableFieldId="9" dataDxfId="65"/>
    <tableColumn id="10" xr3:uid="{CB63296E-A48B-41AE-87A3-473FB956CCD7}" uniqueName="10" name="Investment Rating" queryTableFieldId="10" dataDxfId="64"/>
    <tableColumn id="11" xr3:uid="{9C9741D5-6605-480F-B742-E6FD3D99C314}" uniqueName="11" name="Adj Rent $/SF" queryTableFieldId="11" dataDxfId="63" dataCellStyle="Currency"/>
    <tableColumn id="12" xr3:uid="{8922C825-96C9-4046-8C12-E4B33411488C}" uniqueName="12" name="PGI" queryTableFieldId="12" dataDxfId="62" dataCellStyle="Currency"/>
    <tableColumn id="13" xr3:uid="{B4F99994-349A-435C-A04B-A0F6B214897B}" uniqueName="13" name="V/C" queryTableFieldId="13" dataDxfId="61" dataCellStyle="Percent"/>
    <tableColumn id="14" xr3:uid="{FC1D4D36-3D99-4DDA-9C7D-AD93176E654F}" uniqueName="14" name="EGI" queryTableFieldId="14" dataDxfId="60" dataCellStyle="Currency"/>
    <tableColumn id="15" xr3:uid="{E5570960-1359-4B47-8CBC-24DAD667C359}" uniqueName="15" name="% Exp." queryTableFieldId="15" dataDxfId="59" dataCellStyle="Percent"/>
    <tableColumn id="16" xr3:uid="{4A68CE70-81E6-4161-9BF6-E6A467D89C1C}" uniqueName="16" name="NOI" queryTableFieldId="16" dataDxfId="58" dataCellStyle="Currency"/>
    <tableColumn id="17" xr3:uid="{4A1D9B7E-E13F-4C4D-A53D-16EA554DFFE4}" uniqueName="17" name="Cap Rate" queryTableFieldId="17" dataDxfId="57" dataCellStyle="Percent"/>
    <tableColumn id="18" xr3:uid="{D7EFD490-2B10-4D45-862B-978FB4827049}" uniqueName="18" name="L:B Ratio" queryTableFieldId="18" dataDxfId="56"/>
    <tableColumn id="19" xr3:uid="{AEF50D79-A2C2-4872-9487-E76613DE1BEB}" uniqueName="19" name="Excess Land Area" queryTableFieldId="19" dataDxfId="55"/>
    <tableColumn id="20" xr3:uid="{14374C41-10FA-4A26-B922-304E219CEBF4}" uniqueName="20" name="Excess Land Value" queryTableFieldId="20" dataDxfId="54"/>
    <tableColumn id="21" xr3:uid="{82FAD0CA-6982-4644-A604-1A24017D3CD8}" uniqueName="21" name="Market Value" queryTableFieldId="21" dataDxfId="53" dataCellStyle="Currency"/>
    <tableColumn id="22" xr3:uid="{2A22B97C-DB48-4A5A-A69E-2BC23AAD5F9F}" uniqueName="22" name="Final MV / SF" queryTableFieldId="22" dataDxfId="52" dataCellStyle="Currency"/>
    <tableColumn id="23" xr3:uid="{3002569A-1E90-4BB8-B11E-9E84DE0BC291}" uniqueName="23" name="2025 Partial Value" queryTableFieldId="23" dataDxfId="51"/>
    <tableColumn id="24" xr3:uid="{3F6B01FD-8A79-4776-8AC6-3FA8A838AF36}" uniqueName="24" name="2025 Partial Value Reason" queryTableFieldId="24" dataDxfId="5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U47" tableType="queryTable" totalsRowShown="0" headerRowDxfId="49" dataDxfId="48">
  <autoFilter ref="A1:U47" xr:uid="{6FE7EAA5-49B4-4B69-8C9E-3A016817F9BE}"/>
  <tableColumns count="21">
    <tableColumn id="1" xr3:uid="{71131CF3-CFEC-4511-885E-13444B31AEBD}" uniqueName="1" name="KeyPIN" queryTableFieldId="1" dataDxfId="47"/>
    <tableColumn id="2" xr3:uid="{564619BC-25D0-421C-9DF1-D7322826749C}" uniqueName="2" name="PINs" queryTableFieldId="2" dataDxfId="46"/>
    <tableColumn id="3" xr3:uid="{723F6CD0-DF33-4229-93B9-36D8D0DFC751}" uniqueName="3" name="NBHD" queryTableFieldId="3" dataDxfId="45"/>
    <tableColumn id="4" xr3:uid="{FFDBF598-E99E-454D-8317-8AA1066D95C4}" uniqueName="4" name="Classes" queryTableFieldId="4" dataDxfId="44"/>
    <tableColumn id="5" xr3:uid="{09259AC4-B4DC-465E-AD24-65E000BB3DB3}" uniqueName="5" name="Town Region" queryTableFieldId="5" dataDxfId="43"/>
    <tableColumn id="6" xr3:uid="{6DDC17B8-1E40-4E17-B629-CE292C15AE94}" uniqueName="6" name="Subclass2" queryTableFieldId="6" dataDxfId="42"/>
    <tableColumn id="17" xr3:uid="{7C2FCCB6-9347-4536-86A4-467A3C4E8D1E}" uniqueName="17" name="Adj Rent $/SF" queryTableFieldId="18" dataDxfId="41" dataCellStyle="Currency"/>
    <tableColumn id="18" xr3:uid="{4BF0D7D1-0BA0-4181-AA5D-749EA29ADD5A}" uniqueName="18" name="PGI" queryTableFieldId="19" dataDxfId="40" dataCellStyle="Currency"/>
    <tableColumn id="19" xr3:uid="{44D1E241-30B5-47A7-960C-3680E3D6239A}" uniqueName="19" name="V/C" queryTableFieldId="20" dataDxfId="39" dataCellStyle="Percent"/>
    <tableColumn id="20" xr3:uid="{6C23E46F-EA39-4B86-A613-DC4948401262}" uniqueName="20" name="EGI" queryTableFieldId="21" dataDxfId="38" dataCellStyle="Currency"/>
    <tableColumn id="21" xr3:uid="{7E5830A9-6678-4591-89F4-FD004732725B}" uniqueName="21" name="% Exp." queryTableFieldId="22" dataDxfId="37" dataCellStyle="Percent"/>
    <tableColumn id="22" xr3:uid="{84936A29-B726-493E-B9D2-444A5A592916}" uniqueName="22" name="NOI" queryTableFieldId="23" dataDxfId="36" dataCellStyle="Currency"/>
    <tableColumn id="23" xr3:uid="{8768DD63-2BC2-4142-9683-D513D11EB5EC}" uniqueName="23" name="Cap Rate" queryTableFieldId="24" dataDxfId="35" dataCellStyle="Percent"/>
    <tableColumn id="24" xr3:uid="{D28C8B4B-B8A0-42B1-A017-A313A49F5226}" uniqueName="24" name="L:B Ratio" queryTableFieldId="32" dataDxfId="34" dataCellStyle="Currency"/>
    <tableColumn id="25" xr3:uid="{E0069B5C-BF5D-4C14-800A-B3808DDA5E5C}" uniqueName="25" name="Excess Land Area" queryTableFieldId="33" dataDxfId="33" dataCellStyle="Comma"/>
    <tableColumn id="26" xr3:uid="{CD288ECC-5AFD-4B60-94E8-50D656C1855B}" uniqueName="26" name="Excess Land Value" queryTableFieldId="34" dataDxfId="32" dataCellStyle="Currency"/>
    <tableColumn id="7" xr3:uid="{3E8C39F0-C2D8-4804-8211-8C4CA0E30F70}" uniqueName="7" name="Land.Total Val" queryTableFieldId="7" dataDxfId="31" dataCellStyle="Currency"/>
    <tableColumn id="8" xr3:uid="{03393B18-2791-4449-811E-A6C715B49AFD}" uniqueName="8" name="Market Value" queryTableFieldId="8" dataDxfId="30" dataCellStyle="Currency"/>
    <tableColumn id="16" xr3:uid="{74FF6038-682A-4767-8CA3-926B3F042844}" uniqueName="16" name="Final MV / SF" queryTableFieldId="16" dataDxfId="29" dataCellStyle="Currency"/>
    <tableColumn id="10" xr3:uid="{243A97B5-A74A-4C4A-866E-1097231E2BB2}" uniqueName="10" name="2025 Partial Value" queryTableFieldId="10" dataDxfId="28" dataCellStyle="Currency"/>
    <tableColumn id="11" xr3:uid="{B4FD4AC8-410B-4F50-B5E7-B46C2775E4A3}" uniqueName="11" name="2025 Partial Value Reason" queryTableFieldId="11" dataDxfId="27" dataCellStyle="Currency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W127" tableType="queryTable" totalsRowShown="0" headerRowDxfId="26" dataDxfId="25">
  <autoFilter ref="A1:W127" xr:uid="{DF615FA1-1775-442F-83D6-D07FC536D19F}"/>
  <sortState xmlns:xlrd2="http://schemas.microsoft.com/office/spreadsheetml/2017/richdata2" ref="A2:W127">
    <sortCondition ref="V1:V127"/>
  </sortState>
  <tableColumns count="23">
    <tableColumn id="1" xr3:uid="{C99E4F18-BD32-46B0-912A-8F79FB1A7B19}" uniqueName="1" name="KeyPIN" queryTableFieldId="1" dataDxfId="24"/>
    <tableColumn id="2" xr3:uid="{996CF0E8-FC91-4805-B9CE-A7575F4F0951}" uniqueName="2" name="PINs" queryTableFieldId="2" dataDxfId="23"/>
    <tableColumn id="3" xr3:uid="{D40FF7A6-58BF-4D76-AD88-619687EDA6C3}" uniqueName="3" name="Address" queryTableFieldId="3" dataDxfId="22"/>
    <tableColumn id="4" xr3:uid="{DFA7C90D-8BF4-4FA1-8100-3F6E35C94F63}" uniqueName="4" name="Tax District" queryTableFieldId="4" dataDxfId="21"/>
    <tableColumn id="5" xr3:uid="{A14F40BE-5C1D-4DF8-9664-7EAF958D0038}" uniqueName="5" name="Classes" queryTableFieldId="5" dataDxfId="20"/>
    <tableColumn id="6" xr3:uid="{0BA47580-E01F-40A2-98EB-54F59E6A4B89}" uniqueName="6" name="Subclass2" queryTableFieldId="6" dataDxfId="19"/>
    <tableColumn id="7" xr3:uid="{C3C85BE2-7432-4E0B-B040-6CA3CF1ECDE6}" uniqueName="7" name="Land.Total SF" queryTableFieldId="7" dataDxfId="18"/>
    <tableColumn id="8" xr3:uid="{3917ED07-6823-4530-8977-4230E6A5ABF4}" uniqueName="8" name="BldgSF" queryTableFieldId="8" dataDxfId="17"/>
    <tableColumn id="9" xr3:uid="{5AA22AAA-C9DE-4E06-9DD2-BF3D87B4B759}" uniqueName="9" name="Investment Rating" queryTableFieldId="9" dataDxfId="16"/>
    <tableColumn id="10" xr3:uid="{314A2F40-6FCD-4020-B342-148536744C00}" uniqueName="10" name="Adj Rent $/SF" queryTableFieldId="10" dataDxfId="15" dataCellStyle="Currency"/>
    <tableColumn id="11" xr3:uid="{205052FA-548A-4423-9820-808F79B942F1}" uniqueName="11" name="PGI" queryTableFieldId="11" dataDxfId="14" dataCellStyle="Currency"/>
    <tableColumn id="12" xr3:uid="{B406378D-7B55-4E6D-BED2-7B5F3658D981}" uniqueName="12" name="V/C" queryTableFieldId="12" dataDxfId="13" dataCellStyle="Percent"/>
    <tableColumn id="13" xr3:uid="{338469A7-6D89-433E-8405-168A03C9DDCF}" uniqueName="13" name="EGI" queryTableFieldId="13" dataDxfId="12" dataCellStyle="Currency"/>
    <tableColumn id="14" xr3:uid="{D735BF2E-FF98-49D0-B5A4-D12AF2053FA8}" uniqueName="14" name="% Exp." queryTableFieldId="14" dataDxfId="11" dataCellStyle="Percent"/>
    <tableColumn id="15" xr3:uid="{66324BA8-6479-4B4E-92FF-CC363D852DE2}" uniqueName="15" name="NOI" queryTableFieldId="15" dataDxfId="10" dataCellStyle="Currency"/>
    <tableColumn id="16" xr3:uid="{77B780E4-371A-46EC-94B6-12BDD7C67B3F}" uniqueName="16" name="Cap Rate" queryTableFieldId="16" dataDxfId="9" dataCellStyle="Percent"/>
    <tableColumn id="23" xr3:uid="{F5032985-7F32-4B99-A9EB-AFD6CF6C1D4F}" uniqueName="23" name="L:B Ratio" queryTableFieldId="23" dataDxfId="8" dataCellStyle="Percent"/>
    <tableColumn id="17" xr3:uid="{5737352D-4167-4DCA-A9C5-C7E5BCB4891B}" uniqueName="17" name="Excess Land Area" queryTableFieldId="17" dataDxfId="7"/>
    <tableColumn id="18" xr3:uid="{F3E28DCD-067C-4ED9-BAA2-7669ADBDC4B9}" uniqueName="18" name="Excess Land Value" queryTableFieldId="18" dataDxfId="6" dataCellStyle="Currency"/>
    <tableColumn id="19" xr3:uid="{F2BC22DE-D88F-4C13-9394-75EEE4FB770A}" uniqueName="19" name="Market Value" queryTableFieldId="19" dataDxfId="5" dataCellStyle="Currency"/>
    <tableColumn id="20" xr3:uid="{0AF998BE-CDC9-435D-9824-3739D35E9EB2}" uniqueName="20" name="Final MV / SF" queryTableFieldId="20" dataDxfId="4" dataCellStyle="Currency"/>
    <tableColumn id="21" xr3:uid="{B471C4EB-250A-4F3F-8A88-D3DE10CAAC37}" uniqueName="21" name="2025 Partial Value" queryTableFieldId="21" dataDxfId="3"/>
    <tableColumn id="22" xr3:uid="{06F9DD63-8178-46C8-B9B4-4D18B1DDC703}" uniqueName="22" name="2025 Partial Value Reason" queryTableFieldId="22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60" tableType="queryTable" totalsRowShown="0">
  <autoFilter ref="A1:C60" xr:uid="{4A7D2825-0FCE-4DAA-BEE9-755198C8EB65}"/>
  <sortState xmlns:xlrd2="http://schemas.microsoft.com/office/spreadsheetml/2017/richdata2" ref="A2:C60">
    <sortCondition ref="A1:A39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14"/>
  <sheetViews>
    <sheetView workbookViewId="0">
      <selection activeCell="G25" sqref="G25"/>
    </sheetView>
  </sheetViews>
  <sheetFormatPr defaultRowHeight="15" x14ac:dyDescent="0.25"/>
  <cols>
    <col min="1" max="2" width="18.140625" bestFit="1" customWidth="1"/>
    <col min="3" max="3" width="36.28515625" bestFit="1" customWidth="1"/>
    <col min="4" max="4" width="15.28515625" bestFit="1" customWidth="1"/>
    <col min="5" max="5" width="12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21.42578125" bestFit="1" customWidth="1"/>
    <col min="11" max="11" width="28.5703125" bestFit="1" customWidth="1"/>
  </cols>
  <sheetData>
    <row r="1" spans="1:11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59</v>
      </c>
      <c r="I1" s="2" t="s">
        <v>54</v>
      </c>
      <c r="J1" s="2" t="s">
        <v>18</v>
      </c>
      <c r="K1" s="2" t="s">
        <v>19</v>
      </c>
    </row>
    <row r="2" spans="1:11" x14ac:dyDescent="0.25">
      <c r="A2" s="3" t="s">
        <v>621</v>
      </c>
      <c r="B2" s="4" t="s">
        <v>621</v>
      </c>
      <c r="C2" s="3" t="s">
        <v>622</v>
      </c>
      <c r="D2" s="3" t="s">
        <v>292</v>
      </c>
      <c r="E2" s="4" t="s">
        <v>161</v>
      </c>
      <c r="F2" s="3" t="s">
        <v>162</v>
      </c>
      <c r="G2" s="11">
        <v>22500</v>
      </c>
      <c r="H2" s="11">
        <v>2923</v>
      </c>
      <c r="I2" s="7">
        <v>931095.00000000012</v>
      </c>
      <c r="J2" s="3"/>
      <c r="K2" s="3"/>
    </row>
    <row r="3" spans="1:11" x14ac:dyDescent="0.25">
      <c r="A3" s="3" t="s">
        <v>623</v>
      </c>
      <c r="B3" s="4" t="s">
        <v>623</v>
      </c>
      <c r="C3" s="3" t="s">
        <v>624</v>
      </c>
      <c r="D3" s="3" t="s">
        <v>625</v>
      </c>
      <c r="E3" s="4" t="s">
        <v>161</v>
      </c>
      <c r="F3" s="3" t="s">
        <v>162</v>
      </c>
      <c r="G3" s="11">
        <v>33250</v>
      </c>
      <c r="H3" s="11">
        <v>2337</v>
      </c>
      <c r="I3" s="7">
        <v>1389850.0000000002</v>
      </c>
      <c r="J3" s="3"/>
      <c r="K3" s="3"/>
    </row>
    <row r="4" spans="1:11" x14ac:dyDescent="0.25">
      <c r="A4" s="3" t="s">
        <v>626</v>
      </c>
      <c r="B4" s="4" t="s">
        <v>626</v>
      </c>
      <c r="C4" s="3" t="s">
        <v>627</v>
      </c>
      <c r="D4" s="3" t="s">
        <v>312</v>
      </c>
      <c r="E4" s="4" t="s">
        <v>161</v>
      </c>
      <c r="F4" s="3" t="s">
        <v>162</v>
      </c>
      <c r="G4" s="11">
        <v>47250</v>
      </c>
      <c r="H4" s="11">
        <v>3070</v>
      </c>
      <c r="I4" s="7">
        <v>1777545.0000000002</v>
      </c>
      <c r="J4" s="3"/>
      <c r="K4" s="3"/>
    </row>
    <row r="5" spans="1:11" x14ac:dyDescent="0.25">
      <c r="A5" s="3" t="s">
        <v>628</v>
      </c>
      <c r="B5" s="4" t="s">
        <v>628</v>
      </c>
      <c r="C5" s="3" t="s">
        <v>629</v>
      </c>
      <c r="D5" s="3" t="s">
        <v>292</v>
      </c>
      <c r="E5" s="4" t="s">
        <v>161</v>
      </c>
      <c r="F5" s="3" t="s">
        <v>162</v>
      </c>
      <c r="G5" s="11">
        <v>35253</v>
      </c>
      <c r="H5" s="11">
        <v>2940</v>
      </c>
      <c r="I5" s="7">
        <v>1473575.4</v>
      </c>
      <c r="J5" s="3"/>
      <c r="K5" s="3"/>
    </row>
    <row r="6" spans="1:11" x14ac:dyDescent="0.25">
      <c r="A6" s="3" t="s">
        <v>630</v>
      </c>
      <c r="B6" s="4" t="s">
        <v>630</v>
      </c>
      <c r="C6" s="3" t="s">
        <v>631</v>
      </c>
      <c r="D6" s="3" t="s">
        <v>355</v>
      </c>
      <c r="E6" s="4" t="s">
        <v>161</v>
      </c>
      <c r="F6" s="3" t="s">
        <v>162</v>
      </c>
      <c r="G6" s="11">
        <v>48185</v>
      </c>
      <c r="H6" s="11">
        <v>1560</v>
      </c>
      <c r="I6" s="7">
        <v>1779761.1600000004</v>
      </c>
      <c r="J6" s="3"/>
      <c r="K6" s="3"/>
    </row>
    <row r="7" spans="1:11" x14ac:dyDescent="0.25">
      <c r="A7" s="3" t="s">
        <v>632</v>
      </c>
      <c r="B7" s="4" t="s">
        <v>632</v>
      </c>
      <c r="C7" s="3" t="s">
        <v>633</v>
      </c>
      <c r="D7" s="3" t="s">
        <v>355</v>
      </c>
      <c r="E7" s="4" t="s">
        <v>161</v>
      </c>
      <c r="F7" s="3" t="s">
        <v>162</v>
      </c>
      <c r="G7" s="11">
        <v>33040</v>
      </c>
      <c r="H7" s="11">
        <v>2400</v>
      </c>
      <c r="I7" s="7">
        <v>1381072.0000000002</v>
      </c>
      <c r="J7" s="3"/>
      <c r="K7" s="3"/>
    </row>
    <row r="8" spans="1:11" x14ac:dyDescent="0.25">
      <c r="A8" s="3" t="s">
        <v>634</v>
      </c>
      <c r="B8" s="4" t="s">
        <v>634</v>
      </c>
      <c r="C8" s="3" t="s">
        <v>635</v>
      </c>
      <c r="D8" s="3" t="s">
        <v>312</v>
      </c>
      <c r="E8" s="4" t="s">
        <v>161</v>
      </c>
      <c r="F8" s="3" t="s">
        <v>162</v>
      </c>
      <c r="G8" s="11">
        <v>44736</v>
      </c>
      <c r="H8" s="11">
        <v>2182</v>
      </c>
      <c r="I8" s="7">
        <v>1652368.8960000004</v>
      </c>
      <c r="J8" s="3"/>
      <c r="K8" s="3"/>
    </row>
    <row r="9" spans="1:11" x14ac:dyDescent="0.25">
      <c r="A9" s="3" t="s">
        <v>636</v>
      </c>
      <c r="B9" s="4" t="s">
        <v>636</v>
      </c>
      <c r="C9" s="3" t="s">
        <v>637</v>
      </c>
      <c r="D9" s="3" t="s">
        <v>312</v>
      </c>
      <c r="E9" s="4" t="s">
        <v>161</v>
      </c>
      <c r="F9" s="3" t="s">
        <v>162</v>
      </c>
      <c r="G9" s="11">
        <v>22835</v>
      </c>
      <c r="H9" s="11">
        <v>1999</v>
      </c>
      <c r="I9" s="7">
        <v>1030863.24</v>
      </c>
      <c r="J9" s="3"/>
      <c r="K9" s="3"/>
    </row>
    <row r="10" spans="1:11" x14ac:dyDescent="0.25">
      <c r="A10" s="3" t="s">
        <v>638</v>
      </c>
      <c r="B10" s="4" t="s">
        <v>638</v>
      </c>
      <c r="C10" s="3" t="s">
        <v>639</v>
      </c>
      <c r="D10" s="3" t="s">
        <v>437</v>
      </c>
      <c r="E10" s="4" t="s">
        <v>161</v>
      </c>
      <c r="F10" s="3" t="s">
        <v>162</v>
      </c>
      <c r="G10" s="11">
        <v>75075</v>
      </c>
      <c r="H10" s="11">
        <v>5200</v>
      </c>
      <c r="I10" s="7">
        <v>3389185.8000000003</v>
      </c>
      <c r="J10" s="3"/>
      <c r="K10" s="3"/>
    </row>
    <row r="11" spans="1:11" x14ac:dyDescent="0.25">
      <c r="A11" s="3" t="s">
        <v>640</v>
      </c>
      <c r="B11" s="4" t="s">
        <v>640</v>
      </c>
      <c r="C11" s="3" t="s">
        <v>641</v>
      </c>
      <c r="D11" s="3" t="s">
        <v>483</v>
      </c>
      <c r="E11" s="4" t="s">
        <v>161</v>
      </c>
      <c r="F11" s="3" t="s">
        <v>162</v>
      </c>
      <c r="G11" s="11">
        <v>31141</v>
      </c>
      <c r="H11" s="11">
        <v>4900</v>
      </c>
      <c r="I11" s="7">
        <v>1301693.8</v>
      </c>
      <c r="J11" s="3"/>
      <c r="K11" s="3"/>
    </row>
    <row r="12" spans="1:11" x14ac:dyDescent="0.25">
      <c r="A12" s="3" t="s">
        <v>642</v>
      </c>
      <c r="B12" s="4" t="s">
        <v>642</v>
      </c>
      <c r="C12" s="3" t="s">
        <v>643</v>
      </c>
      <c r="D12" s="3" t="s">
        <v>312</v>
      </c>
      <c r="E12" s="4" t="s">
        <v>161</v>
      </c>
      <c r="F12" s="3" t="s">
        <v>162</v>
      </c>
      <c r="G12" s="11">
        <v>37848</v>
      </c>
      <c r="H12" s="11">
        <v>2825</v>
      </c>
      <c r="I12" s="7">
        <v>1423841.7600000002</v>
      </c>
      <c r="J12" s="3"/>
      <c r="K12" s="3"/>
    </row>
    <row r="13" spans="1:11" x14ac:dyDescent="0.25">
      <c r="A13" s="3" t="s">
        <v>644</v>
      </c>
      <c r="B13" s="4" t="s">
        <v>644</v>
      </c>
      <c r="C13" s="3" t="s">
        <v>645</v>
      </c>
      <c r="D13" s="3" t="s">
        <v>646</v>
      </c>
      <c r="E13" s="4" t="s">
        <v>161</v>
      </c>
      <c r="F13" s="3" t="s">
        <v>162</v>
      </c>
      <c r="G13" s="11">
        <v>39198</v>
      </c>
      <c r="H13" s="11">
        <v>1779</v>
      </c>
      <c r="I13" s="7">
        <v>1340571.6000000001</v>
      </c>
      <c r="J13" s="3"/>
      <c r="K13" s="3"/>
    </row>
    <row r="14" spans="1:11" x14ac:dyDescent="0.25">
      <c r="A14" s="3" t="s">
        <v>647</v>
      </c>
      <c r="B14" s="4" t="s">
        <v>647</v>
      </c>
      <c r="C14" s="3" t="s">
        <v>648</v>
      </c>
      <c r="D14" s="3" t="s">
        <v>440</v>
      </c>
      <c r="E14" s="4" t="s">
        <v>161</v>
      </c>
      <c r="F14" s="3" t="s">
        <v>162</v>
      </c>
      <c r="G14" s="11">
        <v>24424</v>
      </c>
      <c r="H14" s="11">
        <v>2368</v>
      </c>
      <c r="I14" s="7">
        <v>1123015.5200000005</v>
      </c>
      <c r="J14" s="3"/>
      <c r="K14" s="3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35CF-158D-4878-B836-1A6D1F569577}">
  <dimension ref="A1:G3"/>
  <sheetViews>
    <sheetView workbookViewId="0">
      <selection activeCell="F27" sqref="F27"/>
    </sheetView>
  </sheetViews>
  <sheetFormatPr defaultRowHeight="15" x14ac:dyDescent="0.25"/>
  <cols>
    <col min="1" max="1" width="18.140625" bestFit="1" customWidth="1"/>
    <col min="2" max="2" width="55.42578125" bestFit="1" customWidth="1"/>
    <col min="3" max="3" width="27.140625" bestFit="1" customWidth="1"/>
    <col min="4" max="4" width="13" bestFit="1" customWidth="1"/>
    <col min="5" max="5" width="13.140625" bestFit="1" customWidth="1"/>
    <col min="6" max="6" width="31.42578125" bestFit="1" customWidth="1"/>
    <col min="7" max="7" width="15.42578125" bestFit="1" customWidth="1"/>
    <col min="8" max="8" width="14.85546875" bestFit="1" customWidth="1"/>
    <col min="9" max="9" width="19.140625" bestFit="1" customWidth="1"/>
    <col min="10" max="10" width="26.28515625" bestFit="1" customWidth="1"/>
  </cols>
  <sheetData>
    <row r="1" spans="1:7" x14ac:dyDescent="0.25">
      <c r="A1" t="s">
        <v>0</v>
      </c>
      <c r="B1" t="s">
        <v>16</v>
      </c>
      <c r="C1" t="s">
        <v>40</v>
      </c>
      <c r="D1" t="s">
        <v>41</v>
      </c>
      <c r="E1" t="s">
        <v>17</v>
      </c>
      <c r="F1" t="s">
        <v>1</v>
      </c>
      <c r="G1" t="s">
        <v>54</v>
      </c>
    </row>
    <row r="2" spans="1:7" x14ac:dyDescent="0.25">
      <c r="A2" t="s">
        <v>1261</v>
      </c>
      <c r="B2" t="s">
        <v>1262</v>
      </c>
      <c r="C2" t="s">
        <v>1263</v>
      </c>
      <c r="D2" t="s">
        <v>520</v>
      </c>
      <c r="F2" t="s">
        <v>229</v>
      </c>
      <c r="G2" s="1">
        <v>11172000</v>
      </c>
    </row>
    <row r="3" spans="1:7" x14ac:dyDescent="0.25">
      <c r="A3" t="s">
        <v>1261</v>
      </c>
      <c r="B3" t="s">
        <v>1267</v>
      </c>
      <c r="C3" t="s">
        <v>1268</v>
      </c>
      <c r="D3" t="s">
        <v>520</v>
      </c>
      <c r="E3" t="s">
        <v>1269</v>
      </c>
      <c r="F3" t="s">
        <v>33</v>
      </c>
      <c r="G3" s="1">
        <v>8559000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0371-C3A0-4EF8-9E8A-5B486C970773}">
  <dimension ref="A1:T4"/>
  <sheetViews>
    <sheetView topLeftCell="F1" workbookViewId="0">
      <selection activeCell="S30" sqref="S30"/>
    </sheetView>
  </sheetViews>
  <sheetFormatPr defaultRowHeight="15" x14ac:dyDescent="0.25"/>
  <cols>
    <col min="1" max="1" width="18.140625" bestFit="1" customWidth="1"/>
    <col min="2" max="2" width="53.85546875" bestFit="1" customWidth="1"/>
    <col min="3" max="3" width="31.5703125" bestFit="1" customWidth="1"/>
    <col min="4" max="4" width="15.28515625" bestFit="1" customWidth="1"/>
    <col min="5" max="5" width="13.140625" bestFit="1" customWidth="1"/>
    <col min="6" max="6" width="26.85546875" bestFit="1" customWidth="1"/>
    <col min="7" max="7" width="17.140625" bestFit="1" customWidth="1"/>
    <col min="8" max="8" width="10.85546875" bestFit="1" customWidth="1"/>
    <col min="9" max="9" width="11.42578125" bestFit="1" customWidth="1"/>
    <col min="10" max="10" width="16.28515625" bestFit="1" customWidth="1"/>
    <col min="11" max="11" width="23.42578125" bestFit="1" customWidth="1"/>
    <col min="12" max="12" width="12.5703125" bestFit="1" customWidth="1"/>
    <col min="13" max="13" width="18.42578125" bestFit="1" customWidth="1"/>
    <col min="14" max="14" width="10.7109375" bestFit="1" customWidth="1"/>
    <col min="15" max="15" width="11.5703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21.42578125" bestFit="1" customWidth="1"/>
    <col min="20" max="20" width="28.5703125" bestFit="1" customWidth="1"/>
  </cols>
  <sheetData>
    <row r="1" spans="1:20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94</v>
      </c>
      <c r="I1" s="2" t="s">
        <v>43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50</v>
      </c>
      <c r="P1" s="2" t="s">
        <v>51</v>
      </c>
      <c r="Q1" s="2" t="s">
        <v>100</v>
      </c>
      <c r="R1" s="2" t="s">
        <v>54</v>
      </c>
      <c r="S1" s="2" t="s">
        <v>18</v>
      </c>
      <c r="T1" s="2" t="s">
        <v>19</v>
      </c>
    </row>
    <row r="2" spans="1:20" x14ac:dyDescent="0.25">
      <c r="A2" s="3" t="s">
        <v>1264</v>
      </c>
      <c r="B2" s="4" t="s">
        <v>1264</v>
      </c>
      <c r="C2" s="3" t="s">
        <v>1265</v>
      </c>
      <c r="D2" s="3" t="s">
        <v>312</v>
      </c>
      <c r="E2" s="4" t="s">
        <v>4</v>
      </c>
      <c r="F2" s="3" t="s">
        <v>33</v>
      </c>
      <c r="G2" s="11">
        <v>114534</v>
      </c>
      <c r="H2" s="3" t="s">
        <v>1266</v>
      </c>
      <c r="I2" s="11">
        <v>64182</v>
      </c>
      <c r="J2" s="3">
        <v>214</v>
      </c>
      <c r="K2" s="7">
        <v>299.70630267483745</v>
      </c>
      <c r="L2" s="7">
        <v>23856196.204676382</v>
      </c>
      <c r="M2" s="8">
        <v>0.32500000000000001</v>
      </c>
      <c r="N2" s="8">
        <v>0.91</v>
      </c>
      <c r="O2" s="7">
        <v>1449263.9194340892</v>
      </c>
      <c r="P2" s="8">
        <v>0.09</v>
      </c>
      <c r="Q2" s="7">
        <v>75247.663551401871</v>
      </c>
      <c r="R2" s="7">
        <v>16103000</v>
      </c>
      <c r="S2" s="3"/>
      <c r="T2" s="3"/>
    </row>
    <row r="3" spans="1:20" x14ac:dyDescent="0.25">
      <c r="A3" s="3" t="s">
        <v>1261</v>
      </c>
      <c r="B3" s="4" t="s">
        <v>1267</v>
      </c>
      <c r="C3" s="3" t="s">
        <v>1268</v>
      </c>
      <c r="D3" s="3" t="s">
        <v>520</v>
      </c>
      <c r="E3" s="4" t="s">
        <v>1269</v>
      </c>
      <c r="F3" s="3" t="s">
        <v>33</v>
      </c>
      <c r="G3" s="11">
        <v>1971594</v>
      </c>
      <c r="H3" s="3" t="s">
        <v>1270</v>
      </c>
      <c r="I3" s="11">
        <v>0</v>
      </c>
      <c r="J3" s="3">
        <v>60</v>
      </c>
      <c r="K3" s="7">
        <v>473.71908278783246</v>
      </c>
      <c r="L3" s="7">
        <v>10374447.913053531</v>
      </c>
      <c r="M3" s="8">
        <v>0.17499999999999999</v>
      </c>
      <c r="N3" s="8">
        <v>0.91</v>
      </c>
      <c r="O3" s="7">
        <v>770302.75754422415</v>
      </c>
      <c r="P3" s="8">
        <v>0.09</v>
      </c>
      <c r="Q3" s="7">
        <v>142650</v>
      </c>
      <c r="R3" s="7">
        <v>8559000</v>
      </c>
      <c r="S3" s="3"/>
      <c r="T3" s="3"/>
    </row>
    <row r="4" spans="1:20" x14ac:dyDescent="0.25">
      <c r="A4" s="3" t="s">
        <v>1271</v>
      </c>
      <c r="B4" s="4" t="s">
        <v>1272</v>
      </c>
      <c r="C4" s="3" t="s">
        <v>1273</v>
      </c>
      <c r="D4" s="3" t="s">
        <v>562</v>
      </c>
      <c r="E4" s="4" t="s">
        <v>216</v>
      </c>
      <c r="F4" s="3" t="s">
        <v>33</v>
      </c>
      <c r="G4" s="11">
        <v>119667</v>
      </c>
      <c r="H4" s="3" t="s">
        <v>1274</v>
      </c>
      <c r="I4" s="11">
        <v>76744</v>
      </c>
      <c r="J4" s="3">
        <v>150</v>
      </c>
      <c r="K4" s="7">
        <v>431.42963383202544</v>
      </c>
      <c r="L4" s="7">
        <v>23699589.177690618</v>
      </c>
      <c r="M4" s="8">
        <v>0.32500000000000001</v>
      </c>
      <c r="N4" s="8">
        <v>0.91</v>
      </c>
      <c r="O4" s="7">
        <v>1439750.0425447039</v>
      </c>
      <c r="P4" s="8">
        <v>0.09</v>
      </c>
      <c r="Q4" s="7">
        <v>106646.66666666669</v>
      </c>
      <c r="R4" s="7">
        <v>15997000</v>
      </c>
      <c r="S4" s="3"/>
      <c r="T4" s="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6610-62D8-4F30-8E38-0BB6B8B46B4E}">
  <dimension ref="A1:U7"/>
  <sheetViews>
    <sheetView topLeftCell="G1" workbookViewId="0">
      <selection activeCell="U30" sqref="U30"/>
    </sheetView>
  </sheetViews>
  <sheetFormatPr defaultRowHeight="15" x14ac:dyDescent="0.25"/>
  <cols>
    <col min="1" max="1" width="18.140625" bestFit="1" customWidth="1"/>
    <col min="2" max="2" width="71.85546875" bestFit="1" customWidth="1"/>
    <col min="3" max="3" width="37.42578125" bestFit="1" customWidth="1"/>
    <col min="4" max="4" width="15.28515625" bestFit="1" customWidth="1"/>
    <col min="5" max="5" width="17.42578125" bestFit="1" customWidth="1"/>
    <col min="6" max="6" width="40.85546875" bestFit="1" customWidth="1"/>
    <col min="7" max="7" width="17.140625" bestFit="1" customWidth="1"/>
    <col min="8" max="8" width="31" bestFit="1" customWidth="1"/>
    <col min="9" max="9" width="11.42578125" bestFit="1" customWidth="1"/>
    <col min="10" max="10" width="12" bestFit="1" customWidth="1"/>
    <col min="11" max="11" width="16.140625" bestFit="1" customWidth="1"/>
    <col min="12" max="12" width="20.5703125" bestFit="1" customWidth="1"/>
    <col min="13" max="13" width="15" bestFit="1" customWidth="1"/>
    <col min="14" max="14" width="12.140625" bestFit="1" customWidth="1"/>
    <col min="15" max="15" width="13.7109375" bestFit="1" customWidth="1"/>
    <col min="16" max="16" width="17" bestFit="1" customWidth="1"/>
    <col min="17" max="17" width="13.28515625" bestFit="1" customWidth="1"/>
    <col min="18" max="18" width="18.5703125" bestFit="1" customWidth="1"/>
    <col min="19" max="19" width="17.7109375" bestFit="1" customWidth="1"/>
    <col min="20" max="20" width="21.42578125" bestFit="1" customWidth="1"/>
    <col min="21" max="21" width="28.5703125" bestFit="1" customWidth="1"/>
  </cols>
  <sheetData>
    <row r="1" spans="1:21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61</v>
      </c>
      <c r="I1" s="2" t="s">
        <v>43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51</v>
      </c>
      <c r="R1" s="2" t="s">
        <v>69</v>
      </c>
      <c r="S1" s="2" t="s">
        <v>54</v>
      </c>
      <c r="T1" s="2" t="s">
        <v>18</v>
      </c>
      <c r="U1" s="2" t="s">
        <v>19</v>
      </c>
    </row>
    <row r="2" spans="1:21" x14ac:dyDescent="0.25">
      <c r="A2" s="3" t="s">
        <v>649</v>
      </c>
      <c r="B2" s="4" t="s">
        <v>649</v>
      </c>
      <c r="C2" s="3" t="s">
        <v>650</v>
      </c>
      <c r="D2" s="3" t="s">
        <v>274</v>
      </c>
      <c r="E2" s="4" t="s">
        <v>9</v>
      </c>
      <c r="F2" s="3" t="s">
        <v>170</v>
      </c>
      <c r="G2" s="11">
        <v>97857</v>
      </c>
      <c r="H2" s="3" t="s">
        <v>651</v>
      </c>
      <c r="I2" s="11">
        <v>68871</v>
      </c>
      <c r="J2" s="3" t="s">
        <v>181</v>
      </c>
      <c r="K2" s="3">
        <v>116</v>
      </c>
      <c r="L2" s="6">
        <v>94.990499999999997</v>
      </c>
      <c r="M2" s="8">
        <v>0.32490000000000002</v>
      </c>
      <c r="N2" s="6">
        <v>30.862413449999998</v>
      </c>
      <c r="O2" s="7">
        <v>1391602.3274472845</v>
      </c>
      <c r="P2" s="7">
        <v>418454.8198633985</v>
      </c>
      <c r="Q2" s="10">
        <v>8.5000000000000006E-2</v>
      </c>
      <c r="R2" s="7">
        <v>42439.65517241379</v>
      </c>
      <c r="S2" s="7">
        <v>4923000</v>
      </c>
      <c r="T2" s="3"/>
      <c r="U2" s="3"/>
    </row>
    <row r="3" spans="1:21" x14ac:dyDescent="0.25">
      <c r="A3" s="3" t="s">
        <v>652</v>
      </c>
      <c r="B3" s="4" t="s">
        <v>652</v>
      </c>
      <c r="C3" s="3" t="s">
        <v>653</v>
      </c>
      <c r="D3" s="3" t="s">
        <v>274</v>
      </c>
      <c r="E3" s="4" t="s">
        <v>9</v>
      </c>
      <c r="F3" s="3" t="s">
        <v>170</v>
      </c>
      <c r="G3" s="11">
        <v>130680</v>
      </c>
      <c r="H3" s="3" t="s">
        <v>239</v>
      </c>
      <c r="I3" s="11">
        <v>75627</v>
      </c>
      <c r="J3" s="3" t="s">
        <v>108</v>
      </c>
      <c r="K3" s="3">
        <v>135</v>
      </c>
      <c r="L3" s="6">
        <v>94.990499999999997</v>
      </c>
      <c r="M3" s="8">
        <v>0.32490000000000002</v>
      </c>
      <c r="N3" s="6">
        <v>30.862413449999998</v>
      </c>
      <c r="O3" s="7">
        <v>1619537.1914257188</v>
      </c>
      <c r="P3" s="7">
        <v>486994.83346171369</v>
      </c>
      <c r="Q3" s="10">
        <v>8.5000000000000006E-2</v>
      </c>
      <c r="R3" s="7">
        <v>42437.037037037036</v>
      </c>
      <c r="S3" s="7">
        <v>5729000</v>
      </c>
      <c r="T3" s="3"/>
      <c r="U3" s="3"/>
    </row>
    <row r="4" spans="1:21" x14ac:dyDescent="0.25">
      <c r="A4" s="3" t="s">
        <v>654</v>
      </c>
      <c r="B4" s="4" t="s">
        <v>654</v>
      </c>
      <c r="C4" s="3" t="s">
        <v>655</v>
      </c>
      <c r="D4" s="3" t="s">
        <v>274</v>
      </c>
      <c r="E4" s="4" t="s">
        <v>9</v>
      </c>
      <c r="F4" s="3" t="s">
        <v>221</v>
      </c>
      <c r="G4" s="11">
        <v>109309</v>
      </c>
      <c r="H4" s="3" t="s">
        <v>656</v>
      </c>
      <c r="I4" s="11">
        <v>76488</v>
      </c>
      <c r="J4" s="3" t="s">
        <v>108</v>
      </c>
      <c r="K4" s="3">
        <v>126</v>
      </c>
      <c r="L4" s="6">
        <v>91.228500000000011</v>
      </c>
      <c r="M4" s="8">
        <v>0.37180000000000007</v>
      </c>
      <c r="N4" s="6">
        <v>33.918756300000013</v>
      </c>
      <c r="O4" s="7">
        <v>1807559.2146431061</v>
      </c>
      <c r="P4" s="7">
        <v>451889.80366077647</v>
      </c>
      <c r="Q4" s="10">
        <v>0.09</v>
      </c>
      <c r="R4" s="7">
        <v>39849.206349206346</v>
      </c>
      <c r="S4" s="7">
        <v>5021000</v>
      </c>
      <c r="T4" s="3"/>
      <c r="U4" s="3"/>
    </row>
    <row r="5" spans="1:21" x14ac:dyDescent="0.25">
      <c r="A5" s="3" t="s">
        <v>657</v>
      </c>
      <c r="B5" s="4" t="s">
        <v>657</v>
      </c>
      <c r="C5" s="3" t="s">
        <v>658</v>
      </c>
      <c r="D5" s="3" t="s">
        <v>274</v>
      </c>
      <c r="E5" s="4" t="s">
        <v>9</v>
      </c>
      <c r="F5" s="3" t="s">
        <v>659</v>
      </c>
      <c r="G5" s="11">
        <v>113256</v>
      </c>
      <c r="H5" s="3" t="s">
        <v>660</v>
      </c>
      <c r="I5" s="11">
        <v>50500</v>
      </c>
      <c r="J5" s="3" t="s">
        <v>106</v>
      </c>
      <c r="K5" s="3">
        <v>120</v>
      </c>
      <c r="L5" s="6">
        <v>81.465599999999995</v>
      </c>
      <c r="M5" s="8">
        <v>0.34847999999999996</v>
      </c>
      <c r="N5" s="6">
        <v>28.389132287999995</v>
      </c>
      <c r="O5" s="7">
        <v>1315813.7504914284</v>
      </c>
      <c r="P5" s="7">
        <v>418428.77265627426</v>
      </c>
      <c r="Q5" s="10">
        <v>9.5000000000000001E-2</v>
      </c>
      <c r="R5" s="7">
        <v>36708.333333333336</v>
      </c>
      <c r="S5" s="7">
        <v>4405000</v>
      </c>
      <c r="T5" s="3"/>
      <c r="U5" s="3"/>
    </row>
    <row r="6" spans="1:21" x14ac:dyDescent="0.25">
      <c r="A6" s="3" t="s">
        <v>661</v>
      </c>
      <c r="B6" s="4" t="s">
        <v>662</v>
      </c>
      <c r="C6" s="3" t="s">
        <v>663</v>
      </c>
      <c r="D6" s="3" t="s">
        <v>292</v>
      </c>
      <c r="E6" s="4" t="s">
        <v>664</v>
      </c>
      <c r="F6" s="3" t="s">
        <v>169</v>
      </c>
      <c r="G6" s="11">
        <v>58986</v>
      </c>
      <c r="H6" s="3" t="s">
        <v>665</v>
      </c>
      <c r="I6" s="11">
        <v>12190</v>
      </c>
      <c r="J6" s="3" t="s">
        <v>243</v>
      </c>
      <c r="K6" s="3">
        <v>36</v>
      </c>
      <c r="L6" s="6">
        <v>66.945599999999999</v>
      </c>
      <c r="M6" s="8">
        <v>0.34031999999999996</v>
      </c>
      <c r="N6" s="6">
        <v>22.782926591999995</v>
      </c>
      <c r="O6" s="7">
        <v>310547.360393029</v>
      </c>
      <c r="P6" s="7">
        <v>90058.734513978401</v>
      </c>
      <c r="Q6" s="10">
        <v>0.1</v>
      </c>
      <c r="R6" s="7">
        <v>25027.777777777777</v>
      </c>
      <c r="S6" s="7">
        <v>901000</v>
      </c>
      <c r="T6" s="3"/>
      <c r="U6" s="3"/>
    </row>
    <row r="7" spans="1:21" x14ac:dyDescent="0.25">
      <c r="A7" s="3" t="s">
        <v>666</v>
      </c>
      <c r="B7" s="4" t="s">
        <v>666</v>
      </c>
      <c r="C7" s="3" t="s">
        <v>667</v>
      </c>
      <c r="D7" s="3" t="s">
        <v>646</v>
      </c>
      <c r="E7" s="4" t="s">
        <v>9</v>
      </c>
      <c r="F7" s="3" t="s">
        <v>169</v>
      </c>
      <c r="G7" s="11">
        <v>85378</v>
      </c>
      <c r="H7" s="3" t="s">
        <v>668</v>
      </c>
      <c r="I7" s="11">
        <v>3379</v>
      </c>
      <c r="J7" s="3" t="s">
        <v>252</v>
      </c>
      <c r="K7" s="3">
        <v>12</v>
      </c>
      <c r="L7" s="6">
        <v>66.945599999999999</v>
      </c>
      <c r="M7" s="8">
        <v>0.34031999999999996</v>
      </c>
      <c r="N7" s="6">
        <v>22.782926591999995</v>
      </c>
      <c r="O7" s="7">
        <v>103515.78679767634</v>
      </c>
      <c r="P7" s="7">
        <v>30019.578171326135</v>
      </c>
      <c r="Q7" s="10">
        <v>0.1</v>
      </c>
      <c r="R7" s="7">
        <v>25000</v>
      </c>
      <c r="S7" s="7">
        <v>300000</v>
      </c>
      <c r="T7" s="7"/>
      <c r="U7" s="3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X161"/>
  <sheetViews>
    <sheetView topLeftCell="I149" workbookViewId="0">
      <selection sqref="A1:X306"/>
    </sheetView>
  </sheetViews>
  <sheetFormatPr defaultRowHeight="15" x14ac:dyDescent="0.25"/>
  <cols>
    <col min="1" max="1" width="18.140625" bestFit="1" customWidth="1"/>
    <col min="2" max="2" width="81.140625" style="14" bestFit="1" customWidth="1"/>
    <col min="3" max="3" width="36.85546875" bestFit="1" customWidth="1"/>
    <col min="4" max="4" width="15.28515625" bestFit="1" customWidth="1"/>
    <col min="5" max="5" width="67" bestFit="1" customWidth="1"/>
    <col min="6" max="6" width="46" bestFit="1" customWidth="1"/>
    <col min="7" max="7" width="17.14062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20.5703125" bestFit="1" customWidth="1"/>
    <col min="20" max="20" width="21.5703125" bestFit="1" customWidth="1"/>
    <col min="21" max="21" width="17.7109375" bestFit="1" customWidth="1"/>
    <col min="22" max="22" width="17.140625" bestFit="1" customWidth="1"/>
    <col min="23" max="23" width="21.42578125" bestFit="1" customWidth="1"/>
    <col min="24" max="24" width="28.5703125" bestFit="1" customWidth="1"/>
  </cols>
  <sheetData>
    <row r="1" spans="1:24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43</v>
      </c>
      <c r="I1" s="2" t="s">
        <v>62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60</v>
      </c>
      <c r="S1" s="2" t="s">
        <v>52</v>
      </c>
      <c r="T1" s="2" t="s">
        <v>53</v>
      </c>
      <c r="U1" s="2" t="s">
        <v>54</v>
      </c>
      <c r="V1" s="2" t="s">
        <v>55</v>
      </c>
      <c r="W1" s="2" t="s">
        <v>18</v>
      </c>
      <c r="X1" s="2" t="s">
        <v>19</v>
      </c>
    </row>
    <row r="2" spans="1:24" x14ac:dyDescent="0.25">
      <c r="A2" s="3" t="s">
        <v>1275</v>
      </c>
      <c r="B2" s="4" t="s">
        <v>1276</v>
      </c>
      <c r="C2" s="3" t="s">
        <v>1277</v>
      </c>
      <c r="D2" s="3" t="s">
        <v>274</v>
      </c>
      <c r="E2" s="4" t="s">
        <v>1278</v>
      </c>
      <c r="F2" s="3" t="s">
        <v>191</v>
      </c>
      <c r="G2" s="3">
        <v>273153</v>
      </c>
      <c r="H2" s="3">
        <v>149473</v>
      </c>
      <c r="I2" s="3" t="s">
        <v>72</v>
      </c>
      <c r="J2" s="5" t="s">
        <v>57</v>
      </c>
      <c r="K2" s="7">
        <v>19</v>
      </c>
      <c r="L2" s="7">
        <v>2839987</v>
      </c>
      <c r="M2" s="8">
        <v>0.34</v>
      </c>
      <c r="N2" s="7">
        <v>1874391.42</v>
      </c>
      <c r="O2" s="8">
        <v>0.51682299260564046</v>
      </c>
      <c r="P2" s="7">
        <v>905662.83700126398</v>
      </c>
      <c r="Q2" s="10">
        <v>0.09</v>
      </c>
      <c r="R2" s="3">
        <v>4</v>
      </c>
      <c r="S2" s="3">
        <v>0</v>
      </c>
      <c r="T2" s="3">
        <v>0</v>
      </c>
      <c r="U2" s="7">
        <v>10063000</v>
      </c>
      <c r="V2" s="7">
        <v>67.322663030280751</v>
      </c>
      <c r="W2" s="3"/>
      <c r="X2" s="3"/>
    </row>
    <row r="3" spans="1:24" x14ac:dyDescent="0.25">
      <c r="A3" s="3" t="s">
        <v>1279</v>
      </c>
      <c r="B3" s="4" t="s">
        <v>1280</v>
      </c>
      <c r="C3" s="3" t="s">
        <v>1281</v>
      </c>
      <c r="D3" s="3" t="s">
        <v>274</v>
      </c>
      <c r="E3" s="4" t="s">
        <v>102</v>
      </c>
      <c r="F3" s="3" t="s">
        <v>22</v>
      </c>
      <c r="G3" s="3">
        <v>63159</v>
      </c>
      <c r="H3" s="3">
        <v>12908</v>
      </c>
      <c r="I3" s="3" t="s">
        <v>231</v>
      </c>
      <c r="J3" s="5" t="s">
        <v>57</v>
      </c>
      <c r="K3" s="7">
        <v>23.76</v>
      </c>
      <c r="L3" s="7">
        <v>306694.08</v>
      </c>
      <c r="M3" s="8">
        <v>0.15</v>
      </c>
      <c r="N3" s="7">
        <v>260689.96799999999</v>
      </c>
      <c r="O3" s="8">
        <v>0.49834081361106952</v>
      </c>
      <c r="P3" s="7">
        <v>130777.51724663631</v>
      </c>
      <c r="Q3" s="10">
        <v>8.7499999999999994E-2</v>
      </c>
      <c r="R3" s="3">
        <v>4</v>
      </c>
      <c r="S3" s="3">
        <v>11527</v>
      </c>
      <c r="T3" s="3">
        <v>80689</v>
      </c>
      <c r="U3" s="7">
        <v>1575000</v>
      </c>
      <c r="V3" s="7">
        <v>115.78867346640962</v>
      </c>
      <c r="W3" s="3"/>
      <c r="X3" s="3"/>
    </row>
    <row r="4" spans="1:24" x14ac:dyDescent="0.25">
      <c r="A4" s="3" t="s">
        <v>1282</v>
      </c>
      <c r="B4" s="4" t="s">
        <v>1282</v>
      </c>
      <c r="C4" s="3" t="s">
        <v>1283</v>
      </c>
      <c r="D4" s="3" t="s">
        <v>274</v>
      </c>
      <c r="E4" s="4" t="s">
        <v>156</v>
      </c>
      <c r="F4" s="3" t="s">
        <v>191</v>
      </c>
      <c r="G4" s="3">
        <v>206278</v>
      </c>
      <c r="H4" s="3">
        <v>150602</v>
      </c>
      <c r="I4" s="3" t="s">
        <v>144</v>
      </c>
      <c r="J4" s="5" t="s">
        <v>57</v>
      </c>
      <c r="K4" s="7">
        <v>19</v>
      </c>
      <c r="L4" s="7">
        <v>2861438</v>
      </c>
      <c r="M4" s="8">
        <v>0.34</v>
      </c>
      <c r="N4" s="7">
        <v>1888549.08</v>
      </c>
      <c r="O4" s="8">
        <v>0.51682302198205021</v>
      </c>
      <c r="P4" s="7">
        <v>912503.43731297925</v>
      </c>
      <c r="Q4" s="10">
        <v>0.09</v>
      </c>
      <c r="R4" s="3">
        <v>4</v>
      </c>
      <c r="S4" s="3">
        <v>0</v>
      </c>
      <c r="T4" s="3">
        <v>0</v>
      </c>
      <c r="U4" s="7">
        <v>10139000</v>
      </c>
      <c r="V4" s="7">
        <v>67.322658937167674</v>
      </c>
      <c r="W4" s="3"/>
      <c r="X4" s="3"/>
    </row>
    <row r="5" spans="1:24" x14ac:dyDescent="0.25">
      <c r="A5" s="3" t="s">
        <v>1284</v>
      </c>
      <c r="B5" s="4" t="s">
        <v>1284</v>
      </c>
      <c r="C5" s="3" t="s">
        <v>1285</v>
      </c>
      <c r="D5" s="3" t="s">
        <v>274</v>
      </c>
      <c r="E5" s="4" t="s">
        <v>156</v>
      </c>
      <c r="F5" s="3" t="s">
        <v>191</v>
      </c>
      <c r="G5" s="3">
        <v>420461</v>
      </c>
      <c r="H5" s="3">
        <v>207002</v>
      </c>
      <c r="I5" s="3" t="s">
        <v>104</v>
      </c>
      <c r="J5" s="5" t="s">
        <v>57</v>
      </c>
      <c r="K5" s="7">
        <v>19</v>
      </c>
      <c r="L5" s="7">
        <v>3933038</v>
      </c>
      <c r="M5" s="8">
        <v>0.34</v>
      </c>
      <c r="N5" s="7">
        <v>2595805.08</v>
      </c>
      <c r="O5" s="8">
        <v>0.51682299260564046</v>
      </c>
      <c r="P5" s="7">
        <v>1254233.330333476</v>
      </c>
      <c r="Q5" s="10">
        <v>0.09</v>
      </c>
      <c r="R5" s="3">
        <v>4</v>
      </c>
      <c r="S5" s="3">
        <v>0</v>
      </c>
      <c r="T5" s="3">
        <v>0</v>
      </c>
      <c r="U5" s="7">
        <v>13936000</v>
      </c>
      <c r="V5" s="7">
        <v>67.322663030280751</v>
      </c>
      <c r="W5" s="3"/>
      <c r="X5" s="3"/>
    </row>
    <row r="6" spans="1:24" x14ac:dyDescent="0.25">
      <c r="A6" s="3" t="s">
        <v>1286</v>
      </c>
      <c r="B6" s="4" t="s">
        <v>1286</v>
      </c>
      <c r="C6" s="3" t="s">
        <v>1287</v>
      </c>
      <c r="D6" s="3" t="s">
        <v>292</v>
      </c>
      <c r="E6" s="4" t="s">
        <v>11</v>
      </c>
      <c r="F6" s="3" t="s">
        <v>29</v>
      </c>
      <c r="G6" s="3">
        <v>174240</v>
      </c>
      <c r="H6" s="3">
        <v>49386</v>
      </c>
      <c r="I6" s="3" t="s">
        <v>108</v>
      </c>
      <c r="J6" s="5" t="s">
        <v>56</v>
      </c>
      <c r="K6" s="7">
        <v>18</v>
      </c>
      <c r="L6" s="7">
        <v>888948</v>
      </c>
      <c r="M6" s="8">
        <v>0.1</v>
      </c>
      <c r="N6" s="7">
        <v>800053.2</v>
      </c>
      <c r="O6" s="8">
        <v>0.54660505929022929</v>
      </c>
      <c r="P6" s="7">
        <v>362740.07317866222</v>
      </c>
      <c r="Q6" s="10">
        <v>0.08</v>
      </c>
      <c r="R6" s="3">
        <v>6</v>
      </c>
      <c r="S6" s="3">
        <v>0</v>
      </c>
      <c r="T6" s="3">
        <v>0</v>
      </c>
      <c r="U6" s="7">
        <v>4534000</v>
      </c>
      <c r="V6" s="7">
        <v>91.812475493728556</v>
      </c>
      <c r="W6" s="3"/>
      <c r="X6" s="3"/>
    </row>
    <row r="7" spans="1:24" x14ac:dyDescent="0.25">
      <c r="A7" s="3" t="s">
        <v>1288</v>
      </c>
      <c r="B7" s="4" t="s">
        <v>1288</v>
      </c>
      <c r="C7" s="3" t="s">
        <v>1289</v>
      </c>
      <c r="D7" s="3" t="s">
        <v>292</v>
      </c>
      <c r="E7" s="4" t="s">
        <v>4</v>
      </c>
      <c r="F7" s="3" t="s">
        <v>194</v>
      </c>
      <c r="G7" s="3">
        <v>44434</v>
      </c>
      <c r="H7" s="3">
        <v>10872</v>
      </c>
      <c r="I7" s="3" t="s">
        <v>72</v>
      </c>
      <c r="J7" s="5" t="s">
        <v>56</v>
      </c>
      <c r="K7" s="7">
        <v>23.760000000000005</v>
      </c>
      <c r="L7" s="7">
        <v>258318.72000000009</v>
      </c>
      <c r="M7" s="8">
        <v>0.05</v>
      </c>
      <c r="N7" s="7">
        <v>245402.78400000004</v>
      </c>
      <c r="O7" s="8">
        <v>0.52311637177002113</v>
      </c>
      <c r="P7" s="7">
        <v>117028.57001165782</v>
      </c>
      <c r="Q7" s="10">
        <v>8.5000000000000006E-2</v>
      </c>
      <c r="R7" s="3">
        <v>8</v>
      </c>
      <c r="S7" s="3">
        <v>0</v>
      </c>
      <c r="T7" s="3">
        <v>0</v>
      </c>
      <c r="U7" s="7">
        <v>1377000</v>
      </c>
      <c r="V7" s="7">
        <v>126.63785007537746</v>
      </c>
      <c r="W7" s="3"/>
      <c r="X7" s="3"/>
    </row>
    <row r="8" spans="1:24" x14ac:dyDescent="0.25">
      <c r="A8" s="3" t="s">
        <v>1290</v>
      </c>
      <c r="B8" s="4" t="s">
        <v>1291</v>
      </c>
      <c r="C8" s="3" t="s">
        <v>1292</v>
      </c>
      <c r="D8" s="3" t="s">
        <v>292</v>
      </c>
      <c r="E8" s="4" t="s">
        <v>165</v>
      </c>
      <c r="F8" s="3" t="s">
        <v>34</v>
      </c>
      <c r="G8" s="3">
        <v>19359</v>
      </c>
      <c r="H8" s="3">
        <v>4295</v>
      </c>
      <c r="I8" s="3" t="s">
        <v>152</v>
      </c>
      <c r="J8" s="5" t="s">
        <v>56</v>
      </c>
      <c r="K8" s="7">
        <v>40</v>
      </c>
      <c r="L8" s="7">
        <v>171800</v>
      </c>
      <c r="M8" s="8">
        <v>0.05</v>
      </c>
      <c r="N8" s="7">
        <v>163210</v>
      </c>
      <c r="O8" s="8">
        <v>0.60382179954083082</v>
      </c>
      <c r="P8" s="7">
        <v>64660.244096941009</v>
      </c>
      <c r="Q8" s="10">
        <v>0.06</v>
      </c>
      <c r="R8" s="3">
        <v>6</v>
      </c>
      <c r="S8" s="3">
        <v>0</v>
      </c>
      <c r="T8" s="3">
        <v>0</v>
      </c>
      <c r="U8" s="7">
        <v>1078000</v>
      </c>
      <c r="V8" s="7">
        <v>250.9128602908072</v>
      </c>
      <c r="W8" s="3"/>
      <c r="X8" s="3"/>
    </row>
    <row r="9" spans="1:24" x14ac:dyDescent="0.25">
      <c r="A9" s="3" t="s">
        <v>1293</v>
      </c>
      <c r="B9" s="4" t="s">
        <v>1293</v>
      </c>
      <c r="C9" s="3" t="s">
        <v>1294</v>
      </c>
      <c r="D9" s="3" t="s">
        <v>292</v>
      </c>
      <c r="E9" s="4" t="s">
        <v>4</v>
      </c>
      <c r="F9" s="3" t="s">
        <v>194</v>
      </c>
      <c r="G9" s="3">
        <v>29680</v>
      </c>
      <c r="H9" s="3">
        <v>4988</v>
      </c>
      <c r="I9" s="3" t="s">
        <v>152</v>
      </c>
      <c r="J9" s="5" t="s">
        <v>56</v>
      </c>
      <c r="K9" s="7">
        <v>26.4</v>
      </c>
      <c r="L9" s="7">
        <v>131683.20000000001</v>
      </c>
      <c r="M9" s="8">
        <v>0.05</v>
      </c>
      <c r="N9" s="7">
        <v>125099.04</v>
      </c>
      <c r="O9" s="8">
        <v>0.5347482334169098</v>
      </c>
      <c r="P9" s="7">
        <v>58202.549357848664</v>
      </c>
      <c r="Q9" s="10">
        <v>8.5000000000000006E-2</v>
      </c>
      <c r="R9" s="3">
        <v>8</v>
      </c>
      <c r="S9" s="3">
        <v>0</v>
      </c>
      <c r="T9" s="3">
        <v>0</v>
      </c>
      <c r="U9" s="7">
        <v>685000</v>
      </c>
      <c r="V9" s="7">
        <v>137.27663889298708</v>
      </c>
      <c r="W9" s="3"/>
      <c r="X9" s="3"/>
    </row>
    <row r="10" spans="1:24" x14ac:dyDescent="0.25">
      <c r="A10" s="3" t="s">
        <v>1295</v>
      </c>
      <c r="B10" s="4" t="s">
        <v>1295</v>
      </c>
      <c r="C10" s="3" t="s">
        <v>1296</v>
      </c>
      <c r="D10" s="3" t="s">
        <v>287</v>
      </c>
      <c r="E10" s="4" t="s">
        <v>4</v>
      </c>
      <c r="F10" s="3" t="s">
        <v>265</v>
      </c>
      <c r="G10" s="3">
        <v>117214</v>
      </c>
      <c r="H10" s="3">
        <v>7336</v>
      </c>
      <c r="I10" s="3" t="s">
        <v>244</v>
      </c>
      <c r="J10" s="5" t="s">
        <v>56</v>
      </c>
      <c r="K10" s="7">
        <v>21.6</v>
      </c>
      <c r="L10" s="7">
        <v>158457.60000000001</v>
      </c>
      <c r="M10" s="8">
        <v>0.05</v>
      </c>
      <c r="N10" s="7">
        <v>150534.72</v>
      </c>
      <c r="O10" s="8">
        <v>0.54057326247527249</v>
      </c>
      <c r="P10" s="7">
        <v>69159.675293798355</v>
      </c>
      <c r="Q10" s="10">
        <v>8.2500000000000004E-2</v>
      </c>
      <c r="R10" s="3">
        <v>4</v>
      </c>
      <c r="S10" s="3">
        <v>87870</v>
      </c>
      <c r="T10" s="3">
        <v>615090</v>
      </c>
      <c r="U10" s="7">
        <v>1453000</v>
      </c>
      <c r="V10" s="7">
        <v>114.27195944251405</v>
      </c>
      <c r="W10" s="3"/>
      <c r="X10" s="3"/>
    </row>
    <row r="11" spans="1:24" x14ac:dyDescent="0.25">
      <c r="A11" s="3" t="s">
        <v>1297</v>
      </c>
      <c r="B11" s="4" t="s">
        <v>1297</v>
      </c>
      <c r="C11" s="3" t="s">
        <v>1298</v>
      </c>
      <c r="D11" s="3" t="s">
        <v>287</v>
      </c>
      <c r="E11" s="4" t="s">
        <v>3</v>
      </c>
      <c r="F11" s="3" t="s">
        <v>23</v>
      </c>
      <c r="G11" s="3">
        <v>97614</v>
      </c>
      <c r="H11" s="3">
        <v>10501</v>
      </c>
      <c r="I11" s="3" t="s">
        <v>152</v>
      </c>
      <c r="J11" s="5" t="s">
        <v>56</v>
      </c>
      <c r="K11" s="7">
        <v>25.2</v>
      </c>
      <c r="L11" s="7">
        <v>264625.2</v>
      </c>
      <c r="M11" s="8">
        <v>0.1</v>
      </c>
      <c r="N11" s="7">
        <v>238162.68</v>
      </c>
      <c r="O11" s="8">
        <v>0.52342417911928851</v>
      </c>
      <c r="P11" s="7">
        <v>113502.5747241502</v>
      </c>
      <c r="Q11" s="10">
        <v>0.09</v>
      </c>
      <c r="R11" s="3">
        <v>4</v>
      </c>
      <c r="S11" s="3">
        <v>55610</v>
      </c>
      <c r="T11" s="3">
        <v>389270</v>
      </c>
      <c r="U11" s="7">
        <v>1650000</v>
      </c>
      <c r="V11" s="7">
        <v>120.0971068619393</v>
      </c>
      <c r="W11" s="3"/>
      <c r="X11" s="3"/>
    </row>
    <row r="12" spans="1:24" x14ac:dyDescent="0.25">
      <c r="A12" s="3" t="s">
        <v>1299</v>
      </c>
      <c r="B12" s="4" t="s">
        <v>1299</v>
      </c>
      <c r="C12" s="3" t="s">
        <v>1300</v>
      </c>
      <c r="D12" s="3" t="s">
        <v>287</v>
      </c>
      <c r="E12" s="4" t="s">
        <v>3</v>
      </c>
      <c r="F12" s="3" t="s">
        <v>25</v>
      </c>
      <c r="G12" s="3">
        <v>26114</v>
      </c>
      <c r="H12" s="3">
        <v>8648</v>
      </c>
      <c r="I12" s="3" t="s">
        <v>72</v>
      </c>
      <c r="J12" s="5" t="s">
        <v>56</v>
      </c>
      <c r="K12" s="7">
        <v>19.8</v>
      </c>
      <c r="L12" s="7">
        <v>171230.4</v>
      </c>
      <c r="M12" s="8">
        <v>0.1</v>
      </c>
      <c r="N12" s="7">
        <v>154107.35999999999</v>
      </c>
      <c r="O12" s="8">
        <v>0.51331086019704808</v>
      </c>
      <c r="P12" s="7">
        <v>75002.378475703837</v>
      </c>
      <c r="Q12" s="10">
        <v>9.5000000000000001E-2</v>
      </c>
      <c r="R12" s="3">
        <v>4</v>
      </c>
      <c r="S12" s="3">
        <v>0</v>
      </c>
      <c r="T12" s="3">
        <v>0</v>
      </c>
      <c r="U12" s="7">
        <v>789000</v>
      </c>
      <c r="V12" s="7">
        <v>91.292636539880036</v>
      </c>
      <c r="W12" s="3"/>
      <c r="X12" s="3"/>
    </row>
    <row r="13" spans="1:24" x14ac:dyDescent="0.25">
      <c r="A13" s="3" t="s">
        <v>1301</v>
      </c>
      <c r="B13" s="4" t="s">
        <v>1301</v>
      </c>
      <c r="C13" s="3" t="s">
        <v>1302</v>
      </c>
      <c r="D13" s="3" t="s">
        <v>292</v>
      </c>
      <c r="E13" s="4" t="s">
        <v>11</v>
      </c>
      <c r="F13" s="3" t="s">
        <v>29</v>
      </c>
      <c r="G13" s="3">
        <v>122673</v>
      </c>
      <c r="H13" s="3">
        <v>42348</v>
      </c>
      <c r="I13" s="3" t="s">
        <v>179</v>
      </c>
      <c r="J13" s="5" t="s">
        <v>56</v>
      </c>
      <c r="K13" s="7">
        <v>16.2</v>
      </c>
      <c r="L13" s="7">
        <v>686037.6</v>
      </c>
      <c r="M13" s="8">
        <v>0.1</v>
      </c>
      <c r="N13" s="7">
        <v>617433.84</v>
      </c>
      <c r="O13" s="8">
        <v>0.55793971746021753</v>
      </c>
      <c r="P13" s="7">
        <v>272942.97776002286</v>
      </c>
      <c r="Q13" s="10">
        <v>0.08</v>
      </c>
      <c r="R13" s="3">
        <v>6</v>
      </c>
      <c r="S13" s="3">
        <v>0</v>
      </c>
      <c r="T13" s="3">
        <v>0</v>
      </c>
      <c r="U13" s="7">
        <v>3412000</v>
      </c>
      <c r="V13" s="7">
        <v>80.565486492875337</v>
      </c>
      <c r="W13" s="3"/>
      <c r="X13" s="3"/>
    </row>
    <row r="14" spans="1:24" x14ac:dyDescent="0.25">
      <c r="A14" s="3" t="s">
        <v>1303</v>
      </c>
      <c r="B14" s="4" t="s">
        <v>1303</v>
      </c>
      <c r="C14" s="3" t="s">
        <v>1304</v>
      </c>
      <c r="D14" s="3" t="s">
        <v>292</v>
      </c>
      <c r="E14" s="4" t="s">
        <v>10</v>
      </c>
      <c r="F14" s="3" t="s">
        <v>1305</v>
      </c>
      <c r="G14" s="3">
        <v>26788</v>
      </c>
      <c r="H14" s="3">
        <v>2878</v>
      </c>
      <c r="I14" s="3" t="s">
        <v>103</v>
      </c>
      <c r="J14" s="5" t="s">
        <v>56</v>
      </c>
      <c r="K14" s="7">
        <v>30.800000000000004</v>
      </c>
      <c r="L14" s="7">
        <v>88642.400000000009</v>
      </c>
      <c r="M14" s="8">
        <v>0.05</v>
      </c>
      <c r="N14" s="7">
        <v>84210.280000000013</v>
      </c>
      <c r="O14" s="8">
        <v>0.54660579419413036</v>
      </c>
      <c r="P14" s="7">
        <v>38180.453021289912</v>
      </c>
      <c r="Q14" s="10">
        <v>0.08</v>
      </c>
      <c r="R14" s="3">
        <v>6</v>
      </c>
      <c r="S14" s="3">
        <v>9520</v>
      </c>
      <c r="T14" s="3">
        <v>66640</v>
      </c>
      <c r="U14" s="7">
        <v>544000</v>
      </c>
      <c r="V14" s="7">
        <v>165.82893077349684</v>
      </c>
      <c r="W14" s="3"/>
      <c r="X14" s="3"/>
    </row>
    <row r="15" spans="1:24" x14ac:dyDescent="0.25">
      <c r="A15" s="3" t="s">
        <v>1306</v>
      </c>
      <c r="B15" s="4" t="s">
        <v>1306</v>
      </c>
      <c r="C15" s="3" t="s">
        <v>1307</v>
      </c>
      <c r="D15" s="3" t="s">
        <v>292</v>
      </c>
      <c r="E15" s="4" t="s">
        <v>10</v>
      </c>
      <c r="F15" s="3" t="s">
        <v>164</v>
      </c>
      <c r="G15" s="3">
        <v>12959</v>
      </c>
      <c r="H15" s="3">
        <v>1800</v>
      </c>
      <c r="I15" s="3" t="s">
        <v>103</v>
      </c>
      <c r="J15" s="5" t="s">
        <v>56</v>
      </c>
      <c r="K15" s="7">
        <v>30.800000000000004</v>
      </c>
      <c r="L15" s="7">
        <v>55440.000000000007</v>
      </c>
      <c r="M15" s="8">
        <v>0.05</v>
      </c>
      <c r="N15" s="7">
        <v>52668.000000000007</v>
      </c>
      <c r="O15" s="8">
        <v>0.57303326405929178</v>
      </c>
      <c r="P15" s="7">
        <v>22487.484048525221</v>
      </c>
      <c r="Q15" s="10">
        <v>7.0000000000000007E-2</v>
      </c>
      <c r="R15" s="3">
        <v>6</v>
      </c>
      <c r="S15" s="3">
        <v>2159</v>
      </c>
      <c r="T15" s="3">
        <v>15113</v>
      </c>
      <c r="U15" s="7">
        <v>336000</v>
      </c>
      <c r="V15" s="7">
        <v>178.47209562321601</v>
      </c>
      <c r="W15" s="3"/>
      <c r="X15" s="3"/>
    </row>
    <row r="16" spans="1:24" x14ac:dyDescent="0.25">
      <c r="A16" s="3" t="s">
        <v>1308</v>
      </c>
      <c r="B16" s="4" t="s">
        <v>1308</v>
      </c>
      <c r="C16" s="3" t="s">
        <v>302</v>
      </c>
      <c r="D16" s="3" t="s">
        <v>292</v>
      </c>
      <c r="E16" s="4" t="s">
        <v>196</v>
      </c>
      <c r="F16" s="3" t="s">
        <v>36</v>
      </c>
      <c r="G16" s="3">
        <v>144893</v>
      </c>
      <c r="H16" s="3">
        <v>18159</v>
      </c>
      <c r="I16" s="3" t="s">
        <v>71</v>
      </c>
      <c r="J16" s="5" t="s">
        <v>57</v>
      </c>
      <c r="K16" s="7">
        <v>22</v>
      </c>
      <c r="L16" s="7">
        <v>399498</v>
      </c>
      <c r="M16" s="8">
        <v>0.05</v>
      </c>
      <c r="N16" s="7">
        <v>379523.1</v>
      </c>
      <c r="O16" s="8">
        <v>0.60382075236643296</v>
      </c>
      <c r="P16" s="7">
        <v>150359.17621755903</v>
      </c>
      <c r="Q16" s="10">
        <v>0.06</v>
      </c>
      <c r="R16" s="3">
        <v>8</v>
      </c>
      <c r="S16" s="3">
        <v>0</v>
      </c>
      <c r="T16" s="3">
        <v>0</v>
      </c>
      <c r="U16" s="7">
        <v>2506000</v>
      </c>
      <c r="V16" s="7">
        <v>138.0024379256925</v>
      </c>
      <c r="W16" s="3"/>
      <c r="X16" s="3"/>
    </row>
    <row r="17" spans="1:24" x14ac:dyDescent="0.25">
      <c r="A17" s="3" t="s">
        <v>1309</v>
      </c>
      <c r="B17" s="4" t="s">
        <v>1309</v>
      </c>
      <c r="C17" s="3" t="s">
        <v>1310</v>
      </c>
      <c r="D17" s="3" t="s">
        <v>292</v>
      </c>
      <c r="E17" s="4" t="s">
        <v>12</v>
      </c>
      <c r="F17" s="3" t="s">
        <v>34</v>
      </c>
      <c r="G17" s="3">
        <v>44169</v>
      </c>
      <c r="H17" s="3">
        <v>4201</v>
      </c>
      <c r="I17" s="3" t="s">
        <v>75</v>
      </c>
      <c r="J17" s="5" t="s">
        <v>56</v>
      </c>
      <c r="K17" s="7">
        <v>40</v>
      </c>
      <c r="L17" s="7">
        <v>168040</v>
      </c>
      <c r="M17" s="8">
        <v>0.05</v>
      </c>
      <c r="N17" s="7">
        <v>159638</v>
      </c>
      <c r="O17" s="8">
        <v>0.60382046639854248</v>
      </c>
      <c r="P17" s="7">
        <v>63245.308385069467</v>
      </c>
      <c r="Q17" s="10">
        <v>0.06</v>
      </c>
      <c r="R17" s="3">
        <v>6</v>
      </c>
      <c r="S17" s="3">
        <v>18963</v>
      </c>
      <c r="T17" s="3">
        <v>132741</v>
      </c>
      <c r="U17" s="7">
        <v>1187000</v>
      </c>
      <c r="V17" s="7">
        <v>250.91370461425643</v>
      </c>
      <c r="W17" s="3"/>
      <c r="X17" s="3"/>
    </row>
    <row r="18" spans="1:24" x14ac:dyDescent="0.25">
      <c r="A18" s="3" t="s">
        <v>1311</v>
      </c>
      <c r="B18" s="4" t="s">
        <v>1311</v>
      </c>
      <c r="C18" s="3" t="s">
        <v>1312</v>
      </c>
      <c r="D18" s="3" t="s">
        <v>292</v>
      </c>
      <c r="E18" s="4" t="s">
        <v>12</v>
      </c>
      <c r="F18" s="3" t="s">
        <v>34</v>
      </c>
      <c r="G18" s="3">
        <v>49963</v>
      </c>
      <c r="H18" s="3">
        <v>4584</v>
      </c>
      <c r="I18" s="3" t="s">
        <v>154</v>
      </c>
      <c r="J18" s="5" t="s">
        <v>57</v>
      </c>
      <c r="K18" s="7">
        <v>44</v>
      </c>
      <c r="L18" s="7">
        <v>201696</v>
      </c>
      <c r="M18" s="8">
        <v>0.05</v>
      </c>
      <c r="N18" s="7">
        <v>191611.2</v>
      </c>
      <c r="O18" s="8">
        <v>0.61173323461906104</v>
      </c>
      <c r="P18" s="7">
        <v>74396.260834760178</v>
      </c>
      <c r="Q18" s="10">
        <v>5.5E-2</v>
      </c>
      <c r="R18" s="3">
        <v>6</v>
      </c>
      <c r="S18" s="3">
        <v>22459</v>
      </c>
      <c r="T18" s="3">
        <v>157213</v>
      </c>
      <c r="U18" s="7">
        <v>1510000</v>
      </c>
      <c r="V18" s="7">
        <v>295.08274168951363</v>
      </c>
      <c r="W18" s="3"/>
      <c r="X18" s="3"/>
    </row>
    <row r="19" spans="1:24" x14ac:dyDescent="0.25">
      <c r="A19" s="3" t="s">
        <v>1313</v>
      </c>
      <c r="B19" s="4" t="s">
        <v>1313</v>
      </c>
      <c r="C19" s="3" t="s">
        <v>1314</v>
      </c>
      <c r="D19" s="3" t="s">
        <v>292</v>
      </c>
      <c r="E19" s="4" t="s">
        <v>11</v>
      </c>
      <c r="F19" s="3" t="s">
        <v>29</v>
      </c>
      <c r="G19" s="3">
        <v>459217</v>
      </c>
      <c r="H19" s="3">
        <v>102643</v>
      </c>
      <c r="I19" s="3" t="s">
        <v>76</v>
      </c>
      <c r="J19" s="5" t="s">
        <v>57</v>
      </c>
      <c r="K19" s="7">
        <v>18</v>
      </c>
      <c r="L19" s="7">
        <v>1847574</v>
      </c>
      <c r="M19" s="8">
        <v>0.1</v>
      </c>
      <c r="N19" s="7">
        <v>1662816.6</v>
      </c>
      <c r="O19" s="8">
        <v>0.5730315862997799</v>
      </c>
      <c r="P19" s="7">
        <v>709970.1659763935</v>
      </c>
      <c r="Q19" s="10">
        <v>7.0000000000000007E-2</v>
      </c>
      <c r="R19" s="3">
        <v>6</v>
      </c>
      <c r="S19" s="3">
        <v>0</v>
      </c>
      <c r="T19" s="3">
        <v>0</v>
      </c>
      <c r="U19" s="7">
        <v>10142000</v>
      </c>
      <c r="V19" s="7">
        <v>98.812690027765228</v>
      </c>
      <c r="W19" s="3"/>
      <c r="X19" s="3"/>
    </row>
    <row r="20" spans="1:24" x14ac:dyDescent="0.25">
      <c r="A20" s="3" t="s">
        <v>1315</v>
      </c>
      <c r="B20" s="4" t="s">
        <v>1316</v>
      </c>
      <c r="C20" s="3" t="s">
        <v>1317</v>
      </c>
      <c r="D20" s="3" t="s">
        <v>1318</v>
      </c>
      <c r="E20" s="4" t="s">
        <v>105</v>
      </c>
      <c r="F20" s="3" t="s">
        <v>23</v>
      </c>
      <c r="G20" s="3">
        <v>191373</v>
      </c>
      <c r="H20" s="3">
        <v>49308</v>
      </c>
      <c r="I20" s="3" t="s">
        <v>226</v>
      </c>
      <c r="J20" s="5" t="s">
        <v>56</v>
      </c>
      <c r="K20" s="7">
        <v>22.4</v>
      </c>
      <c r="L20" s="7">
        <v>1104499.2000000002</v>
      </c>
      <c r="M20" s="8">
        <v>0.1</v>
      </c>
      <c r="N20" s="7">
        <v>994049.28000000014</v>
      </c>
      <c r="O20" s="8">
        <v>0.53754294178694939</v>
      </c>
      <c r="P20" s="7">
        <v>459705.10574760113</v>
      </c>
      <c r="Q20" s="10">
        <v>0.09</v>
      </c>
      <c r="R20" s="3">
        <v>4</v>
      </c>
      <c r="S20" s="3">
        <v>0</v>
      </c>
      <c r="T20" s="3">
        <v>0</v>
      </c>
      <c r="U20" s="7">
        <v>5108000</v>
      </c>
      <c r="V20" s="7">
        <v>103.59038103972335</v>
      </c>
      <c r="W20" s="3"/>
      <c r="X20" s="3"/>
    </row>
    <row r="21" spans="1:24" x14ac:dyDescent="0.25">
      <c r="A21" s="3" t="s">
        <v>1319</v>
      </c>
      <c r="B21" s="4" t="s">
        <v>1319</v>
      </c>
      <c r="C21" s="3" t="s">
        <v>1320</v>
      </c>
      <c r="D21" s="3" t="s">
        <v>625</v>
      </c>
      <c r="E21" s="4" t="s">
        <v>10</v>
      </c>
      <c r="F21" s="3" t="s">
        <v>164</v>
      </c>
      <c r="G21" s="3">
        <v>35665</v>
      </c>
      <c r="H21" s="3">
        <v>5843</v>
      </c>
      <c r="I21" s="3" t="s">
        <v>108</v>
      </c>
      <c r="J21" s="5" t="s">
        <v>56</v>
      </c>
      <c r="K21" s="7">
        <v>28</v>
      </c>
      <c r="L21" s="7">
        <v>163604</v>
      </c>
      <c r="M21" s="8">
        <v>0.05</v>
      </c>
      <c r="N21" s="7">
        <v>155423.79999999999</v>
      </c>
      <c r="O21" s="8">
        <v>0.58798824442733277</v>
      </c>
      <c r="P21" s="7">
        <v>64036.432695775104</v>
      </c>
      <c r="Q21" s="10">
        <v>7.0000000000000007E-2</v>
      </c>
      <c r="R21" s="3">
        <v>6</v>
      </c>
      <c r="S21" s="3">
        <v>0</v>
      </c>
      <c r="T21" s="3">
        <v>0</v>
      </c>
      <c r="U21" s="7">
        <v>915000</v>
      </c>
      <c r="V21" s="7">
        <v>156.5644671176135</v>
      </c>
      <c r="W21" s="3"/>
      <c r="X21" s="3"/>
    </row>
    <row r="22" spans="1:24" x14ac:dyDescent="0.25">
      <c r="A22" s="3" t="s">
        <v>1321</v>
      </c>
      <c r="B22" s="4" t="s">
        <v>1321</v>
      </c>
      <c r="C22" s="3" t="s">
        <v>1322</v>
      </c>
      <c r="D22" s="3" t="s">
        <v>312</v>
      </c>
      <c r="E22" s="4" t="s">
        <v>10</v>
      </c>
      <c r="F22" s="3" t="s">
        <v>35</v>
      </c>
      <c r="G22" s="3">
        <v>82110</v>
      </c>
      <c r="H22" s="3">
        <v>22413</v>
      </c>
      <c r="I22" s="3" t="s">
        <v>108</v>
      </c>
      <c r="J22" s="5" t="s">
        <v>57</v>
      </c>
      <c r="K22" s="7">
        <v>17.600000000000001</v>
      </c>
      <c r="L22" s="7">
        <v>394468.8000000001</v>
      </c>
      <c r="M22" s="8">
        <v>0.05</v>
      </c>
      <c r="N22" s="7">
        <v>374745.36</v>
      </c>
      <c r="O22" s="8">
        <v>0.56406601179459814</v>
      </c>
      <c r="P22" s="7">
        <v>163364.23934626911</v>
      </c>
      <c r="Q22" s="10">
        <v>7.4999999999999997E-2</v>
      </c>
      <c r="R22" s="3">
        <v>6</v>
      </c>
      <c r="S22" s="3">
        <v>0</v>
      </c>
      <c r="T22" s="3">
        <v>0</v>
      </c>
      <c r="U22" s="7">
        <v>2178000</v>
      </c>
      <c r="V22" s="7">
        <v>97.184217103924283</v>
      </c>
      <c r="W22" s="3"/>
      <c r="X22" s="3"/>
    </row>
    <row r="23" spans="1:24" x14ac:dyDescent="0.25">
      <c r="A23" s="3" t="s">
        <v>1323</v>
      </c>
      <c r="B23" s="4" t="s">
        <v>1323</v>
      </c>
      <c r="C23" s="3" t="s">
        <v>1324</v>
      </c>
      <c r="D23" s="3" t="s">
        <v>625</v>
      </c>
      <c r="E23" s="4" t="s">
        <v>4</v>
      </c>
      <c r="F23" s="3" t="s">
        <v>37</v>
      </c>
      <c r="G23" s="3">
        <v>283362</v>
      </c>
      <c r="H23" s="3">
        <v>108590</v>
      </c>
      <c r="I23" s="3" t="s">
        <v>144</v>
      </c>
      <c r="J23" s="5" t="s">
        <v>57</v>
      </c>
      <c r="K23" s="7">
        <v>15.400000000000002</v>
      </c>
      <c r="L23" s="7">
        <v>1672286.0000000002</v>
      </c>
      <c r="M23" s="8">
        <v>0.08</v>
      </c>
      <c r="N23" s="7">
        <v>1538503.12</v>
      </c>
      <c r="O23" s="8">
        <v>0.63071340640792484</v>
      </c>
      <c r="P23" s="7">
        <v>568148.57641557965</v>
      </c>
      <c r="Q23" s="10">
        <v>0.06</v>
      </c>
      <c r="R23" s="3">
        <v>4</v>
      </c>
      <c r="S23" s="3">
        <v>0</v>
      </c>
      <c r="T23" s="3">
        <v>0</v>
      </c>
      <c r="U23" s="7">
        <v>9469000</v>
      </c>
      <c r="V23" s="7">
        <v>87.20087430020871</v>
      </c>
      <c r="W23" s="3"/>
      <c r="X23" s="3"/>
    </row>
    <row r="24" spans="1:24" x14ac:dyDescent="0.25">
      <c r="A24" s="3" t="s">
        <v>1325</v>
      </c>
      <c r="B24" s="4" t="s">
        <v>1325</v>
      </c>
      <c r="C24" s="3" t="s">
        <v>1326</v>
      </c>
      <c r="D24" s="3" t="s">
        <v>312</v>
      </c>
      <c r="E24" s="4" t="s">
        <v>4</v>
      </c>
      <c r="F24" s="3" t="s">
        <v>37</v>
      </c>
      <c r="G24" s="3">
        <v>87882</v>
      </c>
      <c r="H24" s="3">
        <v>41305</v>
      </c>
      <c r="I24" s="3" t="s">
        <v>226</v>
      </c>
      <c r="J24" s="5" t="s">
        <v>57</v>
      </c>
      <c r="K24" s="7">
        <v>15.400000000000002</v>
      </c>
      <c r="L24" s="7">
        <v>636097.00000000012</v>
      </c>
      <c r="M24" s="8">
        <v>0.08</v>
      </c>
      <c r="N24" s="7">
        <v>585209.24000000011</v>
      </c>
      <c r="O24" s="8">
        <v>0.63117575795738501</v>
      </c>
      <c r="P24" s="7">
        <v>215839.35437933484</v>
      </c>
      <c r="Q24" s="10">
        <v>0.06</v>
      </c>
      <c r="R24" s="3">
        <v>4</v>
      </c>
      <c r="S24" s="3">
        <v>0</v>
      </c>
      <c r="T24" s="3">
        <v>0</v>
      </c>
      <c r="U24" s="7">
        <v>3597000</v>
      </c>
      <c r="V24" s="7">
        <v>87.091697687662844</v>
      </c>
      <c r="W24" s="3"/>
      <c r="X24" s="3"/>
    </row>
    <row r="25" spans="1:24" x14ac:dyDescent="0.25">
      <c r="A25" s="3" t="s">
        <v>1327</v>
      </c>
      <c r="B25" s="4" t="s">
        <v>1327</v>
      </c>
      <c r="C25" s="3" t="s">
        <v>1328</v>
      </c>
      <c r="D25" s="3" t="s">
        <v>312</v>
      </c>
      <c r="E25" s="4" t="s">
        <v>4</v>
      </c>
      <c r="F25" s="3" t="s">
        <v>35</v>
      </c>
      <c r="G25" s="3">
        <v>133351</v>
      </c>
      <c r="H25" s="3">
        <v>34374</v>
      </c>
      <c r="I25" s="3" t="s">
        <v>76</v>
      </c>
      <c r="J25" s="5" t="s">
        <v>56</v>
      </c>
      <c r="K25" s="7">
        <v>16</v>
      </c>
      <c r="L25" s="7">
        <v>549984</v>
      </c>
      <c r="M25" s="8">
        <v>0.05</v>
      </c>
      <c r="N25" s="7">
        <v>522484.8</v>
      </c>
      <c r="O25" s="8">
        <v>0.56187299964274673</v>
      </c>
      <c r="P25" s="7">
        <v>228914.69815625937</v>
      </c>
      <c r="Q25" s="10">
        <v>0.08</v>
      </c>
      <c r="R25" s="3">
        <v>6</v>
      </c>
      <c r="S25" s="3">
        <v>0</v>
      </c>
      <c r="T25" s="3">
        <v>0</v>
      </c>
      <c r="U25" s="7">
        <v>2861000</v>
      </c>
      <c r="V25" s="7">
        <v>83.244130067878089</v>
      </c>
      <c r="W25" s="3"/>
      <c r="X25" s="3"/>
    </row>
    <row r="26" spans="1:24" x14ac:dyDescent="0.25">
      <c r="A26" s="3" t="s">
        <v>1329</v>
      </c>
      <c r="B26" s="4" t="s">
        <v>1329</v>
      </c>
      <c r="C26" s="3" t="s">
        <v>1330</v>
      </c>
      <c r="D26" s="3" t="s">
        <v>312</v>
      </c>
      <c r="E26" s="4" t="s">
        <v>10</v>
      </c>
      <c r="F26" s="3" t="s">
        <v>193</v>
      </c>
      <c r="G26" s="3">
        <v>29634</v>
      </c>
      <c r="H26" s="3">
        <v>4185</v>
      </c>
      <c r="I26" s="3" t="s">
        <v>76</v>
      </c>
      <c r="J26" s="5" t="s">
        <v>56</v>
      </c>
      <c r="K26" s="7">
        <v>23.4</v>
      </c>
      <c r="L26" s="7">
        <v>97929.000000000015</v>
      </c>
      <c r="M26" s="8">
        <v>0.05</v>
      </c>
      <c r="N26" s="7">
        <v>93032.550000000017</v>
      </c>
      <c r="O26" s="8">
        <v>0.57282609497854653</v>
      </c>
      <c r="P26" s="7">
        <v>39741.077677603629</v>
      </c>
      <c r="Q26" s="10">
        <v>0.08</v>
      </c>
      <c r="R26" s="3">
        <v>6</v>
      </c>
      <c r="S26" s="3">
        <v>4524</v>
      </c>
      <c r="T26" s="3">
        <v>31668</v>
      </c>
      <c r="U26" s="7">
        <v>528000</v>
      </c>
      <c r="V26" s="7">
        <v>118.70094885783639</v>
      </c>
      <c r="W26" s="3"/>
      <c r="X26" s="3"/>
    </row>
    <row r="27" spans="1:24" x14ac:dyDescent="0.25">
      <c r="A27" s="3" t="s">
        <v>1331</v>
      </c>
      <c r="B27" s="4" t="s">
        <v>1331</v>
      </c>
      <c r="C27" s="3" t="s">
        <v>1332</v>
      </c>
      <c r="D27" s="3" t="s">
        <v>312</v>
      </c>
      <c r="E27" s="4" t="s">
        <v>4</v>
      </c>
      <c r="F27" s="3" t="s">
        <v>194</v>
      </c>
      <c r="G27" s="3">
        <v>27225</v>
      </c>
      <c r="H27" s="3">
        <v>4328</v>
      </c>
      <c r="I27" s="3" t="s">
        <v>77</v>
      </c>
      <c r="J27" s="5" t="s">
        <v>56</v>
      </c>
      <c r="K27" s="7">
        <v>26.4</v>
      </c>
      <c r="L27" s="7">
        <v>114259.2</v>
      </c>
      <c r="M27" s="8">
        <v>0.05</v>
      </c>
      <c r="N27" s="7">
        <v>108546.24000000001</v>
      </c>
      <c r="O27" s="8">
        <v>0.54989642573641984</v>
      </c>
      <c r="P27" s="7">
        <v>48857.050596872403</v>
      </c>
      <c r="Q27" s="10">
        <v>8.5000000000000006E-2</v>
      </c>
      <c r="R27" s="3">
        <v>8</v>
      </c>
      <c r="S27" s="3">
        <v>0</v>
      </c>
      <c r="T27" s="3">
        <v>0</v>
      </c>
      <c r="U27" s="7">
        <v>575000</v>
      </c>
      <c r="V27" s="7">
        <v>132.80703108859521</v>
      </c>
      <c r="W27" s="3"/>
      <c r="X27" s="3"/>
    </row>
    <row r="28" spans="1:24" x14ac:dyDescent="0.25">
      <c r="A28" s="3" t="s">
        <v>1333</v>
      </c>
      <c r="B28" s="4" t="s">
        <v>1333</v>
      </c>
      <c r="C28" s="3" t="s">
        <v>1334</v>
      </c>
      <c r="D28" s="3" t="s">
        <v>312</v>
      </c>
      <c r="E28" s="4" t="s">
        <v>3</v>
      </c>
      <c r="F28" s="3" t="s">
        <v>191</v>
      </c>
      <c r="G28" s="3">
        <v>437377</v>
      </c>
      <c r="H28" s="3">
        <v>72830</v>
      </c>
      <c r="I28" s="3" t="s">
        <v>174</v>
      </c>
      <c r="J28" s="5" t="s">
        <v>56</v>
      </c>
      <c r="K28" s="7">
        <v>15</v>
      </c>
      <c r="L28" s="7">
        <v>1092450</v>
      </c>
      <c r="M28" s="8">
        <v>0.33</v>
      </c>
      <c r="N28" s="7">
        <v>731941.5</v>
      </c>
      <c r="O28" s="8">
        <v>0.51829386672335498</v>
      </c>
      <c r="P28" s="7">
        <v>352580.70974970749</v>
      </c>
      <c r="Q28" s="10">
        <v>0.1</v>
      </c>
      <c r="R28" s="3">
        <v>4</v>
      </c>
      <c r="S28" s="3">
        <v>146057</v>
      </c>
      <c r="T28" s="3">
        <v>511199.5</v>
      </c>
      <c r="U28" s="7">
        <v>4037000</v>
      </c>
      <c r="V28" s="7">
        <v>48.411466394302835</v>
      </c>
      <c r="W28" s="3"/>
      <c r="X28" s="3"/>
    </row>
    <row r="29" spans="1:24" x14ac:dyDescent="0.25">
      <c r="A29" s="3" t="s">
        <v>1335</v>
      </c>
      <c r="B29" s="4" t="s">
        <v>1335</v>
      </c>
      <c r="C29" s="3" t="s">
        <v>1336</v>
      </c>
      <c r="D29" s="3" t="s">
        <v>287</v>
      </c>
      <c r="E29" s="4" t="s">
        <v>10</v>
      </c>
      <c r="F29" s="3" t="s">
        <v>212</v>
      </c>
      <c r="G29" s="3">
        <v>131943</v>
      </c>
      <c r="H29" s="3">
        <v>17000</v>
      </c>
      <c r="I29" s="3" t="s">
        <v>181</v>
      </c>
      <c r="J29" s="5" t="s">
        <v>56</v>
      </c>
      <c r="K29" s="7">
        <v>19.8</v>
      </c>
      <c r="L29" s="7">
        <v>336600</v>
      </c>
      <c r="M29" s="8">
        <v>0.05</v>
      </c>
      <c r="N29" s="7">
        <v>319770</v>
      </c>
      <c r="O29" s="8">
        <v>0.57303233576611834</v>
      </c>
      <c r="P29" s="7">
        <v>136531.44999206834</v>
      </c>
      <c r="Q29" s="10">
        <v>7.0000000000000007E-2</v>
      </c>
      <c r="R29" s="3">
        <v>8</v>
      </c>
      <c r="S29" s="3">
        <v>0</v>
      </c>
      <c r="T29" s="3">
        <v>0</v>
      </c>
      <c r="U29" s="7">
        <v>1950000</v>
      </c>
      <c r="V29" s="7">
        <v>114.73231091770448</v>
      </c>
      <c r="W29" s="3"/>
      <c r="X29" s="3"/>
    </row>
    <row r="30" spans="1:24" x14ac:dyDescent="0.25">
      <c r="A30" s="3" t="s">
        <v>1337</v>
      </c>
      <c r="B30" s="4" t="s">
        <v>1338</v>
      </c>
      <c r="C30" s="3" t="s">
        <v>1339</v>
      </c>
      <c r="D30" s="3" t="s">
        <v>287</v>
      </c>
      <c r="E30" s="4" t="s">
        <v>1340</v>
      </c>
      <c r="F30" s="3" t="s">
        <v>37</v>
      </c>
      <c r="G30" s="3">
        <v>229735</v>
      </c>
      <c r="H30" s="3">
        <v>70233</v>
      </c>
      <c r="I30" s="3" t="s">
        <v>106</v>
      </c>
      <c r="J30" s="5" t="s">
        <v>57</v>
      </c>
      <c r="K30" s="7">
        <v>14</v>
      </c>
      <c r="L30" s="7">
        <v>983262</v>
      </c>
      <c r="M30" s="8">
        <v>0.08</v>
      </c>
      <c r="N30" s="7">
        <v>904601.04</v>
      </c>
      <c r="O30" s="8">
        <v>0.62858192080680642</v>
      </c>
      <c r="P30" s="7">
        <v>335985.18071296532</v>
      </c>
      <c r="Q30" s="10">
        <v>0.06</v>
      </c>
      <c r="R30" s="3">
        <v>4</v>
      </c>
      <c r="S30" s="3">
        <v>0</v>
      </c>
      <c r="T30" s="3">
        <v>0</v>
      </c>
      <c r="U30" s="7">
        <v>5600000</v>
      </c>
      <c r="V30" s="7">
        <v>79.731081000138914</v>
      </c>
      <c r="W30" s="3"/>
      <c r="X30" s="3"/>
    </row>
    <row r="31" spans="1:24" x14ac:dyDescent="0.25">
      <c r="A31" s="3" t="s">
        <v>1341</v>
      </c>
      <c r="B31" s="4" t="s">
        <v>1341</v>
      </c>
      <c r="C31" s="3" t="s">
        <v>1342</v>
      </c>
      <c r="D31" s="3" t="s">
        <v>287</v>
      </c>
      <c r="E31" s="4" t="s">
        <v>11</v>
      </c>
      <c r="F31" s="3" t="s">
        <v>29</v>
      </c>
      <c r="G31" s="3">
        <v>168944</v>
      </c>
      <c r="H31" s="3">
        <v>32500</v>
      </c>
      <c r="I31" s="3" t="s">
        <v>155</v>
      </c>
      <c r="J31" s="5" t="s">
        <v>56</v>
      </c>
      <c r="K31" s="7">
        <v>18</v>
      </c>
      <c r="L31" s="7">
        <v>585000</v>
      </c>
      <c r="M31" s="8">
        <v>0.1</v>
      </c>
      <c r="N31" s="7">
        <v>526500</v>
      </c>
      <c r="O31" s="8">
        <v>0.54660514249815051</v>
      </c>
      <c r="P31" s="7">
        <v>238712.39247472375</v>
      </c>
      <c r="Q31" s="10">
        <v>0.08</v>
      </c>
      <c r="R31" s="3">
        <v>6</v>
      </c>
      <c r="S31" s="3">
        <v>0</v>
      </c>
      <c r="T31" s="3">
        <v>0</v>
      </c>
      <c r="U31" s="7">
        <v>2984000</v>
      </c>
      <c r="V31" s="7">
        <v>91.812458644124519</v>
      </c>
      <c r="W31" s="3"/>
      <c r="X31" s="3"/>
    </row>
    <row r="32" spans="1:24" x14ac:dyDescent="0.25">
      <c r="A32" s="3" t="s">
        <v>1343</v>
      </c>
      <c r="B32" s="4" t="s">
        <v>1344</v>
      </c>
      <c r="C32" s="3" t="s">
        <v>1345</v>
      </c>
      <c r="D32" s="3" t="s">
        <v>292</v>
      </c>
      <c r="E32" s="4" t="s">
        <v>1346</v>
      </c>
      <c r="F32" s="3" t="s">
        <v>35</v>
      </c>
      <c r="G32" s="3">
        <v>161168</v>
      </c>
      <c r="H32" s="3">
        <v>20602</v>
      </c>
      <c r="I32" s="3" t="s">
        <v>154</v>
      </c>
      <c r="J32" s="5" t="s">
        <v>56</v>
      </c>
      <c r="K32" s="7">
        <v>16</v>
      </c>
      <c r="L32" s="7">
        <v>329632</v>
      </c>
      <c r="M32" s="8">
        <v>0.05</v>
      </c>
      <c r="N32" s="7">
        <v>313150.40000000002</v>
      </c>
      <c r="O32" s="8">
        <v>0.52600834719673351</v>
      </c>
      <c r="P32" s="7">
        <v>148430.67567200403</v>
      </c>
      <c r="Q32" s="10">
        <v>0.08</v>
      </c>
      <c r="R32" s="3">
        <v>6</v>
      </c>
      <c r="S32" s="3">
        <v>37556</v>
      </c>
      <c r="T32" s="3">
        <v>262892</v>
      </c>
      <c r="U32" s="7">
        <v>2118000</v>
      </c>
      <c r="V32" s="7">
        <v>90.058414032620647</v>
      </c>
      <c r="W32" s="3"/>
      <c r="X32" s="3"/>
    </row>
    <row r="33" spans="1:24" x14ac:dyDescent="0.25">
      <c r="A33" s="3" t="s">
        <v>1347</v>
      </c>
      <c r="B33" s="4" t="s">
        <v>1347</v>
      </c>
      <c r="C33" s="3" t="s">
        <v>1348</v>
      </c>
      <c r="D33" s="3" t="s">
        <v>292</v>
      </c>
      <c r="E33" s="4" t="s">
        <v>10</v>
      </c>
      <c r="F33" s="3" t="s">
        <v>190</v>
      </c>
      <c r="G33" s="3">
        <v>20191</v>
      </c>
      <c r="H33" s="3">
        <v>1533</v>
      </c>
      <c r="I33" s="3" t="s">
        <v>70</v>
      </c>
      <c r="J33" s="5" t="s">
        <v>56</v>
      </c>
      <c r="K33" s="7">
        <v>28</v>
      </c>
      <c r="L33" s="7">
        <v>42924</v>
      </c>
      <c r="M33" s="8">
        <v>0.05</v>
      </c>
      <c r="N33" s="7">
        <v>40777.800000000003</v>
      </c>
      <c r="O33" s="8">
        <v>0.54660741322532913</v>
      </c>
      <c r="P33" s="7">
        <v>18488.352224980175</v>
      </c>
      <c r="Q33" s="10">
        <v>0.08</v>
      </c>
      <c r="R33" s="3">
        <v>8</v>
      </c>
      <c r="S33" s="3">
        <v>7927</v>
      </c>
      <c r="T33" s="3">
        <v>55489</v>
      </c>
      <c r="U33" s="7">
        <v>287000</v>
      </c>
      <c r="V33" s="7">
        <v>150.75303510257808</v>
      </c>
      <c r="W33" s="3"/>
      <c r="X33" s="3"/>
    </row>
    <row r="34" spans="1:24" x14ac:dyDescent="0.25">
      <c r="A34" s="3" t="s">
        <v>1349</v>
      </c>
      <c r="B34" s="4" t="s">
        <v>1350</v>
      </c>
      <c r="C34" s="3" t="s">
        <v>1351</v>
      </c>
      <c r="D34" s="3" t="s">
        <v>292</v>
      </c>
      <c r="E34" s="4" t="s">
        <v>1352</v>
      </c>
      <c r="F34" s="3" t="s">
        <v>190</v>
      </c>
      <c r="G34" s="3">
        <v>60707</v>
      </c>
      <c r="H34" s="3">
        <v>4768</v>
      </c>
      <c r="I34" s="3" t="s">
        <v>107</v>
      </c>
      <c r="J34" s="5" t="s">
        <v>56</v>
      </c>
      <c r="K34" s="7">
        <v>25.2</v>
      </c>
      <c r="L34" s="7">
        <v>120153.60000000001</v>
      </c>
      <c r="M34" s="8">
        <v>0.05</v>
      </c>
      <c r="N34" s="7">
        <v>114145.91999999998</v>
      </c>
      <c r="O34" s="8">
        <v>0.54660558201266185</v>
      </c>
      <c r="P34" s="7">
        <v>51753.122964029259</v>
      </c>
      <c r="Q34" s="10">
        <v>0.08</v>
      </c>
      <c r="R34" s="3">
        <v>8</v>
      </c>
      <c r="S34" s="3">
        <v>22563</v>
      </c>
      <c r="T34" s="3">
        <v>157941</v>
      </c>
      <c r="U34" s="7">
        <v>805000</v>
      </c>
      <c r="V34" s="7">
        <v>135.67827958271093</v>
      </c>
      <c r="W34" s="3"/>
      <c r="X34" s="3"/>
    </row>
    <row r="35" spans="1:24" x14ac:dyDescent="0.25">
      <c r="A35" s="3" t="s">
        <v>1353</v>
      </c>
      <c r="B35" s="4" t="s">
        <v>1354</v>
      </c>
      <c r="C35" s="3" t="s">
        <v>1355</v>
      </c>
      <c r="D35" s="3" t="s">
        <v>292</v>
      </c>
      <c r="E35" s="4" t="s">
        <v>1346</v>
      </c>
      <c r="F35" s="3" t="s">
        <v>190</v>
      </c>
      <c r="G35" s="3">
        <v>86698</v>
      </c>
      <c r="H35" s="3">
        <v>840</v>
      </c>
      <c r="I35" s="3" t="s">
        <v>91</v>
      </c>
      <c r="J35" s="5" t="s">
        <v>56</v>
      </c>
      <c r="K35" s="7">
        <v>30.800000000000004</v>
      </c>
      <c r="L35" s="7">
        <v>25872.000000000004</v>
      </c>
      <c r="M35" s="8">
        <v>0.05</v>
      </c>
      <c r="N35" s="7">
        <v>24578.400000000001</v>
      </c>
      <c r="O35" s="8">
        <v>0.54660606797059907</v>
      </c>
      <c r="P35" s="7">
        <v>11143.697418991427</v>
      </c>
      <c r="Q35" s="10">
        <v>0.08</v>
      </c>
      <c r="R35" s="3">
        <v>8</v>
      </c>
      <c r="S35" s="3">
        <v>79978</v>
      </c>
      <c r="T35" s="3">
        <v>559846</v>
      </c>
      <c r="U35" s="7">
        <v>699000</v>
      </c>
      <c r="V35" s="7">
        <v>165.82883063975342</v>
      </c>
      <c r="W35" s="3"/>
      <c r="X35" s="3"/>
    </row>
    <row r="36" spans="1:24" x14ac:dyDescent="0.25">
      <c r="A36" s="3" t="s">
        <v>1356</v>
      </c>
      <c r="B36" s="4" t="s">
        <v>1356</v>
      </c>
      <c r="C36" s="3" t="s">
        <v>1357</v>
      </c>
      <c r="D36" s="3" t="s">
        <v>292</v>
      </c>
      <c r="E36" s="4" t="s">
        <v>1358</v>
      </c>
      <c r="F36" s="3" t="s">
        <v>35</v>
      </c>
      <c r="G36" s="3">
        <v>20250</v>
      </c>
      <c r="H36" s="3">
        <v>7940</v>
      </c>
      <c r="I36" s="3" t="s">
        <v>110</v>
      </c>
      <c r="J36" s="5" t="s">
        <v>56</v>
      </c>
      <c r="K36" s="7">
        <v>16.2</v>
      </c>
      <c r="L36" s="7">
        <v>128628</v>
      </c>
      <c r="M36" s="8">
        <v>0.05</v>
      </c>
      <c r="N36" s="7">
        <v>122196.6</v>
      </c>
      <c r="O36" s="8">
        <v>0.55793938687534328</v>
      </c>
      <c r="P36" s="7">
        <v>54018.303917748432</v>
      </c>
      <c r="Q36" s="10">
        <v>0.08</v>
      </c>
      <c r="R36" s="3">
        <v>6</v>
      </c>
      <c r="S36" s="3">
        <v>0</v>
      </c>
      <c r="T36" s="3">
        <v>0</v>
      </c>
      <c r="U36" s="7">
        <v>675000</v>
      </c>
      <c r="V36" s="7">
        <v>85.041410449855846</v>
      </c>
      <c r="W36" s="3"/>
      <c r="X36" s="3"/>
    </row>
    <row r="37" spans="1:24" x14ac:dyDescent="0.25">
      <c r="A37" s="3" t="s">
        <v>1359</v>
      </c>
      <c r="B37" s="4" t="s">
        <v>1359</v>
      </c>
      <c r="C37" s="3" t="s">
        <v>1360</v>
      </c>
      <c r="D37" s="3" t="s">
        <v>292</v>
      </c>
      <c r="E37" s="4" t="s">
        <v>10</v>
      </c>
      <c r="F37" s="3" t="s">
        <v>190</v>
      </c>
      <c r="G37" s="3">
        <v>17163</v>
      </c>
      <c r="H37" s="3">
        <v>2661</v>
      </c>
      <c r="I37" s="3" t="s">
        <v>76</v>
      </c>
      <c r="J37" s="5" t="s">
        <v>56</v>
      </c>
      <c r="K37" s="7">
        <v>28</v>
      </c>
      <c r="L37" s="7">
        <v>74508</v>
      </c>
      <c r="M37" s="8">
        <v>0.05</v>
      </c>
      <c r="N37" s="7">
        <v>70782.600000000006</v>
      </c>
      <c r="O37" s="8">
        <v>0.54660548678673604</v>
      </c>
      <c r="P37" s="7">
        <v>32092.442470969181</v>
      </c>
      <c r="Q37" s="10">
        <v>0.08</v>
      </c>
      <c r="R37" s="3">
        <v>8</v>
      </c>
      <c r="S37" s="3">
        <v>0</v>
      </c>
      <c r="T37" s="3">
        <v>0</v>
      </c>
      <c r="U37" s="7">
        <v>401000</v>
      </c>
      <c r="V37" s="7">
        <v>150.75367564341028</v>
      </c>
      <c r="W37" s="3"/>
      <c r="X37" s="3"/>
    </row>
    <row r="38" spans="1:24" x14ac:dyDescent="0.25">
      <c r="A38" s="3" t="s">
        <v>1361</v>
      </c>
      <c r="B38" s="4" t="s">
        <v>1361</v>
      </c>
      <c r="C38" s="3" t="s">
        <v>1362</v>
      </c>
      <c r="D38" s="3" t="s">
        <v>292</v>
      </c>
      <c r="E38" s="4" t="s">
        <v>10</v>
      </c>
      <c r="F38" s="3" t="s">
        <v>35</v>
      </c>
      <c r="G38" s="3">
        <v>15000</v>
      </c>
      <c r="H38" s="3">
        <v>1984</v>
      </c>
      <c r="I38" s="3" t="s">
        <v>151</v>
      </c>
      <c r="J38" s="5" t="s">
        <v>56</v>
      </c>
      <c r="K38" s="7">
        <v>22</v>
      </c>
      <c r="L38" s="7">
        <v>43648</v>
      </c>
      <c r="M38" s="8">
        <v>0.05</v>
      </c>
      <c r="N38" s="7">
        <v>41465.599999999999</v>
      </c>
      <c r="O38" s="8">
        <v>0.54660416752348029</v>
      </c>
      <c r="P38" s="7">
        <v>18800.330231138378</v>
      </c>
      <c r="Q38" s="10">
        <v>0.08</v>
      </c>
      <c r="R38" s="3">
        <v>6</v>
      </c>
      <c r="S38" s="3">
        <v>3096</v>
      </c>
      <c r="T38" s="3">
        <v>21672</v>
      </c>
      <c r="U38" s="7">
        <v>257000</v>
      </c>
      <c r="V38" s="7">
        <v>118.44966123449076</v>
      </c>
      <c r="W38" s="3"/>
      <c r="X38" s="3"/>
    </row>
    <row r="39" spans="1:24" x14ac:dyDescent="0.25">
      <c r="A39" s="3" t="s">
        <v>1363</v>
      </c>
      <c r="B39" s="4" t="s">
        <v>1363</v>
      </c>
      <c r="C39" s="3" t="s">
        <v>1364</v>
      </c>
      <c r="D39" s="3" t="s">
        <v>292</v>
      </c>
      <c r="E39" s="4" t="s">
        <v>10</v>
      </c>
      <c r="F39" s="3" t="s">
        <v>1305</v>
      </c>
      <c r="G39" s="3">
        <v>36746</v>
      </c>
      <c r="H39" s="3">
        <v>2210</v>
      </c>
      <c r="I39" s="3" t="s">
        <v>146</v>
      </c>
      <c r="J39" s="5" t="s">
        <v>56</v>
      </c>
      <c r="K39" s="7">
        <v>27.72000000000001</v>
      </c>
      <c r="L39" s="7">
        <v>61261.200000000019</v>
      </c>
      <c r="M39" s="8">
        <v>0.05</v>
      </c>
      <c r="N39" s="7">
        <v>58198.140000000014</v>
      </c>
      <c r="O39" s="8">
        <v>0.55793981750098476</v>
      </c>
      <c r="P39" s="7">
        <v>25727.080389503248</v>
      </c>
      <c r="Q39" s="10">
        <v>0.08</v>
      </c>
      <c r="R39" s="3">
        <v>6</v>
      </c>
      <c r="S39" s="3">
        <v>23486</v>
      </c>
      <c r="T39" s="3">
        <v>164402</v>
      </c>
      <c r="U39" s="7">
        <v>486000</v>
      </c>
      <c r="V39" s="7">
        <v>145.51516057411337</v>
      </c>
      <c r="W39" s="3"/>
      <c r="X39" s="3"/>
    </row>
    <row r="40" spans="1:24" x14ac:dyDescent="0.25">
      <c r="A40" s="3" t="s">
        <v>1365</v>
      </c>
      <c r="B40" s="4" t="s">
        <v>1366</v>
      </c>
      <c r="C40" s="3" t="s">
        <v>1367</v>
      </c>
      <c r="D40" s="3" t="s">
        <v>292</v>
      </c>
      <c r="E40" s="4" t="s">
        <v>1368</v>
      </c>
      <c r="F40" s="3" t="s">
        <v>35</v>
      </c>
      <c r="G40" s="3">
        <v>128637</v>
      </c>
      <c r="H40" s="3">
        <v>30097</v>
      </c>
      <c r="I40" s="3" t="s">
        <v>181</v>
      </c>
      <c r="J40" s="5" t="s">
        <v>56</v>
      </c>
      <c r="K40" s="7">
        <v>16</v>
      </c>
      <c r="L40" s="7">
        <v>481552</v>
      </c>
      <c r="M40" s="8">
        <v>0.05</v>
      </c>
      <c r="N40" s="7">
        <v>457474.4</v>
      </c>
      <c r="O40" s="8">
        <v>0.54660569466394271</v>
      </c>
      <c r="P40" s="7">
        <v>207416.2877970296</v>
      </c>
      <c r="Q40" s="10">
        <v>0.08</v>
      </c>
      <c r="R40" s="3">
        <v>6</v>
      </c>
      <c r="S40" s="3">
        <v>0</v>
      </c>
      <c r="T40" s="3">
        <v>0</v>
      </c>
      <c r="U40" s="7">
        <v>2593000</v>
      </c>
      <c r="V40" s="7">
        <v>86.144918013850869</v>
      </c>
      <c r="W40" s="3"/>
      <c r="X40" s="3"/>
    </row>
    <row r="41" spans="1:24" x14ac:dyDescent="0.25">
      <c r="A41" s="3" t="s">
        <v>1369</v>
      </c>
      <c r="B41" s="4" t="s">
        <v>1370</v>
      </c>
      <c r="C41" s="3" t="s">
        <v>1371</v>
      </c>
      <c r="D41" s="3" t="s">
        <v>292</v>
      </c>
      <c r="E41" s="4" t="s">
        <v>1346</v>
      </c>
      <c r="F41" s="3" t="s">
        <v>35</v>
      </c>
      <c r="G41" s="3">
        <v>57773</v>
      </c>
      <c r="H41" s="3">
        <v>7490</v>
      </c>
      <c r="I41" s="3" t="s">
        <v>144</v>
      </c>
      <c r="J41" s="5" t="s">
        <v>56</v>
      </c>
      <c r="K41" s="7">
        <v>18</v>
      </c>
      <c r="L41" s="7">
        <v>134820</v>
      </c>
      <c r="M41" s="8">
        <v>0.05</v>
      </c>
      <c r="N41" s="7">
        <v>128079</v>
      </c>
      <c r="O41" s="8">
        <v>0.54660558406057114</v>
      </c>
      <c r="P41" s="7">
        <v>58070.303399106109</v>
      </c>
      <c r="Q41" s="10">
        <v>0.08</v>
      </c>
      <c r="R41" s="3">
        <v>6</v>
      </c>
      <c r="S41" s="3">
        <v>12833</v>
      </c>
      <c r="T41" s="3">
        <v>89831</v>
      </c>
      <c r="U41" s="7">
        <v>816000</v>
      </c>
      <c r="V41" s="7">
        <v>96.91305640705292</v>
      </c>
      <c r="W41" s="3"/>
      <c r="X41" s="3"/>
    </row>
    <row r="42" spans="1:24" x14ac:dyDescent="0.25">
      <c r="A42" s="3" t="s">
        <v>1372</v>
      </c>
      <c r="B42" s="4" t="s">
        <v>1372</v>
      </c>
      <c r="C42" s="3" t="s">
        <v>1373</v>
      </c>
      <c r="D42" s="3" t="s">
        <v>292</v>
      </c>
      <c r="E42" s="4" t="s">
        <v>1358</v>
      </c>
      <c r="F42" s="3" t="s">
        <v>21</v>
      </c>
      <c r="G42" s="3">
        <v>32909</v>
      </c>
      <c r="H42" s="3">
        <v>8330</v>
      </c>
      <c r="I42" s="3" t="s">
        <v>93</v>
      </c>
      <c r="J42" s="5" t="s">
        <v>112</v>
      </c>
      <c r="K42" s="7">
        <v>12.96</v>
      </c>
      <c r="L42" s="7">
        <v>107956.8</v>
      </c>
      <c r="M42" s="8">
        <v>0.05</v>
      </c>
      <c r="N42" s="7">
        <v>102558.96</v>
      </c>
      <c r="O42" s="8">
        <v>0.52841130804945757</v>
      </c>
      <c r="P42" s="7">
        <v>48365.645794208001</v>
      </c>
      <c r="Q42" s="10">
        <v>0.1</v>
      </c>
      <c r="R42" s="3">
        <v>4</v>
      </c>
      <c r="S42" s="3">
        <v>0</v>
      </c>
      <c r="T42" s="3">
        <v>0</v>
      </c>
      <c r="U42" s="7">
        <v>484000</v>
      </c>
      <c r="V42" s="7">
        <v>58.061999752950776</v>
      </c>
      <c r="W42" s="3"/>
      <c r="X42" s="3"/>
    </row>
    <row r="43" spans="1:24" x14ac:dyDescent="0.25">
      <c r="A43" s="3" t="s">
        <v>1374</v>
      </c>
      <c r="B43" s="4" t="s">
        <v>1374</v>
      </c>
      <c r="C43" s="3" t="s">
        <v>1375</v>
      </c>
      <c r="D43" s="3" t="s">
        <v>292</v>
      </c>
      <c r="E43" s="4" t="s">
        <v>10</v>
      </c>
      <c r="F43" s="3" t="s">
        <v>1376</v>
      </c>
      <c r="G43" s="3">
        <v>159430</v>
      </c>
      <c r="H43" s="3">
        <v>15660</v>
      </c>
      <c r="I43" s="3" t="s">
        <v>184</v>
      </c>
      <c r="J43" s="5" t="s">
        <v>56</v>
      </c>
      <c r="K43" s="7">
        <v>14.4</v>
      </c>
      <c r="L43" s="7">
        <v>225504</v>
      </c>
      <c r="M43" s="8">
        <v>0.05</v>
      </c>
      <c r="N43" s="7">
        <v>214228.8</v>
      </c>
      <c r="O43" s="8">
        <v>0.54660477806051799</v>
      </c>
      <c r="P43" s="7">
        <v>97130.314321828875</v>
      </c>
      <c r="Q43" s="10">
        <v>0.08</v>
      </c>
      <c r="R43" s="3">
        <v>8</v>
      </c>
      <c r="S43" s="3">
        <v>34150</v>
      </c>
      <c r="T43" s="3">
        <v>239050</v>
      </c>
      <c r="U43" s="7">
        <v>1453000</v>
      </c>
      <c r="V43" s="7">
        <v>77.530582951651411</v>
      </c>
      <c r="W43" s="3"/>
      <c r="X43" s="3"/>
    </row>
    <row r="44" spans="1:24" x14ac:dyDescent="0.25">
      <c r="A44" s="3" t="s">
        <v>1377</v>
      </c>
      <c r="B44" s="4" t="s">
        <v>1377</v>
      </c>
      <c r="C44" s="3" t="s">
        <v>1378</v>
      </c>
      <c r="D44" s="3" t="s">
        <v>292</v>
      </c>
      <c r="E44" s="4" t="s">
        <v>10</v>
      </c>
      <c r="F44" s="3" t="s">
        <v>212</v>
      </c>
      <c r="G44" s="3">
        <v>163160</v>
      </c>
      <c r="H44" s="3">
        <v>24892</v>
      </c>
      <c r="I44" s="3" t="s">
        <v>73</v>
      </c>
      <c r="J44" s="5" t="s">
        <v>56</v>
      </c>
      <c r="K44" s="7">
        <v>18</v>
      </c>
      <c r="L44" s="7">
        <v>448056</v>
      </c>
      <c r="M44" s="8">
        <v>0.05</v>
      </c>
      <c r="N44" s="7">
        <v>425653.2</v>
      </c>
      <c r="O44" s="8">
        <v>0.573031611241959</v>
      </c>
      <c r="P44" s="7">
        <v>181740.46097370415</v>
      </c>
      <c r="Q44" s="10">
        <v>7.0000000000000007E-2</v>
      </c>
      <c r="R44" s="3">
        <v>8</v>
      </c>
      <c r="S44" s="3">
        <v>0</v>
      </c>
      <c r="T44" s="3">
        <v>0</v>
      </c>
      <c r="U44" s="7">
        <v>2596000</v>
      </c>
      <c r="V44" s="7">
        <v>104.30227782517858</v>
      </c>
      <c r="W44" s="3"/>
      <c r="X44" s="3"/>
    </row>
    <row r="45" spans="1:24" x14ac:dyDescent="0.25">
      <c r="A45" s="3" t="s">
        <v>1379</v>
      </c>
      <c r="B45" s="4" t="s">
        <v>1379</v>
      </c>
      <c r="C45" s="3" t="s">
        <v>1380</v>
      </c>
      <c r="D45" s="3" t="s">
        <v>292</v>
      </c>
      <c r="E45" s="4" t="s">
        <v>10</v>
      </c>
      <c r="F45" s="3" t="s">
        <v>212</v>
      </c>
      <c r="G45" s="3">
        <v>134683</v>
      </c>
      <c r="H45" s="3">
        <v>26500</v>
      </c>
      <c r="I45" s="3" t="s">
        <v>75</v>
      </c>
      <c r="J45" s="5" t="s">
        <v>56</v>
      </c>
      <c r="K45" s="7">
        <v>16.2</v>
      </c>
      <c r="L45" s="7">
        <v>429300</v>
      </c>
      <c r="M45" s="8">
        <v>0.05</v>
      </c>
      <c r="N45" s="7">
        <v>407835</v>
      </c>
      <c r="O45" s="8">
        <v>0.58370621610033158</v>
      </c>
      <c r="P45" s="7">
        <v>169779.17535672127</v>
      </c>
      <c r="Q45" s="10">
        <v>7.0000000000000007E-2</v>
      </c>
      <c r="R45" s="3">
        <v>8</v>
      </c>
      <c r="S45" s="3">
        <v>0</v>
      </c>
      <c r="T45" s="3">
        <v>0</v>
      </c>
      <c r="U45" s="7">
        <v>2425000</v>
      </c>
      <c r="V45" s="7">
        <v>91.525161917369957</v>
      </c>
      <c r="W45" s="3"/>
      <c r="X45" s="3"/>
    </row>
    <row r="46" spans="1:24" x14ac:dyDescent="0.25">
      <c r="A46" s="3" t="s">
        <v>1381</v>
      </c>
      <c r="B46" s="4" t="s">
        <v>1381</v>
      </c>
      <c r="C46" s="3" t="s">
        <v>1382</v>
      </c>
      <c r="D46" s="3" t="s">
        <v>292</v>
      </c>
      <c r="E46" s="4" t="s">
        <v>10</v>
      </c>
      <c r="F46" s="3" t="s">
        <v>190</v>
      </c>
      <c r="G46" s="3">
        <v>115741</v>
      </c>
      <c r="H46" s="3">
        <v>13747</v>
      </c>
      <c r="I46" s="3" t="s">
        <v>152</v>
      </c>
      <c r="J46" s="5" t="s">
        <v>56</v>
      </c>
      <c r="K46" s="7">
        <v>20.160000000000004</v>
      </c>
      <c r="L46" s="7">
        <v>277139.52000000008</v>
      </c>
      <c r="M46" s="8">
        <v>0.05</v>
      </c>
      <c r="N46" s="7">
        <v>263282.54400000005</v>
      </c>
      <c r="O46" s="8">
        <v>0.55794015321260682</v>
      </c>
      <c r="P46" s="7">
        <v>116386.64106243514</v>
      </c>
      <c r="Q46" s="10">
        <v>0.08</v>
      </c>
      <c r="R46" s="3">
        <v>8</v>
      </c>
      <c r="S46" s="3">
        <v>5765</v>
      </c>
      <c r="T46" s="3">
        <v>40355</v>
      </c>
      <c r="U46" s="7">
        <v>1495000</v>
      </c>
      <c r="V46" s="7">
        <v>105.82912732090196</v>
      </c>
      <c r="W46" s="3"/>
      <c r="X46" s="3"/>
    </row>
    <row r="47" spans="1:24" x14ac:dyDescent="0.25">
      <c r="A47" s="3" t="s">
        <v>1383</v>
      </c>
      <c r="B47" s="4" t="s">
        <v>1384</v>
      </c>
      <c r="C47" s="3" t="s">
        <v>1385</v>
      </c>
      <c r="D47" s="3" t="s">
        <v>292</v>
      </c>
      <c r="E47" s="4" t="s">
        <v>1386</v>
      </c>
      <c r="F47" s="3" t="s">
        <v>212</v>
      </c>
      <c r="G47" s="3">
        <v>210759</v>
      </c>
      <c r="H47" s="3">
        <v>18720</v>
      </c>
      <c r="I47" s="3" t="s">
        <v>179</v>
      </c>
      <c r="J47" s="5" t="s">
        <v>57</v>
      </c>
      <c r="K47" s="7">
        <v>21.78</v>
      </c>
      <c r="L47" s="7">
        <v>407721.6</v>
      </c>
      <c r="M47" s="8">
        <v>0.05</v>
      </c>
      <c r="N47" s="7">
        <v>387335.52</v>
      </c>
      <c r="O47" s="8">
        <v>0.56058519454021716</v>
      </c>
      <c r="P47" s="7">
        <v>170200.96216846383</v>
      </c>
      <c r="Q47" s="10">
        <v>6.5000000000000002E-2</v>
      </c>
      <c r="R47" s="3">
        <v>8</v>
      </c>
      <c r="S47" s="3">
        <v>60999</v>
      </c>
      <c r="T47" s="3">
        <v>426993</v>
      </c>
      <c r="U47" s="7">
        <v>3045000</v>
      </c>
      <c r="V47" s="7">
        <v>139.87587291951331</v>
      </c>
      <c r="W47" s="3"/>
      <c r="X47" s="3"/>
    </row>
    <row r="48" spans="1:24" x14ac:dyDescent="0.25">
      <c r="A48" s="3" t="s">
        <v>1387</v>
      </c>
      <c r="B48" s="4" t="s">
        <v>1387</v>
      </c>
      <c r="C48" s="3" t="s">
        <v>1388</v>
      </c>
      <c r="D48" s="3" t="s">
        <v>292</v>
      </c>
      <c r="E48" s="4" t="s">
        <v>10</v>
      </c>
      <c r="F48" s="3" t="s">
        <v>212</v>
      </c>
      <c r="G48" s="3">
        <v>150794</v>
      </c>
      <c r="H48" s="3">
        <v>26625</v>
      </c>
      <c r="I48" s="3" t="s">
        <v>77</v>
      </c>
      <c r="J48" s="5" t="s">
        <v>56</v>
      </c>
      <c r="K48" s="7">
        <v>18</v>
      </c>
      <c r="L48" s="7">
        <v>479250</v>
      </c>
      <c r="M48" s="8">
        <v>0.05</v>
      </c>
      <c r="N48" s="7">
        <v>455287.5</v>
      </c>
      <c r="O48" s="8">
        <v>0.57303149620285143</v>
      </c>
      <c r="P48" s="7">
        <v>194393.42267254429</v>
      </c>
      <c r="Q48" s="10">
        <v>7.0000000000000007E-2</v>
      </c>
      <c r="R48" s="3">
        <v>8</v>
      </c>
      <c r="S48" s="3">
        <v>0</v>
      </c>
      <c r="T48" s="3">
        <v>0</v>
      </c>
      <c r="U48" s="7">
        <v>2777000</v>
      </c>
      <c r="V48" s="7">
        <v>104.30230592758916</v>
      </c>
      <c r="W48" s="3"/>
      <c r="X48" s="3"/>
    </row>
    <row r="49" spans="1:24" x14ac:dyDescent="0.25">
      <c r="A49" s="3" t="s">
        <v>1389</v>
      </c>
      <c r="B49" s="4" t="s">
        <v>1389</v>
      </c>
      <c r="C49" s="3" t="s">
        <v>1390</v>
      </c>
      <c r="D49" s="3" t="s">
        <v>292</v>
      </c>
      <c r="E49" s="4" t="s">
        <v>10</v>
      </c>
      <c r="F49" s="3" t="s">
        <v>35</v>
      </c>
      <c r="G49" s="3">
        <v>100396</v>
      </c>
      <c r="H49" s="3">
        <v>13120</v>
      </c>
      <c r="I49" s="3" t="s">
        <v>179</v>
      </c>
      <c r="J49" s="5" t="s">
        <v>56</v>
      </c>
      <c r="K49" s="7">
        <v>16</v>
      </c>
      <c r="L49" s="7">
        <v>209920</v>
      </c>
      <c r="M49" s="8">
        <v>0.05</v>
      </c>
      <c r="N49" s="7">
        <v>199424</v>
      </c>
      <c r="O49" s="8">
        <v>0.54660529245483946</v>
      </c>
      <c r="P49" s="7">
        <v>90417.786157486087</v>
      </c>
      <c r="Q49" s="10">
        <v>0.08</v>
      </c>
      <c r="R49" s="3">
        <v>6</v>
      </c>
      <c r="S49" s="3">
        <v>21676</v>
      </c>
      <c r="T49" s="3">
        <v>151732</v>
      </c>
      <c r="U49" s="7">
        <v>1282000</v>
      </c>
      <c r="V49" s="7">
        <v>86.144994433580493</v>
      </c>
      <c r="W49" s="3"/>
      <c r="X49" s="3"/>
    </row>
    <row r="50" spans="1:24" ht="30" x14ac:dyDescent="0.25">
      <c r="A50" s="3" t="s">
        <v>1391</v>
      </c>
      <c r="B50" s="4" t="s">
        <v>1392</v>
      </c>
      <c r="C50" s="3" t="s">
        <v>1393</v>
      </c>
      <c r="D50" s="3" t="s">
        <v>292</v>
      </c>
      <c r="E50" s="4" t="s">
        <v>1394</v>
      </c>
      <c r="F50" s="3" t="s">
        <v>212</v>
      </c>
      <c r="G50" s="3">
        <v>484033</v>
      </c>
      <c r="H50" s="3">
        <v>23296</v>
      </c>
      <c r="I50" s="3" t="s">
        <v>106</v>
      </c>
      <c r="J50" s="5" t="s">
        <v>56</v>
      </c>
      <c r="K50" s="7">
        <v>18</v>
      </c>
      <c r="L50" s="7">
        <v>419328</v>
      </c>
      <c r="M50" s="8">
        <v>0.05</v>
      </c>
      <c r="N50" s="7">
        <v>398361.59999999998</v>
      </c>
      <c r="O50" s="8">
        <v>0.57022396884098026</v>
      </c>
      <c r="P50" s="7">
        <v>171206.26741415693</v>
      </c>
      <c r="Q50" s="10">
        <v>7.0000000000000007E-2</v>
      </c>
      <c r="R50" s="3">
        <v>8</v>
      </c>
      <c r="S50" s="3">
        <v>297665</v>
      </c>
      <c r="T50" s="3">
        <v>2083655</v>
      </c>
      <c r="U50" s="7">
        <v>4529000</v>
      </c>
      <c r="V50" s="7">
        <v>104.98814475456052</v>
      </c>
      <c r="W50" s="3"/>
      <c r="X50" s="3"/>
    </row>
    <row r="51" spans="1:24" x14ac:dyDescent="0.25">
      <c r="A51" s="3" t="s">
        <v>1395</v>
      </c>
      <c r="B51" s="4" t="s">
        <v>1396</v>
      </c>
      <c r="C51" s="3" t="s">
        <v>1397</v>
      </c>
      <c r="D51" s="3" t="s">
        <v>292</v>
      </c>
      <c r="E51" s="4" t="s">
        <v>216</v>
      </c>
      <c r="F51" s="3" t="s">
        <v>212</v>
      </c>
      <c r="G51" s="3">
        <v>313893</v>
      </c>
      <c r="H51" s="3">
        <v>24970</v>
      </c>
      <c r="I51" s="3" t="s">
        <v>144</v>
      </c>
      <c r="J51" s="5" t="s">
        <v>56</v>
      </c>
      <c r="K51" s="7">
        <v>18</v>
      </c>
      <c r="L51" s="7">
        <v>449460</v>
      </c>
      <c r="M51" s="8">
        <v>0.05</v>
      </c>
      <c r="N51" s="7">
        <v>426987</v>
      </c>
      <c r="O51" s="8">
        <v>0.57036635358457088</v>
      </c>
      <c r="P51" s="7">
        <v>183447.98178198485</v>
      </c>
      <c r="Q51" s="10">
        <v>7.0000000000000007E-2</v>
      </c>
      <c r="R51" s="3">
        <v>8</v>
      </c>
      <c r="S51" s="3">
        <v>114133</v>
      </c>
      <c r="T51" s="3">
        <v>798931</v>
      </c>
      <c r="U51" s="7">
        <v>3420000</v>
      </c>
      <c r="V51" s="7">
        <v>104.95336219576912</v>
      </c>
      <c r="W51" s="3"/>
      <c r="X51" s="3"/>
    </row>
    <row r="52" spans="1:24" x14ac:dyDescent="0.25">
      <c r="A52" s="3" t="s">
        <v>1398</v>
      </c>
      <c r="B52" s="4" t="s">
        <v>1399</v>
      </c>
      <c r="C52" s="3" t="s">
        <v>1400</v>
      </c>
      <c r="D52" s="3" t="s">
        <v>292</v>
      </c>
      <c r="E52" s="4" t="s">
        <v>216</v>
      </c>
      <c r="F52" s="3" t="s">
        <v>212</v>
      </c>
      <c r="G52" s="3">
        <v>281496</v>
      </c>
      <c r="H52" s="3">
        <v>31000</v>
      </c>
      <c r="I52" s="3" t="s">
        <v>109</v>
      </c>
      <c r="J52" s="5" t="s">
        <v>56</v>
      </c>
      <c r="K52" s="7">
        <v>18</v>
      </c>
      <c r="L52" s="7">
        <v>558000</v>
      </c>
      <c r="M52" s="8">
        <v>0.05</v>
      </c>
      <c r="N52" s="7">
        <v>530100</v>
      </c>
      <c r="O52" s="8">
        <v>0.57303190147524563</v>
      </c>
      <c r="P52" s="7">
        <v>226335.78902797223</v>
      </c>
      <c r="Q52" s="10">
        <v>7.0000000000000007E-2</v>
      </c>
      <c r="R52" s="3">
        <v>8</v>
      </c>
      <c r="S52" s="3">
        <v>33496</v>
      </c>
      <c r="T52" s="3">
        <v>234472</v>
      </c>
      <c r="U52" s="7">
        <v>3468000</v>
      </c>
      <c r="V52" s="7">
        <v>104.30220692533284</v>
      </c>
      <c r="W52" s="3"/>
      <c r="X52" s="3"/>
    </row>
    <row r="53" spans="1:24" x14ac:dyDescent="0.25">
      <c r="A53" s="3" t="s">
        <v>1401</v>
      </c>
      <c r="B53" s="4" t="s">
        <v>1402</v>
      </c>
      <c r="C53" s="3" t="s">
        <v>1403</v>
      </c>
      <c r="D53" s="3" t="s">
        <v>292</v>
      </c>
      <c r="E53" s="4" t="s">
        <v>1346</v>
      </c>
      <c r="F53" s="3" t="s">
        <v>35</v>
      </c>
      <c r="G53" s="3">
        <v>137666</v>
      </c>
      <c r="H53" s="3">
        <v>2952</v>
      </c>
      <c r="I53" s="3" t="s">
        <v>71</v>
      </c>
      <c r="J53" s="5" t="s">
        <v>56</v>
      </c>
      <c r="K53" s="7">
        <v>22</v>
      </c>
      <c r="L53" s="7">
        <v>64944</v>
      </c>
      <c r="M53" s="8">
        <v>0.05</v>
      </c>
      <c r="N53" s="7">
        <v>61696.800000000003</v>
      </c>
      <c r="O53" s="8">
        <v>0.44385588291149486</v>
      </c>
      <c r="P53" s="7">
        <v>34312.312363186087</v>
      </c>
      <c r="Q53" s="10">
        <v>0.08</v>
      </c>
      <c r="R53" s="3">
        <v>6</v>
      </c>
      <c r="S53" s="3">
        <v>119954</v>
      </c>
      <c r="T53" s="3">
        <v>839678</v>
      </c>
      <c r="U53" s="7">
        <v>1269000</v>
      </c>
      <c r="V53" s="7">
        <v>145.29265058937199</v>
      </c>
      <c r="W53" s="3"/>
      <c r="X53" s="3"/>
    </row>
    <row r="54" spans="1:24" x14ac:dyDescent="0.25">
      <c r="A54" s="3" t="s">
        <v>1404</v>
      </c>
      <c r="B54" s="4" t="s">
        <v>1405</v>
      </c>
      <c r="C54" s="3" t="s">
        <v>1406</v>
      </c>
      <c r="D54" s="3" t="s">
        <v>292</v>
      </c>
      <c r="E54" s="4" t="s">
        <v>1346</v>
      </c>
      <c r="F54" s="3" t="s">
        <v>35</v>
      </c>
      <c r="G54" s="3">
        <v>13200</v>
      </c>
      <c r="H54" s="3">
        <v>3294</v>
      </c>
      <c r="I54" s="3" t="s">
        <v>242</v>
      </c>
      <c r="J54" s="5" t="s">
        <v>56</v>
      </c>
      <c r="K54" s="7">
        <v>19.8</v>
      </c>
      <c r="L54" s="7">
        <v>65221.2</v>
      </c>
      <c r="M54" s="8">
        <v>0.05</v>
      </c>
      <c r="N54" s="7">
        <v>61960.140000000007</v>
      </c>
      <c r="O54" s="8">
        <v>0.5579387968196633</v>
      </c>
      <c r="P54" s="7">
        <v>27390.174037622113</v>
      </c>
      <c r="Q54" s="10">
        <v>0.08</v>
      </c>
      <c r="R54" s="3">
        <v>6</v>
      </c>
      <c r="S54" s="3">
        <v>0</v>
      </c>
      <c r="T54" s="3">
        <v>0</v>
      </c>
      <c r="U54" s="7">
        <v>342000</v>
      </c>
      <c r="V54" s="7">
        <v>103.93964039777669</v>
      </c>
      <c r="W54" s="3"/>
      <c r="X54" s="3"/>
    </row>
    <row r="55" spans="1:24" x14ac:dyDescent="0.25">
      <c r="A55" s="3" t="s">
        <v>1407</v>
      </c>
      <c r="B55" s="4" t="s">
        <v>1408</v>
      </c>
      <c r="C55" s="3" t="s">
        <v>1409</v>
      </c>
      <c r="D55" s="3" t="s">
        <v>292</v>
      </c>
      <c r="E55" s="4" t="s">
        <v>195</v>
      </c>
      <c r="F55" s="3" t="s">
        <v>35</v>
      </c>
      <c r="G55" s="3">
        <v>9900</v>
      </c>
      <c r="H55" s="3">
        <v>1200</v>
      </c>
      <c r="I55" s="3" t="s">
        <v>174</v>
      </c>
      <c r="J55" s="5" t="s">
        <v>56</v>
      </c>
      <c r="K55" s="7">
        <v>19.8</v>
      </c>
      <c r="L55" s="7">
        <v>23760</v>
      </c>
      <c r="M55" s="8">
        <v>0.05</v>
      </c>
      <c r="N55" s="7">
        <v>22572</v>
      </c>
      <c r="O55" s="8">
        <v>0.55793981750098487</v>
      </c>
      <c r="P55" s="7">
        <v>9978.1824393677707</v>
      </c>
      <c r="Q55" s="10">
        <v>0.08</v>
      </c>
      <c r="R55" s="3">
        <v>6</v>
      </c>
      <c r="S55" s="3">
        <v>2700</v>
      </c>
      <c r="T55" s="3">
        <v>18900</v>
      </c>
      <c r="U55" s="7">
        <v>144000</v>
      </c>
      <c r="V55" s="7">
        <v>103.93940041008094</v>
      </c>
      <c r="W55" s="3"/>
      <c r="X55" s="3"/>
    </row>
    <row r="56" spans="1:24" x14ac:dyDescent="0.25">
      <c r="A56" s="3" t="s">
        <v>1410</v>
      </c>
      <c r="B56" s="4" t="s">
        <v>1410</v>
      </c>
      <c r="C56" s="3" t="s">
        <v>1411</v>
      </c>
      <c r="D56" s="3" t="s">
        <v>292</v>
      </c>
      <c r="E56" s="4" t="s">
        <v>10</v>
      </c>
      <c r="F56" s="3" t="s">
        <v>35</v>
      </c>
      <c r="G56" s="3">
        <v>13200</v>
      </c>
      <c r="H56" s="3">
        <v>2100</v>
      </c>
      <c r="I56" s="3" t="s">
        <v>246</v>
      </c>
      <c r="J56" s="5" t="s">
        <v>56</v>
      </c>
      <c r="K56" s="7">
        <v>19.8</v>
      </c>
      <c r="L56" s="7">
        <v>41580</v>
      </c>
      <c r="M56" s="8">
        <v>0.05</v>
      </c>
      <c r="N56" s="7">
        <v>39501</v>
      </c>
      <c r="O56" s="8">
        <v>0.55794180821330763</v>
      </c>
      <c r="P56" s="7">
        <v>17461.740633766134</v>
      </c>
      <c r="Q56" s="10">
        <v>0.08</v>
      </c>
      <c r="R56" s="3">
        <v>6</v>
      </c>
      <c r="S56" s="3">
        <v>0</v>
      </c>
      <c r="T56" s="3">
        <v>0</v>
      </c>
      <c r="U56" s="7">
        <v>218000</v>
      </c>
      <c r="V56" s="7">
        <v>103.93893234384603</v>
      </c>
      <c r="W56" s="3"/>
      <c r="X56" s="3"/>
    </row>
    <row r="57" spans="1:24" x14ac:dyDescent="0.25">
      <c r="A57" s="3" t="s">
        <v>1412</v>
      </c>
      <c r="B57" s="4" t="s">
        <v>1412</v>
      </c>
      <c r="C57" s="3" t="s">
        <v>1413</v>
      </c>
      <c r="D57" s="3" t="s">
        <v>292</v>
      </c>
      <c r="E57" s="4" t="s">
        <v>10</v>
      </c>
      <c r="F57" s="3" t="s">
        <v>35</v>
      </c>
      <c r="G57" s="3">
        <v>13200</v>
      </c>
      <c r="H57" s="3">
        <v>2305</v>
      </c>
      <c r="I57" s="3" t="s">
        <v>253</v>
      </c>
      <c r="J57" s="5" t="s">
        <v>56</v>
      </c>
      <c r="K57" s="7">
        <v>19.8</v>
      </c>
      <c r="L57" s="7">
        <v>45639</v>
      </c>
      <c r="M57" s="8">
        <v>0.05</v>
      </c>
      <c r="N57" s="7">
        <v>43357.05</v>
      </c>
      <c r="O57" s="8">
        <v>0.5579420864507818</v>
      </c>
      <c r="P57" s="7">
        <v>19166.327060649131</v>
      </c>
      <c r="Q57" s="10">
        <v>0.08</v>
      </c>
      <c r="R57" s="3">
        <v>6</v>
      </c>
      <c r="S57" s="3">
        <v>0</v>
      </c>
      <c r="T57" s="3">
        <v>0</v>
      </c>
      <c r="U57" s="7">
        <v>240000</v>
      </c>
      <c r="V57" s="7">
        <v>103.93886692325994</v>
      </c>
      <c r="W57" s="3"/>
      <c r="X57" s="3"/>
    </row>
    <row r="58" spans="1:24" x14ac:dyDescent="0.25">
      <c r="A58" s="3" t="s">
        <v>1414</v>
      </c>
      <c r="B58" s="4" t="s">
        <v>1414</v>
      </c>
      <c r="C58" s="3" t="s">
        <v>1415</v>
      </c>
      <c r="D58" s="3" t="s">
        <v>292</v>
      </c>
      <c r="E58" s="4" t="s">
        <v>10</v>
      </c>
      <c r="F58" s="3" t="s">
        <v>35</v>
      </c>
      <c r="G58" s="3">
        <v>13200</v>
      </c>
      <c r="H58" s="3">
        <v>4980</v>
      </c>
      <c r="I58" s="3" t="s">
        <v>244</v>
      </c>
      <c r="J58" s="5" t="s">
        <v>56</v>
      </c>
      <c r="K58" s="7">
        <v>20</v>
      </c>
      <c r="L58" s="7">
        <v>99600</v>
      </c>
      <c r="M58" s="8">
        <v>0.05</v>
      </c>
      <c r="N58" s="7">
        <v>94620</v>
      </c>
      <c r="O58" s="8">
        <v>0.54660572624560233</v>
      </c>
      <c r="P58" s="7">
        <v>42900.166182641107</v>
      </c>
      <c r="Q58" s="10">
        <v>0.08</v>
      </c>
      <c r="R58" s="3">
        <v>6</v>
      </c>
      <c r="S58" s="3">
        <v>0</v>
      </c>
      <c r="T58" s="3">
        <v>0</v>
      </c>
      <c r="U58" s="7">
        <v>536000</v>
      </c>
      <c r="V58" s="7">
        <v>107.68114001666945</v>
      </c>
      <c r="W58" s="3"/>
      <c r="X58" s="3"/>
    </row>
    <row r="59" spans="1:24" x14ac:dyDescent="0.25">
      <c r="A59" s="3" t="s">
        <v>1416</v>
      </c>
      <c r="B59" s="4" t="s">
        <v>1417</v>
      </c>
      <c r="C59" s="3" t="s">
        <v>1418</v>
      </c>
      <c r="D59" s="3" t="s">
        <v>292</v>
      </c>
      <c r="E59" s="4" t="s">
        <v>1419</v>
      </c>
      <c r="F59" s="3" t="s">
        <v>35</v>
      </c>
      <c r="G59" s="3">
        <v>15906</v>
      </c>
      <c r="H59" s="3">
        <v>3510</v>
      </c>
      <c r="I59" s="3" t="s">
        <v>1420</v>
      </c>
      <c r="J59" s="5" t="s">
        <v>56</v>
      </c>
      <c r="K59" s="7">
        <v>22</v>
      </c>
      <c r="L59" s="7">
        <v>77220</v>
      </c>
      <c r="M59" s="8">
        <v>0.05</v>
      </c>
      <c r="N59" s="7">
        <v>73359</v>
      </c>
      <c r="O59" s="8">
        <v>0.54660661213061323</v>
      </c>
      <c r="P59" s="7">
        <v>33260.485540710346</v>
      </c>
      <c r="Q59" s="10">
        <v>0.08</v>
      </c>
      <c r="R59" s="3">
        <v>6</v>
      </c>
      <c r="S59" s="3">
        <v>0</v>
      </c>
      <c r="T59" s="3">
        <v>0</v>
      </c>
      <c r="U59" s="7">
        <v>416000</v>
      </c>
      <c r="V59" s="7">
        <v>118.44902258087728</v>
      </c>
      <c r="W59" s="3"/>
      <c r="X59" s="3"/>
    </row>
    <row r="60" spans="1:24" x14ac:dyDescent="0.25">
      <c r="A60" s="3" t="s">
        <v>1421</v>
      </c>
      <c r="B60" s="4" t="s">
        <v>1422</v>
      </c>
      <c r="C60" s="3" t="s">
        <v>1423</v>
      </c>
      <c r="D60" s="3" t="s">
        <v>292</v>
      </c>
      <c r="E60" s="4" t="s">
        <v>1424</v>
      </c>
      <c r="F60" s="3" t="s">
        <v>192</v>
      </c>
      <c r="G60" s="3">
        <v>64068</v>
      </c>
      <c r="H60" s="3">
        <v>13708</v>
      </c>
      <c r="I60" s="3" t="s">
        <v>255</v>
      </c>
      <c r="J60" s="5" t="s">
        <v>56</v>
      </c>
      <c r="K60" s="7">
        <v>24</v>
      </c>
      <c r="L60" s="7">
        <v>328992</v>
      </c>
      <c r="M60" s="8">
        <v>0.05</v>
      </c>
      <c r="N60" s="7">
        <v>312542.40000000002</v>
      </c>
      <c r="O60" s="8">
        <v>0.53474723111506761</v>
      </c>
      <c r="P60" s="7">
        <v>145411.2169939421</v>
      </c>
      <c r="Q60" s="10">
        <v>8.5000000000000006E-2</v>
      </c>
      <c r="R60" s="3">
        <v>8</v>
      </c>
      <c r="S60" s="3">
        <v>0</v>
      </c>
      <c r="T60" s="3">
        <v>0</v>
      </c>
      <c r="U60" s="7">
        <v>1711000</v>
      </c>
      <c r="V60" s="7">
        <v>124.79721330089951</v>
      </c>
      <c r="W60" s="3"/>
      <c r="X60" s="3"/>
    </row>
    <row r="61" spans="1:24" x14ac:dyDescent="0.25">
      <c r="A61" s="3" t="s">
        <v>1425</v>
      </c>
      <c r="B61" s="4" t="s">
        <v>1425</v>
      </c>
      <c r="C61" s="3" t="s">
        <v>1252</v>
      </c>
      <c r="D61" s="3" t="s">
        <v>292</v>
      </c>
      <c r="E61" s="4" t="s">
        <v>10</v>
      </c>
      <c r="F61" s="3" t="s">
        <v>35</v>
      </c>
      <c r="G61" s="3">
        <v>8712</v>
      </c>
      <c r="H61" s="3">
        <v>672</v>
      </c>
      <c r="I61" s="3" t="s">
        <v>262</v>
      </c>
      <c r="J61" s="5" t="s">
        <v>56</v>
      </c>
      <c r="K61" s="7">
        <v>24</v>
      </c>
      <c r="L61" s="7">
        <v>16128</v>
      </c>
      <c r="M61" s="8">
        <v>0.05</v>
      </c>
      <c r="N61" s="7">
        <v>15321.6</v>
      </c>
      <c r="O61" s="8">
        <v>0.54660494102665114</v>
      </c>
      <c r="P61" s="7">
        <v>6946.7377355660628</v>
      </c>
      <c r="Q61" s="10">
        <v>0.08</v>
      </c>
      <c r="R61" s="3">
        <v>6</v>
      </c>
      <c r="S61" s="3">
        <v>4680</v>
      </c>
      <c r="T61" s="3">
        <v>32760</v>
      </c>
      <c r="U61" s="7">
        <v>120000</v>
      </c>
      <c r="V61" s="7">
        <v>129.21759180740443</v>
      </c>
      <c r="W61" s="3"/>
      <c r="X61" s="3"/>
    </row>
    <row r="62" spans="1:24" x14ac:dyDescent="0.25">
      <c r="A62" s="3" t="s">
        <v>1426</v>
      </c>
      <c r="B62" s="4" t="s">
        <v>1427</v>
      </c>
      <c r="C62" s="3" t="s">
        <v>1428</v>
      </c>
      <c r="D62" s="3" t="s">
        <v>292</v>
      </c>
      <c r="E62" s="4" t="s">
        <v>195</v>
      </c>
      <c r="F62" s="3" t="s">
        <v>35</v>
      </c>
      <c r="G62" s="3">
        <v>46173</v>
      </c>
      <c r="H62" s="3">
        <v>7758</v>
      </c>
      <c r="I62" s="3" t="s">
        <v>184</v>
      </c>
      <c r="J62" s="5" t="s">
        <v>56</v>
      </c>
      <c r="K62" s="7">
        <v>19.8</v>
      </c>
      <c r="L62" s="7">
        <v>153608.4</v>
      </c>
      <c r="M62" s="8">
        <v>0.05</v>
      </c>
      <c r="N62" s="7">
        <v>145927.97999999998</v>
      </c>
      <c r="O62" s="8">
        <v>0.5352705272688032</v>
      </c>
      <c r="P62" s="7">
        <v>67817.03320212863</v>
      </c>
      <c r="Q62" s="10">
        <v>0.08</v>
      </c>
      <c r="R62" s="3">
        <v>6</v>
      </c>
      <c r="S62" s="3">
        <v>0</v>
      </c>
      <c r="T62" s="3">
        <v>0</v>
      </c>
      <c r="U62" s="7">
        <v>848000</v>
      </c>
      <c r="V62" s="7">
        <v>109.26951727592264</v>
      </c>
      <c r="W62" s="3"/>
      <c r="X62" s="3"/>
    </row>
    <row r="63" spans="1:24" x14ac:dyDescent="0.25">
      <c r="A63" s="3" t="s">
        <v>1429</v>
      </c>
      <c r="B63" s="4" t="s">
        <v>1429</v>
      </c>
      <c r="C63" s="3" t="s">
        <v>1430</v>
      </c>
      <c r="D63" s="3" t="s">
        <v>292</v>
      </c>
      <c r="E63" s="4" t="s">
        <v>4</v>
      </c>
      <c r="F63" s="3" t="s">
        <v>35</v>
      </c>
      <c r="G63" s="3">
        <v>32804</v>
      </c>
      <c r="H63" s="3">
        <v>4565</v>
      </c>
      <c r="I63" s="3" t="s">
        <v>262</v>
      </c>
      <c r="J63" s="5" t="s">
        <v>56</v>
      </c>
      <c r="K63" s="7">
        <v>20</v>
      </c>
      <c r="L63" s="7">
        <v>91300</v>
      </c>
      <c r="M63" s="8">
        <v>0.05</v>
      </c>
      <c r="N63" s="7">
        <v>86735</v>
      </c>
      <c r="O63" s="8">
        <v>0.54660494102665103</v>
      </c>
      <c r="P63" s="7">
        <v>39325.220440053425</v>
      </c>
      <c r="Q63" s="10">
        <v>0.08</v>
      </c>
      <c r="R63" s="3">
        <v>6</v>
      </c>
      <c r="S63" s="3">
        <v>5414</v>
      </c>
      <c r="T63" s="3">
        <v>37898</v>
      </c>
      <c r="U63" s="7">
        <v>529000</v>
      </c>
      <c r="V63" s="7">
        <v>107.68132650617038</v>
      </c>
      <c r="W63" s="3"/>
      <c r="X63" s="3"/>
    </row>
    <row r="64" spans="1:24" x14ac:dyDescent="0.25">
      <c r="A64" s="3" t="s">
        <v>1431</v>
      </c>
      <c r="B64" s="4" t="s">
        <v>1431</v>
      </c>
      <c r="C64" s="3" t="s">
        <v>1432</v>
      </c>
      <c r="D64" s="3" t="s">
        <v>292</v>
      </c>
      <c r="E64" s="4" t="s">
        <v>10</v>
      </c>
      <c r="F64" s="3" t="s">
        <v>190</v>
      </c>
      <c r="G64" s="3">
        <v>58550</v>
      </c>
      <c r="H64" s="3">
        <v>4000</v>
      </c>
      <c r="I64" s="3" t="s">
        <v>108</v>
      </c>
      <c r="J64" s="5" t="s">
        <v>56</v>
      </c>
      <c r="K64" s="7">
        <v>25.2</v>
      </c>
      <c r="L64" s="7">
        <v>100800</v>
      </c>
      <c r="M64" s="8">
        <v>0.05</v>
      </c>
      <c r="N64" s="7">
        <v>95760</v>
      </c>
      <c r="O64" s="8">
        <v>0.55793981750098476</v>
      </c>
      <c r="P64" s="7">
        <v>42331.683076105699</v>
      </c>
      <c r="Q64" s="10">
        <v>0.08</v>
      </c>
      <c r="R64" s="3">
        <v>8</v>
      </c>
      <c r="S64" s="3">
        <v>26550</v>
      </c>
      <c r="T64" s="3">
        <v>185850</v>
      </c>
      <c r="U64" s="7">
        <v>715000</v>
      </c>
      <c r="V64" s="7">
        <v>132.28650961283029</v>
      </c>
      <c r="W64" s="3"/>
      <c r="X64" s="3"/>
    </row>
    <row r="65" spans="1:24" x14ac:dyDescent="0.25">
      <c r="A65" s="3" t="s">
        <v>1433</v>
      </c>
      <c r="B65" s="4" t="s">
        <v>1433</v>
      </c>
      <c r="C65" s="3" t="s">
        <v>1434</v>
      </c>
      <c r="D65" s="3" t="s">
        <v>292</v>
      </c>
      <c r="E65" s="4" t="s">
        <v>10</v>
      </c>
      <c r="F65" s="3" t="s">
        <v>190</v>
      </c>
      <c r="G65" s="3">
        <v>11305</v>
      </c>
      <c r="H65" s="3">
        <v>2230</v>
      </c>
      <c r="I65" s="3" t="s">
        <v>106</v>
      </c>
      <c r="J65" s="5" t="s">
        <v>56</v>
      </c>
      <c r="K65" s="7">
        <v>28</v>
      </c>
      <c r="L65" s="7">
        <v>62440</v>
      </c>
      <c r="M65" s="8">
        <v>0.05</v>
      </c>
      <c r="N65" s="7">
        <v>59318</v>
      </c>
      <c r="O65" s="8">
        <v>0.54660640230732005</v>
      </c>
      <c r="P65" s="7">
        <v>26894.40142793439</v>
      </c>
      <c r="Q65" s="10">
        <v>0.08</v>
      </c>
      <c r="R65" s="3">
        <v>8</v>
      </c>
      <c r="S65" s="3">
        <v>0</v>
      </c>
      <c r="T65" s="3">
        <v>0</v>
      </c>
      <c r="U65" s="7">
        <v>336000</v>
      </c>
      <c r="V65" s="7">
        <v>150.75337123281608</v>
      </c>
      <c r="W65" s="3"/>
      <c r="X65" s="3"/>
    </row>
    <row r="66" spans="1:24" x14ac:dyDescent="0.25">
      <c r="A66" s="3" t="s">
        <v>1435</v>
      </c>
      <c r="B66" s="4" t="s">
        <v>1435</v>
      </c>
      <c r="C66" s="3" t="s">
        <v>1436</v>
      </c>
      <c r="D66" s="3" t="s">
        <v>292</v>
      </c>
      <c r="E66" s="4" t="s">
        <v>4</v>
      </c>
      <c r="F66" s="3" t="s">
        <v>1305</v>
      </c>
      <c r="G66" s="3">
        <v>13200</v>
      </c>
      <c r="H66" s="3">
        <v>3108</v>
      </c>
      <c r="I66" s="3" t="s">
        <v>179</v>
      </c>
      <c r="J66" s="5" t="s">
        <v>56</v>
      </c>
      <c r="K66" s="7">
        <v>27.72000000000001</v>
      </c>
      <c r="L66" s="7">
        <v>86153.760000000038</v>
      </c>
      <c r="M66" s="8">
        <v>0.05</v>
      </c>
      <c r="N66" s="7">
        <v>81846.072000000029</v>
      </c>
      <c r="O66" s="8">
        <v>0.55794037509790451</v>
      </c>
      <c r="P66" s="7">
        <v>36180.843888029915</v>
      </c>
      <c r="Q66" s="10">
        <v>0.08</v>
      </c>
      <c r="R66" s="3">
        <v>6</v>
      </c>
      <c r="S66" s="3">
        <v>0</v>
      </c>
      <c r="T66" s="3">
        <v>0</v>
      </c>
      <c r="U66" s="7">
        <v>452000</v>
      </c>
      <c r="V66" s="7">
        <v>145.51497702714732</v>
      </c>
      <c r="W66" s="3"/>
      <c r="X66" s="3"/>
    </row>
    <row r="67" spans="1:24" x14ac:dyDescent="0.25">
      <c r="A67" s="3" t="s">
        <v>1437</v>
      </c>
      <c r="B67" s="4" t="s">
        <v>1437</v>
      </c>
      <c r="C67" s="3" t="s">
        <v>1438</v>
      </c>
      <c r="D67" s="3" t="s">
        <v>292</v>
      </c>
      <c r="E67" s="4" t="s">
        <v>10</v>
      </c>
      <c r="F67" s="3" t="s">
        <v>190</v>
      </c>
      <c r="G67" s="3">
        <v>13200</v>
      </c>
      <c r="H67" s="3">
        <v>638</v>
      </c>
      <c r="I67" s="3" t="s">
        <v>250</v>
      </c>
      <c r="J67" s="5" t="s">
        <v>56</v>
      </c>
      <c r="K67" s="7">
        <v>30.800000000000004</v>
      </c>
      <c r="L67" s="7">
        <v>19650.400000000001</v>
      </c>
      <c r="M67" s="8">
        <v>0.05</v>
      </c>
      <c r="N67" s="7">
        <v>18667.88</v>
      </c>
      <c r="O67" s="8">
        <v>0.54660613966037308</v>
      </c>
      <c r="P67" s="7">
        <v>8463.9021775569145</v>
      </c>
      <c r="Q67" s="10">
        <v>0.08</v>
      </c>
      <c r="R67" s="3">
        <v>8</v>
      </c>
      <c r="S67" s="3">
        <v>8096</v>
      </c>
      <c r="T67" s="3">
        <v>56672</v>
      </c>
      <c r="U67" s="7">
        <v>162000</v>
      </c>
      <c r="V67" s="7">
        <v>165.82880441921853</v>
      </c>
      <c r="W67" s="3"/>
      <c r="X67" s="3"/>
    </row>
    <row r="68" spans="1:24" x14ac:dyDescent="0.25">
      <c r="A68" s="3" t="s">
        <v>1439</v>
      </c>
      <c r="B68" s="4" t="s">
        <v>1440</v>
      </c>
      <c r="C68" s="3" t="s">
        <v>1441</v>
      </c>
      <c r="D68" s="3" t="s">
        <v>292</v>
      </c>
      <c r="E68" s="4" t="s">
        <v>1346</v>
      </c>
      <c r="F68" s="3" t="s">
        <v>190</v>
      </c>
      <c r="G68" s="3">
        <v>38867</v>
      </c>
      <c r="H68" s="3">
        <v>810</v>
      </c>
      <c r="I68" s="3" t="s">
        <v>264</v>
      </c>
      <c r="J68" s="5" t="s">
        <v>56</v>
      </c>
      <c r="K68" s="7">
        <v>30.800000000000004</v>
      </c>
      <c r="L68" s="7">
        <v>24948.000000000004</v>
      </c>
      <c r="M68" s="8">
        <v>0.05</v>
      </c>
      <c r="N68" s="7">
        <v>23700.6</v>
      </c>
      <c r="O68" s="8">
        <v>0.54660494102665114</v>
      </c>
      <c r="P68" s="7">
        <v>10745.734934703754</v>
      </c>
      <c r="Q68" s="10">
        <v>0.08</v>
      </c>
      <c r="R68" s="3">
        <v>8</v>
      </c>
      <c r="S68" s="3">
        <v>32387</v>
      </c>
      <c r="T68" s="3">
        <v>226709</v>
      </c>
      <c r="U68" s="7">
        <v>361000</v>
      </c>
      <c r="V68" s="7">
        <v>165.82924281950238</v>
      </c>
      <c r="W68" s="3"/>
      <c r="X68" s="3"/>
    </row>
    <row r="69" spans="1:24" x14ac:dyDescent="0.25">
      <c r="A69" s="3" t="s">
        <v>1442</v>
      </c>
      <c r="B69" s="4" t="s">
        <v>1443</v>
      </c>
      <c r="C69" s="3" t="s">
        <v>1444</v>
      </c>
      <c r="D69" s="3" t="s">
        <v>292</v>
      </c>
      <c r="E69" s="4" t="s">
        <v>1445</v>
      </c>
      <c r="F69" s="3" t="s">
        <v>35</v>
      </c>
      <c r="G69" s="3">
        <v>27150</v>
      </c>
      <c r="H69" s="3">
        <v>10563</v>
      </c>
      <c r="I69" s="3" t="s">
        <v>264</v>
      </c>
      <c r="J69" s="5" t="s">
        <v>56</v>
      </c>
      <c r="K69" s="7">
        <v>16</v>
      </c>
      <c r="L69" s="7">
        <v>169008</v>
      </c>
      <c r="M69" s="8">
        <v>0.05</v>
      </c>
      <c r="N69" s="7">
        <v>160557.6</v>
      </c>
      <c r="O69" s="8">
        <v>0.54660468188027511</v>
      </c>
      <c r="P69" s="7">
        <v>72796.06412853954</v>
      </c>
      <c r="Q69" s="10">
        <v>0.08</v>
      </c>
      <c r="R69" s="3">
        <v>6</v>
      </c>
      <c r="S69" s="3">
        <v>0</v>
      </c>
      <c r="T69" s="3">
        <v>0</v>
      </c>
      <c r="U69" s="7">
        <v>910000</v>
      </c>
      <c r="V69" s="7">
        <v>86.145110442747722</v>
      </c>
      <c r="W69" s="3"/>
      <c r="X69" s="3"/>
    </row>
    <row r="70" spans="1:24" x14ac:dyDescent="0.25">
      <c r="A70" s="3" t="s">
        <v>1446</v>
      </c>
      <c r="B70" s="4" t="s">
        <v>1446</v>
      </c>
      <c r="C70" s="3" t="s">
        <v>1447</v>
      </c>
      <c r="D70" s="3" t="s">
        <v>292</v>
      </c>
      <c r="E70" s="4" t="s">
        <v>10</v>
      </c>
      <c r="F70" s="3" t="s">
        <v>35</v>
      </c>
      <c r="G70" s="3">
        <v>19240</v>
      </c>
      <c r="H70" s="3">
        <v>3587</v>
      </c>
      <c r="I70" s="3" t="s">
        <v>246</v>
      </c>
      <c r="J70" s="5" t="s">
        <v>56</v>
      </c>
      <c r="K70" s="7">
        <v>19.8</v>
      </c>
      <c r="L70" s="7">
        <v>71022.600000000006</v>
      </c>
      <c r="M70" s="8">
        <v>0.05</v>
      </c>
      <c r="N70" s="7">
        <v>67471.47</v>
      </c>
      <c r="O70" s="8">
        <v>0.55793838290358466</v>
      </c>
      <c r="P70" s="7">
        <v>29826.547136072273</v>
      </c>
      <c r="Q70" s="10">
        <v>0.08</v>
      </c>
      <c r="R70" s="3">
        <v>6</v>
      </c>
      <c r="S70" s="3">
        <v>0</v>
      </c>
      <c r="T70" s="3">
        <v>0</v>
      </c>
      <c r="U70" s="7">
        <v>373000</v>
      </c>
      <c r="V70" s="7">
        <v>103.93973771979464</v>
      </c>
      <c r="W70" s="3"/>
      <c r="X70" s="3"/>
    </row>
    <row r="71" spans="1:24" x14ac:dyDescent="0.25">
      <c r="A71" s="3" t="s">
        <v>1448</v>
      </c>
      <c r="B71" s="4" t="s">
        <v>1448</v>
      </c>
      <c r="C71" s="3" t="s">
        <v>1449</v>
      </c>
      <c r="D71" s="3" t="s">
        <v>292</v>
      </c>
      <c r="E71" s="4" t="s">
        <v>10</v>
      </c>
      <c r="F71" s="3" t="s">
        <v>35</v>
      </c>
      <c r="G71" s="3">
        <v>31363</v>
      </c>
      <c r="H71" s="3">
        <v>4356</v>
      </c>
      <c r="I71" s="3" t="s">
        <v>110</v>
      </c>
      <c r="J71" s="5" t="s">
        <v>56</v>
      </c>
      <c r="K71" s="7">
        <v>20</v>
      </c>
      <c r="L71" s="7">
        <v>87120</v>
      </c>
      <c r="M71" s="8">
        <v>0.05</v>
      </c>
      <c r="N71" s="7">
        <v>82764</v>
      </c>
      <c r="O71" s="8">
        <v>0.54660658084516101</v>
      </c>
      <c r="P71" s="7">
        <v>37524.65294293109</v>
      </c>
      <c r="Q71" s="10">
        <v>0.08</v>
      </c>
      <c r="R71" s="3">
        <v>6</v>
      </c>
      <c r="S71" s="3">
        <v>5227</v>
      </c>
      <c r="T71" s="3">
        <v>36589</v>
      </c>
      <c r="U71" s="7">
        <v>506000</v>
      </c>
      <c r="V71" s="7">
        <v>107.68093704927423</v>
      </c>
      <c r="W71" s="7"/>
      <c r="X71" s="3"/>
    </row>
    <row r="72" spans="1:24" x14ac:dyDescent="0.25">
      <c r="A72" s="3" t="s">
        <v>1450</v>
      </c>
      <c r="B72" s="4" t="s">
        <v>1451</v>
      </c>
      <c r="C72" s="3" t="s">
        <v>1452</v>
      </c>
      <c r="D72" s="3" t="s">
        <v>741</v>
      </c>
      <c r="E72" s="4" t="s">
        <v>1340</v>
      </c>
      <c r="F72" s="3" t="s">
        <v>37</v>
      </c>
      <c r="G72" s="3">
        <v>75300</v>
      </c>
      <c r="H72" s="3">
        <v>18950</v>
      </c>
      <c r="I72" s="3" t="s">
        <v>75</v>
      </c>
      <c r="J72" s="5" t="s">
        <v>56</v>
      </c>
      <c r="K72" s="7">
        <v>15.400000000000002</v>
      </c>
      <c r="L72" s="7">
        <v>291830.00000000006</v>
      </c>
      <c r="M72" s="8">
        <v>0.08</v>
      </c>
      <c r="N72" s="7">
        <v>268483.60000000003</v>
      </c>
      <c r="O72" s="8">
        <v>0.61357750161553848</v>
      </c>
      <c r="P72" s="7">
        <v>103748.10348725444</v>
      </c>
      <c r="Q72" s="10">
        <v>6.5000000000000002E-2</v>
      </c>
      <c r="R72" s="3">
        <v>4</v>
      </c>
      <c r="S72" s="3">
        <v>0</v>
      </c>
      <c r="T72" s="3">
        <v>0</v>
      </c>
      <c r="U72" s="7">
        <v>1596000</v>
      </c>
      <c r="V72" s="7">
        <v>84.228214724785417</v>
      </c>
      <c r="W72" s="3"/>
      <c r="X72" s="3"/>
    </row>
    <row r="73" spans="1:24" x14ac:dyDescent="0.25">
      <c r="A73" s="3" t="s">
        <v>1453</v>
      </c>
      <c r="B73" s="4" t="s">
        <v>1453</v>
      </c>
      <c r="C73" s="3" t="s">
        <v>1454</v>
      </c>
      <c r="D73" s="3" t="s">
        <v>741</v>
      </c>
      <c r="E73" s="4" t="s">
        <v>1358</v>
      </c>
      <c r="F73" s="3" t="s">
        <v>35</v>
      </c>
      <c r="G73" s="3">
        <v>40200</v>
      </c>
      <c r="H73" s="3">
        <v>9216</v>
      </c>
      <c r="I73" s="3" t="s">
        <v>75</v>
      </c>
      <c r="J73" s="5" t="s">
        <v>56</v>
      </c>
      <c r="K73" s="7">
        <v>18</v>
      </c>
      <c r="L73" s="7">
        <v>165888</v>
      </c>
      <c r="M73" s="8">
        <v>0.05</v>
      </c>
      <c r="N73" s="7">
        <v>157593.60000000001</v>
      </c>
      <c r="O73" s="8">
        <v>0.54660494102665103</v>
      </c>
      <c r="P73" s="7">
        <v>71452.159565822367</v>
      </c>
      <c r="Q73" s="10">
        <v>0.08</v>
      </c>
      <c r="R73" s="3">
        <v>6</v>
      </c>
      <c r="S73" s="3">
        <v>0</v>
      </c>
      <c r="T73" s="3">
        <v>0</v>
      </c>
      <c r="U73" s="7">
        <v>893000</v>
      </c>
      <c r="V73" s="7">
        <v>96.913193855553331</v>
      </c>
      <c r="W73" s="3"/>
      <c r="X73" s="3"/>
    </row>
    <row r="74" spans="1:24" ht="30" x14ac:dyDescent="0.25">
      <c r="A74" s="3" t="s">
        <v>1455</v>
      </c>
      <c r="B74" s="4" t="s">
        <v>1456</v>
      </c>
      <c r="C74" s="3" t="s">
        <v>1457</v>
      </c>
      <c r="D74" s="3" t="s">
        <v>741</v>
      </c>
      <c r="E74" s="4" t="s">
        <v>1458</v>
      </c>
      <c r="F74" s="3" t="s">
        <v>35</v>
      </c>
      <c r="G74" s="3">
        <v>72735</v>
      </c>
      <c r="H74" s="3">
        <v>12680</v>
      </c>
      <c r="I74" s="3" t="s">
        <v>244</v>
      </c>
      <c r="J74" s="5" t="s">
        <v>56</v>
      </c>
      <c r="K74" s="7">
        <v>16</v>
      </c>
      <c r="L74" s="7">
        <v>202880</v>
      </c>
      <c r="M74" s="8">
        <v>0.05</v>
      </c>
      <c r="N74" s="7">
        <v>192736</v>
      </c>
      <c r="O74" s="8">
        <v>0.54660871854194815</v>
      </c>
      <c r="P74" s="7">
        <v>87384.822023099085</v>
      </c>
      <c r="Q74" s="10">
        <v>0.08</v>
      </c>
      <c r="R74" s="3">
        <v>6</v>
      </c>
      <c r="S74" s="3">
        <v>0</v>
      </c>
      <c r="T74" s="3">
        <v>0</v>
      </c>
      <c r="U74" s="7">
        <v>1092000</v>
      </c>
      <c r="V74" s="7">
        <v>86.14434347702985</v>
      </c>
      <c r="W74" s="3"/>
      <c r="X74" s="3"/>
    </row>
    <row r="75" spans="1:24" x14ac:dyDescent="0.25">
      <c r="A75" s="3" t="s">
        <v>1459</v>
      </c>
      <c r="B75" s="4" t="s">
        <v>1459</v>
      </c>
      <c r="C75" s="3" t="s">
        <v>1460</v>
      </c>
      <c r="D75" s="3" t="s">
        <v>741</v>
      </c>
      <c r="E75" s="4" t="s">
        <v>10</v>
      </c>
      <c r="F75" s="3" t="s">
        <v>35</v>
      </c>
      <c r="G75" s="3">
        <v>6362</v>
      </c>
      <c r="H75" s="3">
        <v>2400</v>
      </c>
      <c r="I75" s="3" t="s">
        <v>78</v>
      </c>
      <c r="J75" s="5" t="s">
        <v>56</v>
      </c>
      <c r="K75" s="7">
        <v>22</v>
      </c>
      <c r="L75" s="7">
        <v>52800</v>
      </c>
      <c r="M75" s="8">
        <v>0.05</v>
      </c>
      <c r="N75" s="7">
        <v>50160</v>
      </c>
      <c r="O75" s="8">
        <v>0.54660585237990655</v>
      </c>
      <c r="P75" s="7">
        <v>22742.250444623889</v>
      </c>
      <c r="Q75" s="10">
        <v>0.08</v>
      </c>
      <c r="R75" s="3">
        <v>6</v>
      </c>
      <c r="S75" s="3">
        <v>0</v>
      </c>
      <c r="T75" s="3">
        <v>0</v>
      </c>
      <c r="U75" s="7">
        <v>284000</v>
      </c>
      <c r="V75" s="7">
        <v>118.4492210657494</v>
      </c>
      <c r="W75" s="3"/>
      <c r="X75" s="3"/>
    </row>
    <row r="76" spans="1:24" x14ac:dyDescent="0.25">
      <c r="A76" s="3" t="s">
        <v>1461</v>
      </c>
      <c r="B76" s="4" t="s">
        <v>1461</v>
      </c>
      <c r="C76" s="3" t="s">
        <v>1462</v>
      </c>
      <c r="D76" s="3" t="s">
        <v>287</v>
      </c>
      <c r="E76" s="4" t="s">
        <v>10</v>
      </c>
      <c r="F76" s="3" t="s">
        <v>212</v>
      </c>
      <c r="G76" s="3">
        <v>407852</v>
      </c>
      <c r="H76" s="3">
        <v>48860</v>
      </c>
      <c r="I76" s="3" t="s">
        <v>80</v>
      </c>
      <c r="J76" s="5" t="s">
        <v>56</v>
      </c>
      <c r="K76" s="7">
        <v>16.2</v>
      </c>
      <c r="L76" s="7">
        <v>791532</v>
      </c>
      <c r="M76" s="8">
        <v>0.05</v>
      </c>
      <c r="N76" s="7">
        <v>751955.4</v>
      </c>
      <c r="O76" s="8">
        <v>0.57303171310949808</v>
      </c>
      <c r="P76" s="7">
        <v>321061.10895606218</v>
      </c>
      <c r="Q76" s="10">
        <v>7.0000000000000007E-2</v>
      </c>
      <c r="R76" s="3">
        <v>8</v>
      </c>
      <c r="S76" s="3">
        <v>16972</v>
      </c>
      <c r="T76" s="3">
        <v>118804</v>
      </c>
      <c r="U76" s="7">
        <v>4705000</v>
      </c>
      <c r="V76" s="7">
        <v>93.872027646354638</v>
      </c>
      <c r="W76" s="3"/>
      <c r="X76" s="3"/>
    </row>
    <row r="77" spans="1:24" x14ac:dyDescent="0.25">
      <c r="A77" s="3" t="s">
        <v>1463</v>
      </c>
      <c r="B77" s="4" t="s">
        <v>1463</v>
      </c>
      <c r="C77" s="3" t="s">
        <v>1464</v>
      </c>
      <c r="D77" s="3" t="s">
        <v>287</v>
      </c>
      <c r="E77" s="4" t="s">
        <v>4</v>
      </c>
      <c r="F77" s="3" t="s">
        <v>212</v>
      </c>
      <c r="G77" s="3">
        <v>250482</v>
      </c>
      <c r="H77" s="3">
        <v>11394</v>
      </c>
      <c r="I77" s="3" t="s">
        <v>181</v>
      </c>
      <c r="J77" s="5" t="s">
        <v>56</v>
      </c>
      <c r="K77" s="7">
        <v>19.8</v>
      </c>
      <c r="L77" s="7">
        <v>225601.2</v>
      </c>
      <c r="M77" s="8">
        <v>0.05</v>
      </c>
      <c r="N77" s="7">
        <v>214321.14</v>
      </c>
      <c r="O77" s="8">
        <v>0.51806363358861496</v>
      </c>
      <c r="P77" s="7">
        <v>103289.15145674576</v>
      </c>
      <c r="Q77" s="10">
        <v>7.0000000000000007E-2</v>
      </c>
      <c r="R77" s="3">
        <v>8</v>
      </c>
      <c r="S77" s="3">
        <v>159330</v>
      </c>
      <c r="T77" s="3">
        <v>1115310</v>
      </c>
      <c r="U77" s="7">
        <v>2591000</v>
      </c>
      <c r="V77" s="7">
        <v>129.50318645997359</v>
      </c>
      <c r="W77" s="3"/>
      <c r="X77" s="3"/>
    </row>
    <row r="78" spans="1:24" x14ac:dyDescent="0.25">
      <c r="A78" s="3" t="s">
        <v>1465</v>
      </c>
      <c r="B78" s="4" t="s">
        <v>1466</v>
      </c>
      <c r="C78" s="3" t="s">
        <v>1467</v>
      </c>
      <c r="D78" s="3" t="s">
        <v>292</v>
      </c>
      <c r="E78" s="4" t="s">
        <v>1468</v>
      </c>
      <c r="F78" s="3" t="s">
        <v>1376</v>
      </c>
      <c r="G78" s="3">
        <v>3268346</v>
      </c>
      <c r="H78" s="3">
        <v>15800</v>
      </c>
      <c r="I78" s="3" t="s">
        <v>217</v>
      </c>
      <c r="J78" s="5" t="s">
        <v>56</v>
      </c>
      <c r="K78" s="7">
        <v>12.96</v>
      </c>
      <c r="L78" s="7">
        <v>204768</v>
      </c>
      <c r="M78" s="8">
        <v>0.05</v>
      </c>
      <c r="N78" s="7">
        <v>194529.6</v>
      </c>
      <c r="O78" s="8">
        <v>0.5570425822451851</v>
      </c>
      <c r="P78" s="7">
        <v>86168.329292877053</v>
      </c>
      <c r="Q78" s="10">
        <v>0.08</v>
      </c>
      <c r="R78" s="3">
        <v>8</v>
      </c>
      <c r="S78" s="3">
        <v>3141946</v>
      </c>
      <c r="T78" s="3">
        <v>10684662</v>
      </c>
      <c r="U78" s="7">
        <v>11762000</v>
      </c>
      <c r="V78" s="7">
        <v>68.17114659246603</v>
      </c>
      <c r="W78" s="3"/>
      <c r="X78" s="3"/>
    </row>
    <row r="79" spans="1:24" x14ac:dyDescent="0.25">
      <c r="A79" s="3" t="s">
        <v>1469</v>
      </c>
      <c r="B79" s="4" t="s">
        <v>1469</v>
      </c>
      <c r="C79" s="3" t="s">
        <v>1470</v>
      </c>
      <c r="D79" s="3" t="s">
        <v>367</v>
      </c>
      <c r="E79" s="4" t="s">
        <v>12</v>
      </c>
      <c r="F79" s="3" t="s">
        <v>34</v>
      </c>
      <c r="G79" s="3">
        <v>35118</v>
      </c>
      <c r="H79" s="3">
        <v>3953</v>
      </c>
      <c r="I79" s="3" t="s">
        <v>108</v>
      </c>
      <c r="J79" s="5" t="s">
        <v>56</v>
      </c>
      <c r="K79" s="7">
        <v>40</v>
      </c>
      <c r="L79" s="7">
        <v>158120</v>
      </c>
      <c r="M79" s="8">
        <v>0.05</v>
      </c>
      <c r="N79" s="7">
        <v>150214</v>
      </c>
      <c r="O79" s="8">
        <v>0.62023856133636457</v>
      </c>
      <c r="P79" s="7">
        <v>57045.484747419338</v>
      </c>
      <c r="Q79" s="10">
        <v>0.06</v>
      </c>
      <c r="R79" s="3">
        <v>6</v>
      </c>
      <c r="S79" s="3">
        <v>11400</v>
      </c>
      <c r="T79" s="3">
        <v>79800</v>
      </c>
      <c r="U79" s="7">
        <v>1031000</v>
      </c>
      <c r="V79" s="7">
        <v>240.51557782030247</v>
      </c>
      <c r="W79" s="3"/>
      <c r="X79" s="3"/>
    </row>
    <row r="80" spans="1:24" x14ac:dyDescent="0.25">
      <c r="A80" s="3" t="s">
        <v>1471</v>
      </c>
      <c r="B80" s="4" t="s">
        <v>1471</v>
      </c>
      <c r="C80" s="3" t="s">
        <v>1472</v>
      </c>
      <c r="D80" s="3" t="s">
        <v>374</v>
      </c>
      <c r="E80" s="4" t="s">
        <v>12</v>
      </c>
      <c r="F80" s="3" t="s">
        <v>34</v>
      </c>
      <c r="G80" s="3">
        <v>32024</v>
      </c>
      <c r="H80" s="3">
        <v>6258</v>
      </c>
      <c r="I80" s="3" t="s">
        <v>184</v>
      </c>
      <c r="J80" s="5" t="s">
        <v>57</v>
      </c>
      <c r="K80" s="7">
        <v>36</v>
      </c>
      <c r="L80" s="7">
        <v>225288</v>
      </c>
      <c r="M80" s="8">
        <v>0.05</v>
      </c>
      <c r="N80" s="7">
        <v>214023.6</v>
      </c>
      <c r="O80" s="8">
        <v>0.63694372838667457</v>
      </c>
      <c r="P80" s="7">
        <v>77702.610253261722</v>
      </c>
      <c r="Q80" s="10">
        <v>5.5E-2</v>
      </c>
      <c r="R80" s="3">
        <v>6</v>
      </c>
      <c r="S80" s="3">
        <v>0</v>
      </c>
      <c r="T80" s="3">
        <v>0</v>
      </c>
      <c r="U80" s="7">
        <v>1413000</v>
      </c>
      <c r="V80" s="7">
        <v>225.754990712286</v>
      </c>
      <c r="W80" s="3"/>
      <c r="X80" s="3"/>
    </row>
    <row r="81" spans="1:24" x14ac:dyDescent="0.25">
      <c r="A81" s="3" t="s">
        <v>1473</v>
      </c>
      <c r="B81" s="4" t="s">
        <v>1474</v>
      </c>
      <c r="C81" s="3" t="s">
        <v>1475</v>
      </c>
      <c r="D81" s="3" t="s">
        <v>374</v>
      </c>
      <c r="E81" s="4" t="s">
        <v>1476</v>
      </c>
      <c r="F81" s="3" t="s">
        <v>29</v>
      </c>
      <c r="G81" s="3">
        <v>245817</v>
      </c>
      <c r="H81" s="3">
        <v>67852</v>
      </c>
      <c r="I81" s="3" t="s">
        <v>184</v>
      </c>
      <c r="J81" s="5" t="s">
        <v>57</v>
      </c>
      <c r="K81" s="7">
        <v>18</v>
      </c>
      <c r="L81" s="7">
        <v>1221336</v>
      </c>
      <c r="M81" s="8">
        <v>0.1</v>
      </c>
      <c r="N81" s="7">
        <v>1099202.3999999999</v>
      </c>
      <c r="O81" s="8">
        <v>0.58881990171283694</v>
      </c>
      <c r="P81" s="7">
        <v>451970.15086948546</v>
      </c>
      <c r="Q81" s="10">
        <v>7.0000000000000007E-2</v>
      </c>
      <c r="R81" s="3">
        <v>6</v>
      </c>
      <c r="S81" s="3">
        <v>0</v>
      </c>
      <c r="T81" s="3">
        <v>0</v>
      </c>
      <c r="U81" s="7">
        <v>6457000</v>
      </c>
      <c r="V81" s="7">
        <v>95.158822746457716</v>
      </c>
      <c r="W81" s="3"/>
      <c r="X81" s="3"/>
    </row>
    <row r="82" spans="1:24" x14ac:dyDescent="0.25">
      <c r="A82" s="3" t="s">
        <v>1477</v>
      </c>
      <c r="B82" s="4" t="s">
        <v>1477</v>
      </c>
      <c r="C82" s="3" t="s">
        <v>1478</v>
      </c>
      <c r="D82" s="3" t="s">
        <v>312</v>
      </c>
      <c r="E82" s="4" t="s">
        <v>12</v>
      </c>
      <c r="F82" s="3" t="s">
        <v>34</v>
      </c>
      <c r="G82" s="3">
        <v>50298</v>
      </c>
      <c r="H82" s="3">
        <v>4592</v>
      </c>
      <c r="I82" s="3" t="s">
        <v>231</v>
      </c>
      <c r="J82" s="5" t="s">
        <v>57</v>
      </c>
      <c r="K82" s="7">
        <v>44</v>
      </c>
      <c r="L82" s="7">
        <v>202048</v>
      </c>
      <c r="M82" s="8">
        <v>0.05</v>
      </c>
      <c r="N82" s="7">
        <v>191945.60000000001</v>
      </c>
      <c r="O82" s="8">
        <v>0.62750758353367986</v>
      </c>
      <c r="P82" s="7">
        <v>71498.280374077702</v>
      </c>
      <c r="Q82" s="10">
        <v>5.5E-2</v>
      </c>
      <c r="R82" s="3">
        <v>6</v>
      </c>
      <c r="S82" s="3">
        <v>22746</v>
      </c>
      <c r="T82" s="3">
        <v>159222</v>
      </c>
      <c r="U82" s="7">
        <v>1459000</v>
      </c>
      <c r="V82" s="7">
        <v>283.09423651440329</v>
      </c>
      <c r="W82" s="3"/>
      <c r="X82" s="3"/>
    </row>
    <row r="83" spans="1:24" x14ac:dyDescent="0.25">
      <c r="A83" s="3" t="s">
        <v>1479</v>
      </c>
      <c r="B83" s="4" t="s">
        <v>1480</v>
      </c>
      <c r="C83" s="3" t="s">
        <v>1481</v>
      </c>
      <c r="D83" s="3" t="s">
        <v>312</v>
      </c>
      <c r="E83" s="4" t="s">
        <v>1482</v>
      </c>
      <c r="F83" s="3" t="s">
        <v>194</v>
      </c>
      <c r="G83" s="3">
        <v>63977</v>
      </c>
      <c r="H83" s="3">
        <v>4900</v>
      </c>
      <c r="I83" s="3" t="s">
        <v>75</v>
      </c>
      <c r="J83" s="5" t="s">
        <v>56</v>
      </c>
      <c r="K83" s="7">
        <v>23.76</v>
      </c>
      <c r="L83" s="7">
        <v>116424</v>
      </c>
      <c r="M83" s="8">
        <v>0.05</v>
      </c>
      <c r="N83" s="7">
        <v>110602.80000000002</v>
      </c>
      <c r="O83" s="8">
        <v>0.56114964439074211</v>
      </c>
      <c r="P83" s="7">
        <v>48538.07811137964</v>
      </c>
      <c r="Q83" s="10">
        <v>8.5000000000000006E-2</v>
      </c>
      <c r="R83" s="3">
        <v>8</v>
      </c>
      <c r="S83" s="3">
        <v>24777</v>
      </c>
      <c r="T83" s="3">
        <v>173439</v>
      </c>
      <c r="U83" s="7">
        <v>744000</v>
      </c>
      <c r="V83" s="7">
        <v>116.53800266837848</v>
      </c>
      <c r="W83" s="3"/>
      <c r="X83" s="3"/>
    </row>
    <row r="84" spans="1:24" x14ac:dyDescent="0.25">
      <c r="A84" s="3" t="s">
        <v>1483</v>
      </c>
      <c r="B84" s="4" t="s">
        <v>1483</v>
      </c>
      <c r="C84" s="3" t="s">
        <v>1484</v>
      </c>
      <c r="D84" s="3" t="s">
        <v>312</v>
      </c>
      <c r="E84" s="4" t="s">
        <v>10</v>
      </c>
      <c r="F84" s="3" t="s">
        <v>35</v>
      </c>
      <c r="G84" s="3">
        <v>27128</v>
      </c>
      <c r="H84" s="3">
        <v>2113</v>
      </c>
      <c r="I84" s="3" t="s">
        <v>91</v>
      </c>
      <c r="J84" s="5" t="s">
        <v>56</v>
      </c>
      <c r="K84" s="7">
        <v>22</v>
      </c>
      <c r="L84" s="7">
        <v>46486</v>
      </c>
      <c r="M84" s="8">
        <v>0.05</v>
      </c>
      <c r="N84" s="7">
        <v>44161.7</v>
      </c>
      <c r="O84" s="8">
        <v>0.56187291792671434</v>
      </c>
      <c r="P84" s="7">
        <v>19348.436760395816</v>
      </c>
      <c r="Q84" s="10">
        <v>0.08</v>
      </c>
      <c r="R84" s="3">
        <v>6</v>
      </c>
      <c r="S84" s="3">
        <v>14450</v>
      </c>
      <c r="T84" s="3">
        <v>101150</v>
      </c>
      <c r="U84" s="7">
        <v>343000</v>
      </c>
      <c r="V84" s="7">
        <v>114.46070019164586</v>
      </c>
      <c r="W84" s="3"/>
      <c r="X84" s="3"/>
    </row>
    <row r="85" spans="1:24" x14ac:dyDescent="0.25">
      <c r="A85" s="3" t="s">
        <v>1485</v>
      </c>
      <c r="B85" s="4" t="s">
        <v>1485</v>
      </c>
      <c r="C85" s="3" t="s">
        <v>1486</v>
      </c>
      <c r="D85" s="3" t="s">
        <v>312</v>
      </c>
      <c r="E85" s="4" t="s">
        <v>11</v>
      </c>
      <c r="F85" s="3" t="s">
        <v>29</v>
      </c>
      <c r="G85" s="3">
        <v>160292</v>
      </c>
      <c r="H85" s="3">
        <v>40111</v>
      </c>
      <c r="I85" s="3" t="s">
        <v>72</v>
      </c>
      <c r="J85" s="5" t="s">
        <v>56</v>
      </c>
      <c r="K85" s="7">
        <v>18</v>
      </c>
      <c r="L85" s="7">
        <v>721998</v>
      </c>
      <c r="M85" s="8">
        <v>0.1</v>
      </c>
      <c r="N85" s="7">
        <v>649798.19999999995</v>
      </c>
      <c r="O85" s="8">
        <v>0.56187283176040348</v>
      </c>
      <c r="P85" s="7">
        <v>284694.24529318698</v>
      </c>
      <c r="Q85" s="10">
        <v>0.08</v>
      </c>
      <c r="R85" s="3">
        <v>6</v>
      </c>
      <c r="S85" s="3">
        <v>0</v>
      </c>
      <c r="T85" s="3">
        <v>0</v>
      </c>
      <c r="U85" s="7">
        <v>3559000</v>
      </c>
      <c r="V85" s="7">
        <v>88.720751568518281</v>
      </c>
      <c r="W85" s="3"/>
      <c r="X85" s="3"/>
    </row>
    <row r="86" spans="1:24" x14ac:dyDescent="0.25">
      <c r="A86" s="3" t="s">
        <v>1487</v>
      </c>
      <c r="B86" s="4" t="s">
        <v>1487</v>
      </c>
      <c r="C86" s="3" t="s">
        <v>1488</v>
      </c>
      <c r="D86" s="3" t="s">
        <v>405</v>
      </c>
      <c r="E86" s="4" t="s">
        <v>4</v>
      </c>
      <c r="F86" s="3" t="s">
        <v>194</v>
      </c>
      <c r="G86" s="3">
        <v>59996</v>
      </c>
      <c r="H86" s="3">
        <v>10223</v>
      </c>
      <c r="I86" s="3" t="s">
        <v>116</v>
      </c>
      <c r="J86" s="5" t="s">
        <v>57</v>
      </c>
      <c r="K86" s="7">
        <v>23.760000000000005</v>
      </c>
      <c r="L86" s="7">
        <v>242898.48000000004</v>
      </c>
      <c r="M86" s="8">
        <v>0.05</v>
      </c>
      <c r="N86" s="7">
        <v>230753.55600000004</v>
      </c>
      <c r="O86" s="8">
        <v>0.54504890997828692</v>
      </c>
      <c r="P86" s="7">
        <v>104981.58182858644</v>
      </c>
      <c r="Q86" s="10">
        <v>7.4999999999999997E-2</v>
      </c>
      <c r="R86" s="3">
        <v>8</v>
      </c>
      <c r="S86" s="3">
        <v>0</v>
      </c>
      <c r="T86" s="3">
        <v>0</v>
      </c>
      <c r="U86" s="7">
        <v>1400000</v>
      </c>
      <c r="V86" s="7">
        <v>136.9220800529348</v>
      </c>
      <c r="W86" s="3"/>
      <c r="X86" s="3"/>
    </row>
    <row r="87" spans="1:24" x14ac:dyDescent="0.25">
      <c r="A87" s="3" t="s">
        <v>1489</v>
      </c>
      <c r="B87" s="4" t="s">
        <v>1490</v>
      </c>
      <c r="C87" s="3" t="s">
        <v>1491</v>
      </c>
      <c r="D87" s="3" t="s">
        <v>405</v>
      </c>
      <c r="E87" s="4" t="s">
        <v>1492</v>
      </c>
      <c r="F87" s="3" t="s">
        <v>29</v>
      </c>
      <c r="G87" s="3">
        <v>358212</v>
      </c>
      <c r="H87" s="3">
        <v>83806</v>
      </c>
      <c r="I87" s="3" t="s">
        <v>108</v>
      </c>
      <c r="J87" s="5" t="s">
        <v>57</v>
      </c>
      <c r="K87" s="7">
        <v>18</v>
      </c>
      <c r="L87" s="7">
        <v>1508508</v>
      </c>
      <c r="M87" s="8">
        <v>0.1</v>
      </c>
      <c r="N87" s="7">
        <v>1357657.2</v>
      </c>
      <c r="O87" s="8">
        <v>0.56982409136441103</v>
      </c>
      <c r="P87" s="7">
        <v>584031.41962564946</v>
      </c>
      <c r="Q87" s="10">
        <v>7.0000000000000007E-2</v>
      </c>
      <c r="R87" s="3">
        <v>6</v>
      </c>
      <c r="S87" s="3">
        <v>0</v>
      </c>
      <c r="T87" s="3">
        <v>0</v>
      </c>
      <c r="U87" s="7">
        <v>8343000</v>
      </c>
      <c r="V87" s="7">
        <v>99.554995998521989</v>
      </c>
      <c r="W87" s="3"/>
      <c r="X87" s="3"/>
    </row>
    <row r="88" spans="1:24" x14ac:dyDescent="0.25">
      <c r="A88" s="3" t="s">
        <v>1493</v>
      </c>
      <c r="B88" s="4" t="s">
        <v>1493</v>
      </c>
      <c r="C88" s="3" t="s">
        <v>1494</v>
      </c>
      <c r="D88" s="3" t="s">
        <v>405</v>
      </c>
      <c r="E88" s="4" t="s">
        <v>12</v>
      </c>
      <c r="F88" s="3" t="s">
        <v>34</v>
      </c>
      <c r="G88" s="3">
        <v>68367</v>
      </c>
      <c r="H88" s="3">
        <v>4160</v>
      </c>
      <c r="I88" s="3" t="s">
        <v>209</v>
      </c>
      <c r="J88" s="5" t="s">
        <v>56</v>
      </c>
      <c r="K88" s="7">
        <v>40</v>
      </c>
      <c r="L88" s="7">
        <v>166400</v>
      </c>
      <c r="M88" s="8">
        <v>0.05</v>
      </c>
      <c r="N88" s="7">
        <v>158080</v>
      </c>
      <c r="O88" s="8">
        <v>0.60059684975870387</v>
      </c>
      <c r="P88" s="7">
        <v>63137.649990144098</v>
      </c>
      <c r="Q88" s="10">
        <v>0.06</v>
      </c>
      <c r="R88" s="3">
        <v>6</v>
      </c>
      <c r="S88" s="3">
        <v>43407</v>
      </c>
      <c r="T88" s="3">
        <v>303849</v>
      </c>
      <c r="U88" s="7">
        <v>1356000</v>
      </c>
      <c r="V88" s="7">
        <v>252.95532848615423</v>
      </c>
      <c r="W88" s="3"/>
      <c r="X88" s="3"/>
    </row>
    <row r="89" spans="1:24" x14ac:dyDescent="0.25">
      <c r="A89" s="3" t="s">
        <v>1495</v>
      </c>
      <c r="B89" s="4" t="s">
        <v>1495</v>
      </c>
      <c r="C89" s="3" t="s">
        <v>1496</v>
      </c>
      <c r="D89" s="3" t="s">
        <v>312</v>
      </c>
      <c r="E89" s="4" t="s">
        <v>10</v>
      </c>
      <c r="F89" s="3" t="s">
        <v>35</v>
      </c>
      <c r="G89" s="3">
        <v>13438</v>
      </c>
      <c r="H89" s="3">
        <v>5000</v>
      </c>
      <c r="I89" s="3" t="s">
        <v>74</v>
      </c>
      <c r="J89" s="5" t="s">
        <v>56</v>
      </c>
      <c r="K89" s="7">
        <v>20</v>
      </c>
      <c r="L89" s="7">
        <v>100000</v>
      </c>
      <c r="M89" s="8">
        <v>0.05</v>
      </c>
      <c r="N89" s="7">
        <v>95000</v>
      </c>
      <c r="O89" s="8">
        <v>0.56187291792671434</v>
      </c>
      <c r="P89" s="7">
        <v>41622.072796962137</v>
      </c>
      <c r="Q89" s="10">
        <v>0.08</v>
      </c>
      <c r="R89" s="3">
        <v>6</v>
      </c>
      <c r="S89" s="3">
        <v>0</v>
      </c>
      <c r="T89" s="3">
        <v>0</v>
      </c>
      <c r="U89" s="7">
        <v>520000</v>
      </c>
      <c r="V89" s="7">
        <v>104.05518199240534</v>
      </c>
      <c r="W89" s="3"/>
      <c r="X89" s="3"/>
    </row>
    <row r="90" spans="1:24" x14ac:dyDescent="0.25">
      <c r="A90" s="3" t="s">
        <v>1497</v>
      </c>
      <c r="B90" s="4" t="s">
        <v>1497</v>
      </c>
      <c r="C90" s="3" t="s">
        <v>1498</v>
      </c>
      <c r="D90" s="3" t="s">
        <v>312</v>
      </c>
      <c r="E90" s="4" t="s">
        <v>10</v>
      </c>
      <c r="F90" s="3" t="s">
        <v>35</v>
      </c>
      <c r="G90" s="3">
        <v>13438</v>
      </c>
      <c r="H90" s="3">
        <v>5000</v>
      </c>
      <c r="I90" s="3" t="s">
        <v>93</v>
      </c>
      <c r="J90" s="5" t="s">
        <v>56</v>
      </c>
      <c r="K90" s="7">
        <v>20</v>
      </c>
      <c r="L90" s="7">
        <v>100000</v>
      </c>
      <c r="M90" s="8">
        <v>0.05</v>
      </c>
      <c r="N90" s="7">
        <v>95000</v>
      </c>
      <c r="O90" s="8">
        <v>0.56187291792671434</v>
      </c>
      <c r="P90" s="7">
        <v>41622.072796962137</v>
      </c>
      <c r="Q90" s="10">
        <v>0.08</v>
      </c>
      <c r="R90" s="3">
        <v>6</v>
      </c>
      <c r="S90" s="3">
        <v>0</v>
      </c>
      <c r="T90" s="3">
        <v>0</v>
      </c>
      <c r="U90" s="7">
        <v>520000</v>
      </c>
      <c r="V90" s="7">
        <v>104.05518199240534</v>
      </c>
      <c r="W90" s="3"/>
      <c r="X90" s="3"/>
    </row>
    <row r="91" spans="1:24" x14ac:dyDescent="0.25">
      <c r="A91" s="3" t="s">
        <v>1499</v>
      </c>
      <c r="B91" s="4" t="s">
        <v>1499</v>
      </c>
      <c r="C91" s="3" t="s">
        <v>1500</v>
      </c>
      <c r="D91" s="3" t="s">
        <v>312</v>
      </c>
      <c r="E91" s="4" t="s">
        <v>4</v>
      </c>
      <c r="F91" s="3" t="s">
        <v>192</v>
      </c>
      <c r="G91" s="3">
        <v>83258</v>
      </c>
      <c r="H91" s="3">
        <v>18623</v>
      </c>
      <c r="I91" s="3" t="s">
        <v>144</v>
      </c>
      <c r="J91" s="5" t="s">
        <v>56</v>
      </c>
      <c r="K91" s="7">
        <v>24</v>
      </c>
      <c r="L91" s="7">
        <v>446952</v>
      </c>
      <c r="M91" s="8">
        <v>0.05</v>
      </c>
      <c r="N91" s="7">
        <v>424604.4</v>
      </c>
      <c r="O91" s="8">
        <v>0.54989653700823904</v>
      </c>
      <c r="P91" s="7">
        <v>191115.91084153889</v>
      </c>
      <c r="Q91" s="10">
        <v>8.5000000000000006E-2</v>
      </c>
      <c r="R91" s="3">
        <v>8</v>
      </c>
      <c r="S91" s="3">
        <v>0</v>
      </c>
      <c r="T91" s="3">
        <v>0</v>
      </c>
      <c r="U91" s="7">
        <v>2248000</v>
      </c>
      <c r="V91" s="7">
        <v>120.73363477896648</v>
      </c>
      <c r="W91" s="3"/>
      <c r="X91" s="3"/>
    </row>
    <row r="92" spans="1:24" x14ac:dyDescent="0.25">
      <c r="A92" s="3" t="s">
        <v>1501</v>
      </c>
      <c r="B92" s="4" t="s">
        <v>1501</v>
      </c>
      <c r="C92" s="3" t="s">
        <v>1502</v>
      </c>
      <c r="D92" s="3" t="s">
        <v>312</v>
      </c>
      <c r="E92" s="4" t="s">
        <v>10</v>
      </c>
      <c r="F92" s="3" t="s">
        <v>35</v>
      </c>
      <c r="G92" s="3">
        <v>13438</v>
      </c>
      <c r="H92" s="3">
        <v>5000</v>
      </c>
      <c r="I92" s="3" t="s">
        <v>93</v>
      </c>
      <c r="J92" s="5" t="s">
        <v>56</v>
      </c>
      <c r="K92" s="7">
        <v>20</v>
      </c>
      <c r="L92" s="7">
        <v>100000</v>
      </c>
      <c r="M92" s="8">
        <v>0.05</v>
      </c>
      <c r="N92" s="7">
        <v>95000</v>
      </c>
      <c r="O92" s="8">
        <v>0.56187344918629212</v>
      </c>
      <c r="P92" s="7">
        <v>41622.022327302249</v>
      </c>
      <c r="Q92" s="10">
        <v>0.08</v>
      </c>
      <c r="R92" s="3">
        <v>6</v>
      </c>
      <c r="S92" s="3">
        <v>0</v>
      </c>
      <c r="T92" s="3">
        <v>0</v>
      </c>
      <c r="U92" s="7">
        <v>520000</v>
      </c>
      <c r="V92" s="7">
        <v>104.05505581825562</v>
      </c>
      <c r="W92" s="3"/>
      <c r="X92" s="3"/>
    </row>
    <row r="93" spans="1:24" x14ac:dyDescent="0.25">
      <c r="A93" s="3" t="s">
        <v>1503</v>
      </c>
      <c r="B93" s="4" t="s">
        <v>1503</v>
      </c>
      <c r="C93" s="3" t="s">
        <v>1504</v>
      </c>
      <c r="D93" s="3" t="s">
        <v>312</v>
      </c>
      <c r="E93" s="4" t="s">
        <v>10</v>
      </c>
      <c r="F93" s="3" t="s">
        <v>1305</v>
      </c>
      <c r="G93" s="3">
        <v>30698</v>
      </c>
      <c r="H93" s="3">
        <v>4916</v>
      </c>
      <c r="I93" s="3" t="s">
        <v>75</v>
      </c>
      <c r="J93" s="5" t="s">
        <v>56</v>
      </c>
      <c r="K93" s="7">
        <v>28</v>
      </c>
      <c r="L93" s="7">
        <v>137648</v>
      </c>
      <c r="M93" s="8">
        <v>0.05</v>
      </c>
      <c r="N93" s="7">
        <v>130765.6</v>
      </c>
      <c r="O93" s="8">
        <v>0.56187321122535938</v>
      </c>
      <c r="P93" s="7">
        <v>57291.91241018915</v>
      </c>
      <c r="Q93" s="10">
        <v>0.08</v>
      </c>
      <c r="R93" s="3">
        <v>6</v>
      </c>
      <c r="S93" s="3">
        <v>0</v>
      </c>
      <c r="T93" s="3">
        <v>0</v>
      </c>
      <c r="U93" s="7">
        <v>716000</v>
      </c>
      <c r="V93" s="7">
        <v>145.67715726756802</v>
      </c>
      <c r="W93" s="3"/>
      <c r="X93" s="3"/>
    </row>
    <row r="94" spans="1:24" x14ac:dyDescent="0.25">
      <c r="A94" s="3" t="s">
        <v>1505</v>
      </c>
      <c r="B94" s="4" t="s">
        <v>1505</v>
      </c>
      <c r="C94" s="3" t="s">
        <v>1506</v>
      </c>
      <c r="D94" s="3" t="s">
        <v>312</v>
      </c>
      <c r="E94" s="4" t="s">
        <v>11</v>
      </c>
      <c r="F94" s="3" t="s">
        <v>29</v>
      </c>
      <c r="G94" s="3">
        <v>244372</v>
      </c>
      <c r="H94" s="3">
        <v>78693</v>
      </c>
      <c r="I94" s="3" t="s">
        <v>181</v>
      </c>
      <c r="J94" s="5" t="s">
        <v>56</v>
      </c>
      <c r="K94" s="7">
        <v>18</v>
      </c>
      <c r="L94" s="7">
        <v>1416474</v>
      </c>
      <c r="M94" s="8">
        <v>0.1</v>
      </c>
      <c r="N94" s="7">
        <v>1274826.6000000001</v>
      </c>
      <c r="O94" s="8">
        <v>0.56187286982500739</v>
      </c>
      <c r="P94" s="7">
        <v>558536.11972874322</v>
      </c>
      <c r="Q94" s="10">
        <v>0.08</v>
      </c>
      <c r="R94" s="3">
        <v>6</v>
      </c>
      <c r="S94" s="3">
        <v>0</v>
      </c>
      <c r="T94" s="3">
        <v>0</v>
      </c>
      <c r="U94" s="7">
        <v>6982000</v>
      </c>
      <c r="V94" s="7">
        <v>88.720743860436002</v>
      </c>
      <c r="W94" s="3"/>
      <c r="X94" s="3"/>
    </row>
    <row r="95" spans="1:24" x14ac:dyDescent="0.25">
      <c r="A95" s="3" t="s">
        <v>1507</v>
      </c>
      <c r="B95" s="4" t="s">
        <v>1507</v>
      </c>
      <c r="C95" s="3" t="s">
        <v>1508</v>
      </c>
      <c r="D95" s="3" t="s">
        <v>312</v>
      </c>
      <c r="E95" s="4" t="s">
        <v>4</v>
      </c>
      <c r="F95" s="3" t="s">
        <v>1305</v>
      </c>
      <c r="G95" s="3">
        <v>63214</v>
      </c>
      <c r="H95" s="3">
        <v>5252</v>
      </c>
      <c r="I95" s="3" t="s">
        <v>181</v>
      </c>
      <c r="J95" s="5" t="s">
        <v>56</v>
      </c>
      <c r="K95" s="7">
        <v>25.2</v>
      </c>
      <c r="L95" s="7">
        <v>132350.39999999999</v>
      </c>
      <c r="M95" s="8">
        <v>0.05</v>
      </c>
      <c r="N95" s="7">
        <v>125732.88</v>
      </c>
      <c r="O95" s="8">
        <v>0.57282649741898028</v>
      </c>
      <c r="P95" s="7">
        <v>53709.754739199037</v>
      </c>
      <c r="Q95" s="10">
        <v>0.08</v>
      </c>
      <c r="R95" s="3">
        <v>6</v>
      </c>
      <c r="S95" s="3">
        <v>31702</v>
      </c>
      <c r="T95" s="3">
        <v>158510</v>
      </c>
      <c r="U95" s="7">
        <v>830000</v>
      </c>
      <c r="V95" s="7">
        <v>127.83167064737016</v>
      </c>
      <c r="W95" s="3"/>
      <c r="X95" s="3"/>
    </row>
    <row r="96" spans="1:24" x14ac:dyDescent="0.25">
      <c r="A96" s="3" t="s">
        <v>1509</v>
      </c>
      <c r="B96" s="4" t="s">
        <v>1509</v>
      </c>
      <c r="C96" s="3" t="s">
        <v>1510</v>
      </c>
      <c r="D96" s="3" t="s">
        <v>312</v>
      </c>
      <c r="E96" s="4" t="s">
        <v>4</v>
      </c>
      <c r="F96" s="3" t="s">
        <v>37</v>
      </c>
      <c r="G96" s="3">
        <v>193844</v>
      </c>
      <c r="H96" s="3">
        <v>64505</v>
      </c>
      <c r="I96" s="3" t="s">
        <v>179</v>
      </c>
      <c r="J96" s="5" t="s">
        <v>57</v>
      </c>
      <c r="K96" s="7">
        <v>14</v>
      </c>
      <c r="L96" s="7">
        <v>903070</v>
      </c>
      <c r="M96" s="8">
        <v>0.08</v>
      </c>
      <c r="N96" s="7">
        <v>830824.4</v>
      </c>
      <c r="O96" s="8">
        <v>0.64307339115193485</v>
      </c>
      <c r="P96" s="7">
        <v>296543.33564022847</v>
      </c>
      <c r="Q96" s="10">
        <v>0.06</v>
      </c>
      <c r="R96" s="3">
        <v>4</v>
      </c>
      <c r="S96" s="3">
        <v>0</v>
      </c>
      <c r="T96" s="3">
        <v>0</v>
      </c>
      <c r="U96" s="7">
        <v>4942000</v>
      </c>
      <c r="V96" s="7">
        <v>76.620245366051321</v>
      </c>
      <c r="W96" s="7"/>
      <c r="X96" s="3"/>
    </row>
    <row r="97" spans="1:24" x14ac:dyDescent="0.25">
      <c r="A97" s="3" t="s">
        <v>1511</v>
      </c>
      <c r="B97" s="4" t="s">
        <v>1511</v>
      </c>
      <c r="C97" s="3" t="s">
        <v>1512</v>
      </c>
      <c r="D97" s="3" t="s">
        <v>312</v>
      </c>
      <c r="E97" s="4" t="s">
        <v>12</v>
      </c>
      <c r="F97" s="3" t="s">
        <v>34</v>
      </c>
      <c r="G97" s="3">
        <v>38023</v>
      </c>
      <c r="H97" s="3">
        <v>5416</v>
      </c>
      <c r="I97" s="3" t="s">
        <v>154</v>
      </c>
      <c r="J97" s="5" t="s">
        <v>57</v>
      </c>
      <c r="K97" s="7">
        <v>39.6</v>
      </c>
      <c r="L97" s="7">
        <v>214473.60000000001</v>
      </c>
      <c r="M97" s="8">
        <v>0.05</v>
      </c>
      <c r="N97" s="7">
        <v>203749.92</v>
      </c>
      <c r="O97" s="8">
        <v>0.62750773178608155</v>
      </c>
      <c r="P97" s="7">
        <v>75895.269849204429</v>
      </c>
      <c r="Q97" s="10">
        <v>5.5E-2</v>
      </c>
      <c r="R97" s="3">
        <v>6</v>
      </c>
      <c r="S97" s="3">
        <v>5527</v>
      </c>
      <c r="T97" s="3">
        <v>38689</v>
      </c>
      <c r="U97" s="7">
        <v>1419000</v>
      </c>
      <c r="V97" s="7">
        <v>254.7847114583202</v>
      </c>
      <c r="W97" s="3"/>
      <c r="X97" s="3"/>
    </row>
    <row r="98" spans="1:24" x14ac:dyDescent="0.25">
      <c r="A98" s="3" t="s">
        <v>1513</v>
      </c>
      <c r="B98" s="4" t="s">
        <v>1513</v>
      </c>
      <c r="C98" s="3" t="s">
        <v>1514</v>
      </c>
      <c r="D98" s="3" t="s">
        <v>312</v>
      </c>
      <c r="E98" s="4" t="s">
        <v>3</v>
      </c>
      <c r="F98" s="3" t="s">
        <v>23</v>
      </c>
      <c r="G98" s="3">
        <v>14900</v>
      </c>
      <c r="H98" s="3">
        <v>2545</v>
      </c>
      <c r="I98" s="3" t="s">
        <v>107</v>
      </c>
      <c r="J98" s="5" t="s">
        <v>56</v>
      </c>
      <c r="K98" s="7">
        <v>28</v>
      </c>
      <c r="L98" s="7">
        <v>71260</v>
      </c>
      <c r="M98" s="8">
        <v>0.1</v>
      </c>
      <c r="N98" s="7">
        <v>64134</v>
      </c>
      <c r="O98" s="8">
        <v>0.53868793777781165</v>
      </c>
      <c r="P98" s="7">
        <v>29585.787798557831</v>
      </c>
      <c r="Q98" s="10">
        <v>0.09</v>
      </c>
      <c r="R98" s="3">
        <v>4</v>
      </c>
      <c r="S98" s="3">
        <v>4720</v>
      </c>
      <c r="T98" s="3">
        <v>33040</v>
      </c>
      <c r="U98" s="7">
        <v>362000</v>
      </c>
      <c r="V98" s="7">
        <v>129.16737742221275</v>
      </c>
      <c r="W98" s="7"/>
      <c r="X98" s="3"/>
    </row>
    <row r="99" spans="1:24" x14ac:dyDescent="0.25">
      <c r="A99" s="3" t="s">
        <v>1515</v>
      </c>
      <c r="B99" s="4" t="s">
        <v>1516</v>
      </c>
      <c r="C99" s="3" t="s">
        <v>1517</v>
      </c>
      <c r="D99" s="3" t="s">
        <v>437</v>
      </c>
      <c r="E99" s="4" t="s">
        <v>1518</v>
      </c>
      <c r="F99" s="3" t="s">
        <v>266</v>
      </c>
      <c r="G99" s="3">
        <v>146230</v>
      </c>
      <c r="H99" s="3">
        <v>32336</v>
      </c>
      <c r="I99" s="3" t="s">
        <v>110</v>
      </c>
      <c r="J99" s="5" t="s">
        <v>56</v>
      </c>
      <c r="K99" s="7">
        <v>12.6</v>
      </c>
      <c r="L99" s="7">
        <v>407433.6</v>
      </c>
      <c r="M99" s="8">
        <v>0.05</v>
      </c>
      <c r="N99" s="7">
        <v>387061.92</v>
      </c>
      <c r="O99" s="8">
        <v>0.53642459906476514</v>
      </c>
      <c r="P99" s="7">
        <v>179432.38475076179</v>
      </c>
      <c r="Q99" s="10">
        <v>0.09</v>
      </c>
      <c r="R99" s="3">
        <v>6</v>
      </c>
      <c r="S99" s="3">
        <v>0</v>
      </c>
      <c r="T99" s="3">
        <v>0</v>
      </c>
      <c r="U99" s="7">
        <v>1994000</v>
      </c>
      <c r="V99" s="7">
        <v>61.655528324386232</v>
      </c>
      <c r="W99" s="3"/>
      <c r="X99" s="3"/>
    </row>
    <row r="100" spans="1:24" x14ac:dyDescent="0.25">
      <c r="A100" s="3" t="s">
        <v>1519</v>
      </c>
      <c r="B100" s="4" t="s">
        <v>1519</v>
      </c>
      <c r="C100" s="3" t="s">
        <v>1520</v>
      </c>
      <c r="D100" s="3" t="s">
        <v>440</v>
      </c>
      <c r="E100" s="4" t="s">
        <v>3</v>
      </c>
      <c r="F100" s="3" t="s">
        <v>23</v>
      </c>
      <c r="G100" s="3">
        <v>13500</v>
      </c>
      <c r="H100" s="3">
        <v>5000</v>
      </c>
      <c r="I100" s="3" t="s">
        <v>77</v>
      </c>
      <c r="J100" s="5" t="s">
        <v>56</v>
      </c>
      <c r="K100" s="7">
        <v>28</v>
      </c>
      <c r="L100" s="7">
        <v>140000</v>
      </c>
      <c r="M100" s="8">
        <v>0.1</v>
      </c>
      <c r="N100" s="7">
        <v>126000</v>
      </c>
      <c r="O100" s="8">
        <v>0.54472748174325369</v>
      </c>
      <c r="P100" s="7">
        <v>57364.337300350031</v>
      </c>
      <c r="Q100" s="10">
        <v>0.09</v>
      </c>
      <c r="R100" s="3">
        <v>4</v>
      </c>
      <c r="S100" s="3">
        <v>0</v>
      </c>
      <c r="T100" s="3">
        <v>0</v>
      </c>
      <c r="U100" s="7">
        <v>637000</v>
      </c>
      <c r="V100" s="7">
        <v>127.47630511188896</v>
      </c>
      <c r="W100" s="3"/>
      <c r="X100" s="3"/>
    </row>
    <row r="101" spans="1:24" x14ac:dyDescent="0.25">
      <c r="A101" s="3" t="s">
        <v>1521</v>
      </c>
      <c r="B101" s="4" t="s">
        <v>1521</v>
      </c>
      <c r="C101" s="3" t="s">
        <v>1522</v>
      </c>
      <c r="D101" s="3" t="s">
        <v>440</v>
      </c>
      <c r="E101" s="4" t="s">
        <v>10</v>
      </c>
      <c r="F101" s="3" t="s">
        <v>35</v>
      </c>
      <c r="G101" s="3">
        <v>15000</v>
      </c>
      <c r="H101" s="3">
        <v>3200</v>
      </c>
      <c r="I101" s="3" t="s">
        <v>80</v>
      </c>
      <c r="J101" s="5" t="s">
        <v>56</v>
      </c>
      <c r="K101" s="7">
        <v>22</v>
      </c>
      <c r="L101" s="7">
        <v>70400</v>
      </c>
      <c r="M101" s="8">
        <v>0.05</v>
      </c>
      <c r="N101" s="7">
        <v>66880</v>
      </c>
      <c r="O101" s="8">
        <v>0.56799651833098186</v>
      </c>
      <c r="P101" s="7">
        <v>28892.392854023936</v>
      </c>
      <c r="Q101" s="10">
        <v>0.08</v>
      </c>
      <c r="R101" s="3">
        <v>6</v>
      </c>
      <c r="S101" s="3">
        <v>0</v>
      </c>
      <c r="T101" s="3">
        <v>0</v>
      </c>
      <c r="U101" s="7">
        <v>361000</v>
      </c>
      <c r="V101" s="7">
        <v>112.860909586031</v>
      </c>
      <c r="W101" s="3"/>
      <c r="X101" s="3"/>
    </row>
    <row r="102" spans="1:24" x14ac:dyDescent="0.25">
      <c r="A102" s="3" t="s">
        <v>1523</v>
      </c>
      <c r="B102" s="4" t="s">
        <v>1523</v>
      </c>
      <c r="C102" s="3" t="s">
        <v>1524</v>
      </c>
      <c r="D102" s="3" t="s">
        <v>440</v>
      </c>
      <c r="E102" s="4" t="s">
        <v>10</v>
      </c>
      <c r="F102" s="3" t="s">
        <v>35</v>
      </c>
      <c r="G102" s="3">
        <v>15200</v>
      </c>
      <c r="H102" s="3">
        <v>4405</v>
      </c>
      <c r="I102" s="3" t="s">
        <v>75</v>
      </c>
      <c r="J102" s="5" t="s">
        <v>56</v>
      </c>
      <c r="K102" s="7">
        <v>20</v>
      </c>
      <c r="L102" s="7">
        <v>88100</v>
      </c>
      <c r="M102" s="8">
        <v>0.05</v>
      </c>
      <c r="N102" s="7">
        <v>83695</v>
      </c>
      <c r="O102" s="8">
        <v>0.56799782727087389</v>
      </c>
      <c r="P102" s="7">
        <v>36156.421846564212</v>
      </c>
      <c r="Q102" s="10">
        <v>0.08</v>
      </c>
      <c r="R102" s="3">
        <v>6</v>
      </c>
      <c r="S102" s="3">
        <v>0</v>
      </c>
      <c r="T102" s="3">
        <v>0</v>
      </c>
      <c r="U102" s="7">
        <v>452000</v>
      </c>
      <c r="V102" s="7">
        <v>102.60051602316746</v>
      </c>
      <c r="W102" s="3"/>
      <c r="X102" s="3"/>
    </row>
    <row r="103" spans="1:24" x14ac:dyDescent="0.25">
      <c r="A103" s="3" t="s">
        <v>1525</v>
      </c>
      <c r="B103" s="4" t="s">
        <v>1525</v>
      </c>
      <c r="C103" s="3" t="s">
        <v>1526</v>
      </c>
      <c r="D103" s="3" t="s">
        <v>437</v>
      </c>
      <c r="E103" s="4" t="s">
        <v>10</v>
      </c>
      <c r="F103" s="3" t="s">
        <v>193</v>
      </c>
      <c r="G103" s="3">
        <v>36335</v>
      </c>
      <c r="H103" s="3">
        <v>4290</v>
      </c>
      <c r="I103" s="3" t="s">
        <v>155</v>
      </c>
      <c r="J103" s="5" t="s">
        <v>57</v>
      </c>
      <c r="K103" s="7">
        <v>28.6</v>
      </c>
      <c r="L103" s="7">
        <v>122694</v>
      </c>
      <c r="M103" s="8">
        <v>0.05</v>
      </c>
      <c r="N103" s="7">
        <v>116559.3</v>
      </c>
      <c r="O103" s="8">
        <v>0.56169902175991326</v>
      </c>
      <c r="P103" s="7">
        <v>51088.055212979743</v>
      </c>
      <c r="Q103" s="10">
        <v>7.4999999999999997E-2</v>
      </c>
      <c r="R103" s="3">
        <v>6</v>
      </c>
      <c r="S103" s="3">
        <v>10595</v>
      </c>
      <c r="T103" s="3">
        <v>74165</v>
      </c>
      <c r="U103" s="7">
        <v>755000</v>
      </c>
      <c r="V103" s="7">
        <v>158.78183438377545</v>
      </c>
      <c r="W103" s="3"/>
      <c r="X103" s="3"/>
    </row>
    <row r="104" spans="1:24" x14ac:dyDescent="0.25">
      <c r="A104" s="3" t="s">
        <v>1527</v>
      </c>
      <c r="B104" s="4" t="s">
        <v>1527</v>
      </c>
      <c r="C104" s="3" t="s">
        <v>1528</v>
      </c>
      <c r="D104" s="3" t="s">
        <v>440</v>
      </c>
      <c r="E104" s="4" t="s">
        <v>4</v>
      </c>
      <c r="F104" s="3" t="s">
        <v>194</v>
      </c>
      <c r="G104" s="3">
        <v>8400</v>
      </c>
      <c r="H104" s="3">
        <v>2400</v>
      </c>
      <c r="I104" s="3" t="s">
        <v>174</v>
      </c>
      <c r="J104" s="5" t="s">
        <v>56</v>
      </c>
      <c r="K104" s="7">
        <v>23.76</v>
      </c>
      <c r="L104" s="7">
        <v>57024.000000000007</v>
      </c>
      <c r="M104" s="8">
        <v>0.05</v>
      </c>
      <c r="N104" s="7">
        <v>54172.800000000003</v>
      </c>
      <c r="O104" s="8">
        <v>0.56708403047619405</v>
      </c>
      <c r="P104" s="7">
        <v>23452.270233819239</v>
      </c>
      <c r="Q104" s="10">
        <v>8.5000000000000006E-2</v>
      </c>
      <c r="R104" s="3">
        <v>8</v>
      </c>
      <c r="S104" s="3">
        <v>0</v>
      </c>
      <c r="T104" s="3">
        <v>0</v>
      </c>
      <c r="U104" s="7">
        <v>276000</v>
      </c>
      <c r="V104" s="7">
        <v>114.96210898931</v>
      </c>
      <c r="W104" s="3"/>
      <c r="X104" s="3"/>
    </row>
    <row r="105" spans="1:24" x14ac:dyDescent="0.25">
      <c r="A105" s="3" t="s">
        <v>1529</v>
      </c>
      <c r="B105" s="4" t="s">
        <v>1529</v>
      </c>
      <c r="C105" s="3" t="s">
        <v>1530</v>
      </c>
      <c r="D105" s="3" t="s">
        <v>312</v>
      </c>
      <c r="E105" s="4" t="s">
        <v>196</v>
      </c>
      <c r="F105" s="3" t="s">
        <v>36</v>
      </c>
      <c r="G105" s="3">
        <v>67189</v>
      </c>
      <c r="H105" s="3">
        <v>15154</v>
      </c>
      <c r="I105" s="3" t="s">
        <v>80</v>
      </c>
      <c r="J105" s="5" t="s">
        <v>56</v>
      </c>
      <c r="K105" s="7">
        <v>22</v>
      </c>
      <c r="L105" s="7">
        <v>333388</v>
      </c>
      <c r="M105" s="8">
        <v>0.05</v>
      </c>
      <c r="N105" s="7">
        <v>316718.59999999998</v>
      </c>
      <c r="O105" s="8">
        <v>0.56187322281999874</v>
      </c>
      <c r="P105" s="7">
        <v>138762.89949096195</v>
      </c>
      <c r="Q105" s="10">
        <v>0.08</v>
      </c>
      <c r="R105" s="3">
        <v>8</v>
      </c>
      <c r="S105" s="3">
        <v>0</v>
      </c>
      <c r="T105" s="3">
        <v>0</v>
      </c>
      <c r="U105" s="7">
        <v>1735000</v>
      </c>
      <c r="V105" s="7">
        <v>114.46062053827534</v>
      </c>
      <c r="W105" s="3"/>
      <c r="X105" s="3"/>
    </row>
    <row r="106" spans="1:24" x14ac:dyDescent="0.25">
      <c r="A106" s="3" t="s">
        <v>1531</v>
      </c>
      <c r="B106" s="4" t="s">
        <v>1531</v>
      </c>
      <c r="C106" s="3" t="s">
        <v>1532</v>
      </c>
      <c r="D106" s="3" t="s">
        <v>312</v>
      </c>
      <c r="E106" s="4" t="s">
        <v>11</v>
      </c>
      <c r="F106" s="3" t="s">
        <v>29</v>
      </c>
      <c r="G106" s="3">
        <v>111199</v>
      </c>
      <c r="H106" s="3">
        <v>34901</v>
      </c>
      <c r="I106" s="3" t="s">
        <v>80</v>
      </c>
      <c r="J106" s="5" t="s">
        <v>57</v>
      </c>
      <c r="K106" s="7">
        <v>18</v>
      </c>
      <c r="L106" s="7">
        <v>628218</v>
      </c>
      <c r="M106" s="8">
        <v>0.1</v>
      </c>
      <c r="N106" s="7">
        <v>565396.19999999995</v>
      </c>
      <c r="O106" s="8">
        <v>0.5884664407536716</v>
      </c>
      <c r="P106" s="7">
        <v>232679.51057034897</v>
      </c>
      <c r="Q106" s="10">
        <v>7.0000000000000007E-2</v>
      </c>
      <c r="R106" s="3">
        <v>6</v>
      </c>
      <c r="S106" s="3">
        <v>0</v>
      </c>
      <c r="T106" s="3">
        <v>0</v>
      </c>
      <c r="U106" s="7">
        <v>3324000</v>
      </c>
      <c r="V106" s="7">
        <v>95.240623711293139</v>
      </c>
      <c r="W106" s="3"/>
      <c r="X106" s="3"/>
    </row>
    <row r="107" spans="1:24" x14ac:dyDescent="0.25">
      <c r="A107" s="3" t="s">
        <v>1533</v>
      </c>
      <c r="B107" s="4" t="s">
        <v>1534</v>
      </c>
      <c r="C107" s="3" t="s">
        <v>1535</v>
      </c>
      <c r="D107" s="3" t="s">
        <v>437</v>
      </c>
      <c r="E107" s="4" t="s">
        <v>1536</v>
      </c>
      <c r="F107" s="3" t="s">
        <v>23</v>
      </c>
      <c r="G107" s="3">
        <v>615719</v>
      </c>
      <c r="H107" s="3">
        <v>130923</v>
      </c>
      <c r="I107" s="3" t="s">
        <v>115</v>
      </c>
      <c r="J107" s="5" t="s">
        <v>57</v>
      </c>
      <c r="K107" s="7">
        <v>29.568000000000005</v>
      </c>
      <c r="L107" s="7">
        <v>3871131.264</v>
      </c>
      <c r="M107" s="8">
        <v>0.1</v>
      </c>
      <c r="N107" s="7">
        <v>3484018.1376000005</v>
      </c>
      <c r="O107" s="8">
        <v>0.53755489719437521</v>
      </c>
      <c r="P107" s="7">
        <v>1611167.1258190935</v>
      </c>
      <c r="Q107" s="10">
        <v>0.08</v>
      </c>
      <c r="R107" s="3">
        <v>4</v>
      </c>
      <c r="S107" s="3">
        <v>92027</v>
      </c>
      <c r="T107" s="3">
        <v>644189</v>
      </c>
      <c r="U107" s="7">
        <v>20784000</v>
      </c>
      <c r="V107" s="7">
        <v>153.82773899726303</v>
      </c>
      <c r="W107" s="3"/>
      <c r="X107" s="3"/>
    </row>
    <row r="108" spans="1:24" x14ac:dyDescent="0.25">
      <c r="A108" s="3" t="s">
        <v>1537</v>
      </c>
      <c r="B108" s="4" t="s">
        <v>1537</v>
      </c>
      <c r="C108" s="3" t="s">
        <v>1538</v>
      </c>
      <c r="D108" s="3" t="s">
        <v>437</v>
      </c>
      <c r="E108" s="4" t="s">
        <v>3</v>
      </c>
      <c r="F108" s="3" t="s">
        <v>20</v>
      </c>
      <c r="G108" s="3">
        <v>88422</v>
      </c>
      <c r="H108" s="3">
        <v>19553</v>
      </c>
      <c r="I108" s="3" t="s">
        <v>707</v>
      </c>
      <c r="J108" s="5" t="s">
        <v>56</v>
      </c>
      <c r="K108" s="7">
        <v>18</v>
      </c>
      <c r="L108" s="7">
        <v>351954</v>
      </c>
      <c r="M108" s="8">
        <v>0.05</v>
      </c>
      <c r="N108" s="7">
        <v>334356.3</v>
      </c>
      <c r="O108" s="8">
        <v>0.54192888133146744</v>
      </c>
      <c r="P108" s="7">
        <v>153158.96437487146</v>
      </c>
      <c r="Q108" s="10">
        <v>8.7499999999999994E-2</v>
      </c>
      <c r="R108" s="3">
        <v>4</v>
      </c>
      <c r="S108" s="3">
        <v>10210</v>
      </c>
      <c r="T108" s="3">
        <v>71470</v>
      </c>
      <c r="U108" s="7">
        <v>1822000</v>
      </c>
      <c r="V108" s="7">
        <v>89.520184334078934</v>
      </c>
      <c r="W108" s="3"/>
      <c r="X108" s="3"/>
    </row>
    <row r="109" spans="1:24" x14ac:dyDescent="0.25">
      <c r="A109" s="3" t="s">
        <v>1539</v>
      </c>
      <c r="B109" s="4" t="s">
        <v>1539</v>
      </c>
      <c r="C109" s="3" t="s">
        <v>1540</v>
      </c>
      <c r="D109" s="3" t="s">
        <v>464</v>
      </c>
      <c r="E109" s="4" t="s">
        <v>10</v>
      </c>
      <c r="F109" s="3" t="s">
        <v>164</v>
      </c>
      <c r="G109" s="3">
        <v>18746</v>
      </c>
      <c r="H109" s="3">
        <v>3377</v>
      </c>
      <c r="I109" s="3" t="s">
        <v>74</v>
      </c>
      <c r="J109" s="5" t="s">
        <v>57</v>
      </c>
      <c r="K109" s="7">
        <v>33.88000000000001</v>
      </c>
      <c r="L109" s="7">
        <v>114412.76000000004</v>
      </c>
      <c r="M109" s="8">
        <v>0.05</v>
      </c>
      <c r="N109" s="7">
        <v>108692.12200000005</v>
      </c>
      <c r="O109" s="8">
        <v>0.599690775582845</v>
      </c>
      <c r="P109" s="7">
        <v>43510.459058074797</v>
      </c>
      <c r="Q109" s="10">
        <v>6.5000000000000002E-2</v>
      </c>
      <c r="R109" s="3">
        <v>6</v>
      </c>
      <c r="S109" s="3">
        <v>0</v>
      </c>
      <c r="T109" s="3">
        <v>0</v>
      </c>
      <c r="U109" s="7">
        <v>669000</v>
      </c>
      <c r="V109" s="7">
        <v>198.22081072447008</v>
      </c>
      <c r="W109" s="3"/>
      <c r="X109" s="3"/>
    </row>
    <row r="110" spans="1:24" ht="60" x14ac:dyDescent="0.25">
      <c r="A110" s="3" t="s">
        <v>1541</v>
      </c>
      <c r="B110" s="4" t="s">
        <v>1542</v>
      </c>
      <c r="C110" s="3" t="s">
        <v>1543</v>
      </c>
      <c r="D110" s="3" t="s">
        <v>1544</v>
      </c>
      <c r="E110" s="4" t="s">
        <v>1545</v>
      </c>
      <c r="F110" s="3" t="s">
        <v>29</v>
      </c>
      <c r="G110" s="3">
        <v>1475036</v>
      </c>
      <c r="H110" s="3">
        <v>340690</v>
      </c>
      <c r="I110" s="3" t="s">
        <v>148</v>
      </c>
      <c r="J110" s="5" t="s">
        <v>57</v>
      </c>
      <c r="K110" s="7">
        <v>15.840000000000002</v>
      </c>
      <c r="L110" s="7">
        <v>5396529.6000000006</v>
      </c>
      <c r="M110" s="8">
        <v>0.1</v>
      </c>
      <c r="N110" s="7">
        <v>4856876.6400000006</v>
      </c>
      <c r="O110" s="8">
        <v>0.58036449011151703</v>
      </c>
      <c r="P110" s="7">
        <v>2038117.9052918623</v>
      </c>
      <c r="Q110" s="10">
        <v>7.0000000000000007E-2</v>
      </c>
      <c r="R110" s="3">
        <v>6</v>
      </c>
      <c r="S110" s="3">
        <v>0</v>
      </c>
      <c r="T110" s="3">
        <v>0</v>
      </c>
      <c r="U110" s="7">
        <v>29116000</v>
      </c>
      <c r="V110" s="7">
        <v>85.461768985288771</v>
      </c>
      <c r="W110" s="3"/>
      <c r="X110" s="3"/>
    </row>
    <row r="111" spans="1:24" x14ac:dyDescent="0.25">
      <c r="A111" s="3" t="s">
        <v>1546</v>
      </c>
      <c r="B111" s="4" t="s">
        <v>1546</v>
      </c>
      <c r="C111" s="3" t="s">
        <v>1547</v>
      </c>
      <c r="D111" s="3" t="s">
        <v>1544</v>
      </c>
      <c r="E111" s="4" t="s">
        <v>10</v>
      </c>
      <c r="F111" s="3" t="s">
        <v>35</v>
      </c>
      <c r="G111" s="3">
        <v>24415</v>
      </c>
      <c r="H111" s="3">
        <v>4428</v>
      </c>
      <c r="I111" s="3" t="s">
        <v>108</v>
      </c>
      <c r="J111" s="5" t="s">
        <v>57</v>
      </c>
      <c r="K111" s="7">
        <v>22</v>
      </c>
      <c r="L111" s="7">
        <v>97416</v>
      </c>
      <c r="M111" s="8">
        <v>0.05</v>
      </c>
      <c r="N111" s="7">
        <v>92545.2</v>
      </c>
      <c r="O111" s="8">
        <v>0.57037331187342299</v>
      </c>
      <c r="P111" s="7">
        <v>39759.887778011689</v>
      </c>
      <c r="Q111" s="10">
        <v>7.4999999999999997E-2</v>
      </c>
      <c r="R111" s="3">
        <v>6</v>
      </c>
      <c r="S111" s="3">
        <v>0</v>
      </c>
      <c r="T111" s="3">
        <v>0</v>
      </c>
      <c r="U111" s="7">
        <v>530000</v>
      </c>
      <c r="V111" s="7">
        <v>119.7226370912728</v>
      </c>
      <c r="W111" s="3"/>
      <c r="X111" s="3"/>
    </row>
    <row r="112" spans="1:24" x14ac:dyDescent="0.25">
      <c r="A112" s="3" t="s">
        <v>1548</v>
      </c>
      <c r="B112" s="4" t="s">
        <v>1548</v>
      </c>
      <c r="C112" s="3" t="s">
        <v>1549</v>
      </c>
      <c r="D112" s="3" t="s">
        <v>440</v>
      </c>
      <c r="E112" s="4" t="s">
        <v>10</v>
      </c>
      <c r="F112" s="3" t="s">
        <v>35</v>
      </c>
      <c r="G112" s="3">
        <v>24353</v>
      </c>
      <c r="H112" s="3">
        <v>4182</v>
      </c>
      <c r="I112" s="3" t="s">
        <v>179</v>
      </c>
      <c r="J112" s="5" t="s">
        <v>57</v>
      </c>
      <c r="K112" s="7">
        <v>22</v>
      </c>
      <c r="L112" s="7">
        <v>92004</v>
      </c>
      <c r="M112" s="8">
        <v>0.05</v>
      </c>
      <c r="N112" s="7">
        <v>87403.8</v>
      </c>
      <c r="O112" s="8">
        <v>0.57037233018573585</v>
      </c>
      <c r="P112" s="7">
        <v>37551.09092691198</v>
      </c>
      <c r="Q112" s="10">
        <v>7.4999999999999997E-2</v>
      </c>
      <c r="R112" s="3">
        <v>6</v>
      </c>
      <c r="S112" s="3">
        <v>0</v>
      </c>
      <c r="T112" s="3">
        <v>0</v>
      </c>
      <c r="U112" s="7">
        <v>501000</v>
      </c>
      <c r="V112" s="7">
        <v>119.72291065490828</v>
      </c>
      <c r="W112" s="3"/>
      <c r="X112" s="3"/>
    </row>
    <row r="113" spans="1:24" x14ac:dyDescent="0.25">
      <c r="A113" s="3" t="s">
        <v>1550</v>
      </c>
      <c r="B113" s="4" t="s">
        <v>1551</v>
      </c>
      <c r="C113" s="3" t="s">
        <v>1552</v>
      </c>
      <c r="D113" s="3" t="s">
        <v>483</v>
      </c>
      <c r="E113" s="4" t="s">
        <v>195</v>
      </c>
      <c r="F113" s="3" t="s">
        <v>35</v>
      </c>
      <c r="G113" s="3">
        <v>24400</v>
      </c>
      <c r="H113" s="3">
        <v>6120</v>
      </c>
      <c r="I113" s="3" t="s">
        <v>104</v>
      </c>
      <c r="J113" s="5" t="s">
        <v>56</v>
      </c>
      <c r="K113" s="7">
        <v>20</v>
      </c>
      <c r="L113" s="7">
        <v>122400</v>
      </c>
      <c r="M113" s="8">
        <v>0.05</v>
      </c>
      <c r="N113" s="7">
        <v>116280</v>
      </c>
      <c r="O113" s="8">
        <v>0.56799803229773949</v>
      </c>
      <c r="P113" s="7">
        <v>50233.188804418853</v>
      </c>
      <c r="Q113" s="10">
        <v>0.08</v>
      </c>
      <c r="R113" s="3">
        <v>6</v>
      </c>
      <c r="S113" s="3">
        <v>0</v>
      </c>
      <c r="T113" s="3">
        <v>0</v>
      </c>
      <c r="U113" s="7">
        <v>628000</v>
      </c>
      <c r="V113" s="7">
        <v>102.60046732928689</v>
      </c>
      <c r="W113" s="3"/>
      <c r="X113" s="3"/>
    </row>
    <row r="114" spans="1:24" x14ac:dyDescent="0.25">
      <c r="A114" s="3" t="s">
        <v>1553</v>
      </c>
      <c r="B114" s="4" t="s">
        <v>1553</v>
      </c>
      <c r="C114" s="3" t="s">
        <v>1554</v>
      </c>
      <c r="D114" s="3" t="s">
        <v>440</v>
      </c>
      <c r="E114" s="4" t="s">
        <v>3</v>
      </c>
      <c r="F114" s="3" t="s">
        <v>20</v>
      </c>
      <c r="G114" s="3">
        <v>20992</v>
      </c>
      <c r="H114" s="3">
        <v>6148</v>
      </c>
      <c r="I114" s="3" t="s">
        <v>77</v>
      </c>
      <c r="J114" s="5" t="s">
        <v>56</v>
      </c>
      <c r="K114" s="7">
        <v>18</v>
      </c>
      <c r="L114" s="7">
        <v>110664</v>
      </c>
      <c r="M114" s="8">
        <v>0.05</v>
      </c>
      <c r="N114" s="7">
        <v>105130.8</v>
      </c>
      <c r="O114" s="8">
        <v>0.55026460952766953</v>
      </c>
      <c r="P114" s="7">
        <v>47281.041388668476</v>
      </c>
      <c r="Q114" s="10">
        <v>8.7499999999999994E-2</v>
      </c>
      <c r="R114" s="3">
        <v>4</v>
      </c>
      <c r="S114" s="3">
        <v>0</v>
      </c>
      <c r="T114" s="3">
        <v>0</v>
      </c>
      <c r="U114" s="7">
        <v>540000</v>
      </c>
      <c r="V114" s="7">
        <v>87.891144880878301</v>
      </c>
      <c r="W114" s="3"/>
      <c r="X114" s="3"/>
    </row>
    <row r="115" spans="1:24" x14ac:dyDescent="0.25">
      <c r="A115" s="3" t="s">
        <v>1555</v>
      </c>
      <c r="B115" s="4" t="s">
        <v>1555</v>
      </c>
      <c r="C115" s="3" t="s">
        <v>1556</v>
      </c>
      <c r="D115" s="3" t="s">
        <v>440</v>
      </c>
      <c r="E115" s="4" t="s">
        <v>10</v>
      </c>
      <c r="F115" s="3" t="s">
        <v>35</v>
      </c>
      <c r="G115" s="3">
        <v>14000</v>
      </c>
      <c r="H115" s="3">
        <v>2460</v>
      </c>
      <c r="I115" s="3" t="s">
        <v>80</v>
      </c>
      <c r="J115" s="5" t="s">
        <v>56</v>
      </c>
      <c r="K115" s="7">
        <v>22</v>
      </c>
      <c r="L115" s="7">
        <v>54120</v>
      </c>
      <c r="M115" s="8">
        <v>0.05</v>
      </c>
      <c r="N115" s="7">
        <v>51414</v>
      </c>
      <c r="O115" s="8">
        <v>0.56799724891695758</v>
      </c>
      <c r="P115" s="7">
        <v>22210.989444183542</v>
      </c>
      <c r="Q115" s="10">
        <v>0.08</v>
      </c>
      <c r="R115" s="3">
        <v>6</v>
      </c>
      <c r="S115" s="3">
        <v>0</v>
      </c>
      <c r="T115" s="3">
        <v>0</v>
      </c>
      <c r="U115" s="7">
        <v>278000</v>
      </c>
      <c r="V115" s="7">
        <v>112.86071872044479</v>
      </c>
      <c r="W115" s="3"/>
      <c r="X115" s="3"/>
    </row>
    <row r="116" spans="1:24" x14ac:dyDescent="0.25">
      <c r="A116" s="3" t="s">
        <v>1557</v>
      </c>
      <c r="B116" s="4" t="s">
        <v>1557</v>
      </c>
      <c r="C116" s="3" t="s">
        <v>1558</v>
      </c>
      <c r="D116" s="3" t="s">
        <v>440</v>
      </c>
      <c r="E116" s="4" t="s">
        <v>10</v>
      </c>
      <c r="F116" s="3" t="s">
        <v>35</v>
      </c>
      <c r="G116" s="3">
        <v>27344</v>
      </c>
      <c r="H116" s="3">
        <v>6180</v>
      </c>
      <c r="I116" s="3" t="s">
        <v>168</v>
      </c>
      <c r="J116" s="5" t="s">
        <v>57</v>
      </c>
      <c r="K116" s="7">
        <v>22</v>
      </c>
      <c r="L116" s="7">
        <v>135960</v>
      </c>
      <c r="M116" s="8">
        <v>0.05</v>
      </c>
      <c r="N116" s="7">
        <v>129162</v>
      </c>
      <c r="O116" s="8">
        <v>0.57037294489357715</v>
      </c>
      <c r="P116" s="7">
        <v>55491.489691655792</v>
      </c>
      <c r="Q116" s="10">
        <v>7.4999999999999997E-2</v>
      </c>
      <c r="R116" s="3">
        <v>6</v>
      </c>
      <c r="S116" s="3">
        <v>0</v>
      </c>
      <c r="T116" s="3">
        <v>0</v>
      </c>
      <c r="U116" s="7">
        <v>740000</v>
      </c>
      <c r="V116" s="7">
        <v>119.72273935632316</v>
      </c>
      <c r="W116" s="3"/>
      <c r="X116" s="3"/>
    </row>
    <row r="117" spans="1:24" x14ac:dyDescent="0.25">
      <c r="A117" s="3" t="s">
        <v>1559</v>
      </c>
      <c r="B117" s="4" t="s">
        <v>1559</v>
      </c>
      <c r="C117" s="3" t="s">
        <v>1560</v>
      </c>
      <c r="D117" s="3" t="s">
        <v>312</v>
      </c>
      <c r="E117" s="4" t="s">
        <v>10</v>
      </c>
      <c r="F117" s="3" t="s">
        <v>35</v>
      </c>
      <c r="G117" s="3">
        <v>21090</v>
      </c>
      <c r="H117" s="3">
        <v>2101</v>
      </c>
      <c r="I117" s="3" t="s">
        <v>248</v>
      </c>
      <c r="J117" s="5" t="s">
        <v>56</v>
      </c>
      <c r="K117" s="7">
        <v>24.200000000000003</v>
      </c>
      <c r="L117" s="7">
        <v>50844.2</v>
      </c>
      <c r="M117" s="8">
        <v>0.05</v>
      </c>
      <c r="N117" s="7">
        <v>48301.990000000005</v>
      </c>
      <c r="O117" s="8">
        <v>0.55092043843494742</v>
      </c>
      <c r="P117" s="7">
        <v>21691.43649191955</v>
      </c>
      <c r="Q117" s="10">
        <v>0.08</v>
      </c>
      <c r="R117" s="3">
        <v>6</v>
      </c>
      <c r="S117" s="3">
        <v>8484</v>
      </c>
      <c r="T117" s="3">
        <v>59388</v>
      </c>
      <c r="U117" s="7">
        <v>331000</v>
      </c>
      <c r="V117" s="7">
        <v>129.05423900475699</v>
      </c>
      <c r="W117" s="3"/>
      <c r="X117" s="3"/>
    </row>
    <row r="118" spans="1:24" ht="30" x14ac:dyDescent="0.25">
      <c r="A118" s="3" t="s">
        <v>1561</v>
      </c>
      <c r="B118" s="4" t="s">
        <v>1562</v>
      </c>
      <c r="C118" s="3" t="s">
        <v>1563</v>
      </c>
      <c r="D118" s="3" t="s">
        <v>312</v>
      </c>
      <c r="E118" s="4" t="s">
        <v>1564</v>
      </c>
      <c r="F118" s="3" t="s">
        <v>35</v>
      </c>
      <c r="G118" s="3">
        <v>50048</v>
      </c>
      <c r="H118" s="3">
        <v>1911</v>
      </c>
      <c r="I118" s="3" t="s">
        <v>241</v>
      </c>
      <c r="J118" s="5" t="s">
        <v>56</v>
      </c>
      <c r="K118" s="7">
        <v>22</v>
      </c>
      <c r="L118" s="7">
        <v>42042</v>
      </c>
      <c r="M118" s="8">
        <v>0.05</v>
      </c>
      <c r="N118" s="7">
        <v>39939.9</v>
      </c>
      <c r="O118" s="8">
        <v>0.56187159671215814</v>
      </c>
      <c r="P118" s="7">
        <v>17498.804614476077</v>
      </c>
      <c r="Q118" s="10">
        <v>0.08</v>
      </c>
      <c r="R118" s="3">
        <v>6</v>
      </c>
      <c r="S118" s="3">
        <v>38582</v>
      </c>
      <c r="T118" s="3">
        <v>270074</v>
      </c>
      <c r="U118" s="7">
        <v>489000</v>
      </c>
      <c r="V118" s="7">
        <v>114.4610453589487</v>
      </c>
      <c r="W118" s="3"/>
      <c r="X118" s="3"/>
    </row>
    <row r="119" spans="1:24" x14ac:dyDescent="0.25">
      <c r="A119" s="3" t="s">
        <v>1565</v>
      </c>
      <c r="B119" s="4" t="s">
        <v>1565</v>
      </c>
      <c r="C119" s="3" t="s">
        <v>1566</v>
      </c>
      <c r="D119" s="3" t="s">
        <v>312</v>
      </c>
      <c r="E119" s="4" t="s">
        <v>10</v>
      </c>
      <c r="F119" s="3" t="s">
        <v>35</v>
      </c>
      <c r="G119" s="3">
        <v>22500</v>
      </c>
      <c r="H119" s="3">
        <v>2492</v>
      </c>
      <c r="I119" s="3" t="s">
        <v>79</v>
      </c>
      <c r="J119" s="5" t="s">
        <v>56</v>
      </c>
      <c r="K119" s="7">
        <v>22</v>
      </c>
      <c r="L119" s="7">
        <v>54824</v>
      </c>
      <c r="M119" s="8">
        <v>0.05</v>
      </c>
      <c r="N119" s="7">
        <v>52082.8</v>
      </c>
      <c r="O119" s="8">
        <v>0.56187291792671434</v>
      </c>
      <c r="P119" s="7">
        <v>22818.885190206522</v>
      </c>
      <c r="Q119" s="10">
        <v>0.08</v>
      </c>
      <c r="R119" s="3">
        <v>6</v>
      </c>
      <c r="S119" s="3">
        <v>7548</v>
      </c>
      <c r="T119" s="3">
        <v>52836</v>
      </c>
      <c r="U119" s="7">
        <v>338000</v>
      </c>
      <c r="V119" s="7">
        <v>114.46070019164588</v>
      </c>
      <c r="W119" s="3"/>
      <c r="X119" s="3"/>
    </row>
    <row r="120" spans="1:24" ht="30" x14ac:dyDescent="0.25">
      <c r="A120" s="3" t="s">
        <v>1567</v>
      </c>
      <c r="B120" s="4" t="s">
        <v>1568</v>
      </c>
      <c r="C120" s="3" t="s">
        <v>1569</v>
      </c>
      <c r="D120" s="3" t="s">
        <v>312</v>
      </c>
      <c r="E120" s="4" t="s">
        <v>1570</v>
      </c>
      <c r="F120" s="3" t="s">
        <v>29</v>
      </c>
      <c r="G120" s="3">
        <v>490289</v>
      </c>
      <c r="H120" s="3">
        <v>120436</v>
      </c>
      <c r="I120" s="3" t="s">
        <v>104</v>
      </c>
      <c r="J120" s="5" t="s">
        <v>57</v>
      </c>
      <c r="K120" s="7">
        <v>18</v>
      </c>
      <c r="L120" s="7">
        <v>2167848</v>
      </c>
      <c r="M120" s="8">
        <v>0.1</v>
      </c>
      <c r="N120" s="7">
        <v>1951063.2</v>
      </c>
      <c r="O120" s="8">
        <v>0.58764175995967183</v>
      </c>
      <c r="P120" s="7">
        <v>804536.9873594509</v>
      </c>
      <c r="Q120" s="10">
        <v>7.0000000000000007E-2</v>
      </c>
      <c r="R120" s="3">
        <v>6</v>
      </c>
      <c r="S120" s="3"/>
      <c r="T120" s="3">
        <v>0</v>
      </c>
      <c r="U120" s="7">
        <v>11493000</v>
      </c>
      <c r="V120" s="7">
        <v>95.431478409333081</v>
      </c>
      <c r="W120" s="3"/>
      <c r="X120" s="3"/>
    </row>
    <row r="121" spans="1:24" x14ac:dyDescent="0.25">
      <c r="A121" s="3" t="s">
        <v>1571</v>
      </c>
      <c r="B121" s="4" t="s">
        <v>1571</v>
      </c>
      <c r="C121" s="3" t="s">
        <v>1572</v>
      </c>
      <c r="D121" s="3" t="s">
        <v>312</v>
      </c>
      <c r="E121" s="4" t="s">
        <v>12</v>
      </c>
      <c r="F121" s="3" t="s">
        <v>34</v>
      </c>
      <c r="G121" s="3">
        <v>42701</v>
      </c>
      <c r="H121" s="3">
        <v>5012</v>
      </c>
      <c r="I121" s="3" t="s">
        <v>181</v>
      </c>
      <c r="J121" s="5" t="s">
        <v>57</v>
      </c>
      <c r="K121" s="7">
        <v>39.6</v>
      </c>
      <c r="L121" s="7">
        <v>198475.2</v>
      </c>
      <c r="M121" s="8">
        <v>0.05</v>
      </c>
      <c r="N121" s="7">
        <v>188551.44</v>
      </c>
      <c r="O121" s="8">
        <v>0.62750788233903187</v>
      </c>
      <c r="P121" s="7">
        <v>70233.925173624972</v>
      </c>
      <c r="Q121" s="10">
        <v>5.5E-2</v>
      </c>
      <c r="R121" s="3">
        <v>6</v>
      </c>
      <c r="S121" s="3">
        <v>12629</v>
      </c>
      <c r="T121" s="3">
        <v>88403</v>
      </c>
      <c r="U121" s="7">
        <v>1365000</v>
      </c>
      <c r="V121" s="7">
        <v>254.78460848010215</v>
      </c>
      <c r="W121" s="3"/>
      <c r="X121" s="3"/>
    </row>
    <row r="122" spans="1:24" x14ac:dyDescent="0.25">
      <c r="A122" s="3" t="s">
        <v>1573</v>
      </c>
      <c r="B122" s="4" t="s">
        <v>1574</v>
      </c>
      <c r="C122" s="3" t="s">
        <v>1575</v>
      </c>
      <c r="D122" s="3" t="s">
        <v>312</v>
      </c>
      <c r="E122" s="4" t="s">
        <v>1576</v>
      </c>
      <c r="F122" s="3" t="s">
        <v>194</v>
      </c>
      <c r="G122" s="3">
        <v>62000</v>
      </c>
      <c r="H122" s="3">
        <v>6134</v>
      </c>
      <c r="I122" s="3" t="s">
        <v>77</v>
      </c>
      <c r="J122" s="5" t="s">
        <v>56</v>
      </c>
      <c r="K122" s="7">
        <v>24</v>
      </c>
      <c r="L122" s="7">
        <v>147216</v>
      </c>
      <c r="M122" s="8">
        <v>0.05</v>
      </c>
      <c r="N122" s="7">
        <v>139855.20000000001</v>
      </c>
      <c r="O122" s="8">
        <v>0.54931181278302432</v>
      </c>
      <c r="P122" s="7">
        <v>63031.086560867581</v>
      </c>
      <c r="Q122" s="10">
        <v>8.5000000000000006E-2</v>
      </c>
      <c r="R122" s="3">
        <v>8</v>
      </c>
      <c r="S122" s="3">
        <v>12928</v>
      </c>
      <c r="T122" s="3">
        <v>90496</v>
      </c>
      <c r="U122" s="7">
        <v>832000</v>
      </c>
      <c r="V122" s="7">
        <v>120.89047845349464</v>
      </c>
      <c r="W122" s="3"/>
      <c r="X122" s="3"/>
    </row>
    <row r="123" spans="1:24" x14ac:dyDescent="0.25">
      <c r="A123" s="3" t="s">
        <v>1577</v>
      </c>
      <c r="B123" s="4" t="s">
        <v>1577</v>
      </c>
      <c r="C123" s="3" t="s">
        <v>1578</v>
      </c>
      <c r="D123" s="3" t="s">
        <v>312</v>
      </c>
      <c r="E123" s="4" t="s">
        <v>12</v>
      </c>
      <c r="F123" s="3" t="s">
        <v>34</v>
      </c>
      <c r="G123" s="3">
        <v>52499</v>
      </c>
      <c r="H123" s="3">
        <v>2705</v>
      </c>
      <c r="I123" s="3" t="s">
        <v>104</v>
      </c>
      <c r="J123" s="5" t="s">
        <v>56</v>
      </c>
      <c r="K123" s="7">
        <v>44</v>
      </c>
      <c r="L123" s="7">
        <v>119020</v>
      </c>
      <c r="M123" s="8">
        <v>0.05</v>
      </c>
      <c r="N123" s="7">
        <v>113069</v>
      </c>
      <c r="O123" s="8">
        <v>0.6192779924770675</v>
      </c>
      <c r="P123" s="7">
        <v>43047.85666861046</v>
      </c>
      <c r="Q123" s="10">
        <v>0.06</v>
      </c>
      <c r="R123" s="3">
        <v>6</v>
      </c>
      <c r="S123" s="3">
        <v>36269</v>
      </c>
      <c r="T123" s="3">
        <v>253883</v>
      </c>
      <c r="U123" s="7">
        <v>971000</v>
      </c>
      <c r="V123" s="7">
        <v>265.23633190764303</v>
      </c>
      <c r="W123" s="3"/>
      <c r="X123" s="3"/>
    </row>
    <row r="124" spans="1:24" x14ac:dyDescent="0.25">
      <c r="A124" s="3" t="s">
        <v>1579</v>
      </c>
      <c r="B124" s="4" t="s">
        <v>1579</v>
      </c>
      <c r="C124" s="3" t="s">
        <v>1580</v>
      </c>
      <c r="D124" s="3" t="s">
        <v>312</v>
      </c>
      <c r="E124" s="4" t="s">
        <v>4</v>
      </c>
      <c r="F124" s="3" t="s">
        <v>37</v>
      </c>
      <c r="G124" s="3">
        <v>182596</v>
      </c>
      <c r="H124" s="3">
        <v>92515</v>
      </c>
      <c r="I124" s="3" t="s">
        <v>109</v>
      </c>
      <c r="J124" s="5" t="s">
        <v>56</v>
      </c>
      <c r="K124" s="7">
        <v>14</v>
      </c>
      <c r="L124" s="7">
        <v>1295210</v>
      </c>
      <c r="M124" s="8">
        <v>0.08</v>
      </c>
      <c r="N124" s="7">
        <v>1191593.2</v>
      </c>
      <c r="O124" s="8">
        <v>0.58637746266267754</v>
      </c>
      <c r="P124" s="7">
        <v>492869.80285789957</v>
      </c>
      <c r="Q124" s="10">
        <v>6.5000000000000002E-2</v>
      </c>
      <c r="R124" s="3">
        <v>4</v>
      </c>
      <c r="S124" s="3">
        <v>0</v>
      </c>
      <c r="T124" s="3">
        <v>0</v>
      </c>
      <c r="U124" s="7">
        <v>7583000</v>
      </c>
      <c r="V124" s="7">
        <v>81.960896629303278</v>
      </c>
      <c r="W124" s="3"/>
      <c r="X124" s="3"/>
    </row>
    <row r="125" spans="1:24" ht="30" x14ac:dyDescent="0.25">
      <c r="A125" s="3" t="s">
        <v>1581</v>
      </c>
      <c r="B125" s="4" t="s">
        <v>1582</v>
      </c>
      <c r="C125" s="3" t="s">
        <v>1583</v>
      </c>
      <c r="D125" s="3" t="s">
        <v>520</v>
      </c>
      <c r="E125" s="4" t="s">
        <v>1584</v>
      </c>
      <c r="F125" s="3" t="s">
        <v>212</v>
      </c>
      <c r="G125" s="3">
        <v>732832</v>
      </c>
      <c r="H125" s="3">
        <v>73000</v>
      </c>
      <c r="I125" s="3" t="s">
        <v>148</v>
      </c>
      <c r="J125" s="5" t="s">
        <v>57</v>
      </c>
      <c r="K125" s="7">
        <v>15.840000000000002</v>
      </c>
      <c r="L125" s="7">
        <v>1156320.0000000002</v>
      </c>
      <c r="M125" s="8">
        <v>0.05</v>
      </c>
      <c r="N125" s="7">
        <v>1098504.0000000002</v>
      </c>
      <c r="O125" s="8">
        <v>0.42193305925738311</v>
      </c>
      <c r="P125" s="7">
        <v>635008.84667352773</v>
      </c>
      <c r="Q125" s="10">
        <v>6.5000000000000002E-2</v>
      </c>
      <c r="R125" s="3">
        <v>8</v>
      </c>
      <c r="S125" s="3">
        <v>148832</v>
      </c>
      <c r="T125" s="3">
        <v>1041824</v>
      </c>
      <c r="U125" s="7">
        <v>10811000</v>
      </c>
      <c r="V125" s="7">
        <v>133.82694345069078</v>
      </c>
      <c r="W125" s="3"/>
      <c r="X125" s="3"/>
    </row>
    <row r="126" spans="1:24" x14ac:dyDescent="0.25">
      <c r="A126" s="3" t="s">
        <v>1585</v>
      </c>
      <c r="B126" s="4" t="s">
        <v>1585</v>
      </c>
      <c r="C126" s="3" t="s">
        <v>1586</v>
      </c>
      <c r="D126" s="3" t="s">
        <v>520</v>
      </c>
      <c r="E126" s="4" t="s">
        <v>10</v>
      </c>
      <c r="F126" s="3" t="s">
        <v>193</v>
      </c>
      <c r="G126" s="3">
        <v>127321</v>
      </c>
      <c r="H126" s="3">
        <v>5556</v>
      </c>
      <c r="I126" s="3" t="s">
        <v>1083</v>
      </c>
      <c r="J126" s="5" t="s">
        <v>58</v>
      </c>
      <c r="K126" s="7">
        <v>37.44</v>
      </c>
      <c r="L126" s="7">
        <v>208016.64000000001</v>
      </c>
      <c r="M126" s="8">
        <v>0.05</v>
      </c>
      <c r="N126" s="7">
        <v>197615.80799999999</v>
      </c>
      <c r="O126" s="8">
        <v>0.57394266667844052</v>
      </c>
      <c r="P126" s="7">
        <v>84195.664178665305</v>
      </c>
      <c r="Q126" s="10">
        <v>7.0000000000000007E-2</v>
      </c>
      <c r="R126" s="3">
        <v>6</v>
      </c>
      <c r="S126" s="3">
        <v>93985</v>
      </c>
      <c r="T126" s="3">
        <v>657895</v>
      </c>
      <c r="U126" s="7">
        <v>1861000</v>
      </c>
      <c r="V126" s="7">
        <v>216.48581759401753</v>
      </c>
      <c r="W126" s="3"/>
      <c r="X126" s="3"/>
    </row>
    <row r="127" spans="1:24" x14ac:dyDescent="0.25">
      <c r="A127" s="3" t="s">
        <v>1587</v>
      </c>
      <c r="B127" s="4" t="s">
        <v>1588</v>
      </c>
      <c r="C127" s="3" t="s">
        <v>1589</v>
      </c>
      <c r="D127" s="3" t="s">
        <v>362</v>
      </c>
      <c r="E127" s="4" t="s">
        <v>1590</v>
      </c>
      <c r="F127" s="3" t="s">
        <v>212</v>
      </c>
      <c r="G127" s="3">
        <v>231391</v>
      </c>
      <c r="H127" s="3">
        <v>55078</v>
      </c>
      <c r="I127" s="3" t="s">
        <v>1083</v>
      </c>
      <c r="J127" s="5" t="s">
        <v>57</v>
      </c>
      <c r="K127" s="7">
        <v>16.2</v>
      </c>
      <c r="L127" s="7">
        <v>892263.6</v>
      </c>
      <c r="M127" s="8">
        <v>0.05</v>
      </c>
      <c r="N127" s="7">
        <v>847650.42</v>
      </c>
      <c r="O127" s="8">
        <v>0.45298536895089536</v>
      </c>
      <c r="P127" s="7">
        <v>463677.18175491854</v>
      </c>
      <c r="Q127" s="10">
        <v>6.5000000000000002E-2</v>
      </c>
      <c r="R127" s="3">
        <v>8</v>
      </c>
      <c r="S127" s="3">
        <v>0</v>
      </c>
      <c r="T127" s="3">
        <v>0</v>
      </c>
      <c r="U127" s="7">
        <v>7133000</v>
      </c>
      <c r="V127" s="7">
        <v>129.51623341301109</v>
      </c>
      <c r="W127" s="3"/>
      <c r="X127" s="3"/>
    </row>
    <row r="128" spans="1:24" x14ac:dyDescent="0.25">
      <c r="A128" s="3" t="s">
        <v>1591</v>
      </c>
      <c r="B128" s="4" t="s">
        <v>1592</v>
      </c>
      <c r="C128" s="3" t="s">
        <v>1589</v>
      </c>
      <c r="D128" s="3" t="s">
        <v>355</v>
      </c>
      <c r="E128" s="4" t="s">
        <v>1593</v>
      </c>
      <c r="F128" s="3" t="s">
        <v>212</v>
      </c>
      <c r="G128" s="3">
        <v>674542</v>
      </c>
      <c r="H128" s="3">
        <v>61890</v>
      </c>
      <c r="I128" s="3" t="s">
        <v>109</v>
      </c>
      <c r="J128" s="5" t="s">
        <v>56</v>
      </c>
      <c r="K128" s="7">
        <v>14.4</v>
      </c>
      <c r="L128" s="7">
        <v>891216</v>
      </c>
      <c r="M128" s="8">
        <v>0.05</v>
      </c>
      <c r="N128" s="7">
        <v>846655.2</v>
      </c>
      <c r="O128" s="8">
        <v>0.41872040834075408</v>
      </c>
      <c r="P128" s="7">
        <v>492143.3889321771</v>
      </c>
      <c r="Q128" s="10">
        <v>7.0000000000000007E-2</v>
      </c>
      <c r="R128" s="3">
        <v>8</v>
      </c>
      <c r="S128" s="3">
        <v>179422</v>
      </c>
      <c r="T128" s="3">
        <v>1255954</v>
      </c>
      <c r="U128" s="7">
        <v>8287000</v>
      </c>
      <c r="V128" s="7">
        <v>113.59864019854976</v>
      </c>
      <c r="W128" s="3"/>
      <c r="X128" s="3"/>
    </row>
    <row r="129" spans="1:24" x14ac:dyDescent="0.25">
      <c r="A129" s="3" t="s">
        <v>1594</v>
      </c>
      <c r="B129" s="4" t="s">
        <v>1594</v>
      </c>
      <c r="C129" s="3" t="s">
        <v>1595</v>
      </c>
      <c r="D129" s="3" t="s">
        <v>1066</v>
      </c>
      <c r="E129" s="4" t="s">
        <v>4</v>
      </c>
      <c r="F129" s="3" t="s">
        <v>37</v>
      </c>
      <c r="G129" s="3">
        <v>216232</v>
      </c>
      <c r="H129" s="3">
        <v>92350</v>
      </c>
      <c r="I129" s="3" t="s">
        <v>218</v>
      </c>
      <c r="J129" s="5" t="s">
        <v>56</v>
      </c>
      <c r="K129" s="7">
        <v>14</v>
      </c>
      <c r="L129" s="7">
        <v>1292900</v>
      </c>
      <c r="M129" s="8">
        <v>0.08</v>
      </c>
      <c r="N129" s="7">
        <v>1189468</v>
      </c>
      <c r="O129" s="8">
        <v>0.61479487532252497</v>
      </c>
      <c r="P129" s="7">
        <v>458189.1692398669</v>
      </c>
      <c r="Q129" s="10">
        <v>6.5000000000000002E-2</v>
      </c>
      <c r="R129" s="3">
        <v>4</v>
      </c>
      <c r="S129" s="3">
        <v>0</v>
      </c>
      <c r="T129" s="3">
        <v>0</v>
      </c>
      <c r="U129" s="7">
        <v>7049000</v>
      </c>
      <c r="V129" s="7">
        <v>76.329877013013515</v>
      </c>
      <c r="W129" s="3"/>
      <c r="X129" s="3"/>
    </row>
    <row r="130" spans="1:24" x14ac:dyDescent="0.25">
      <c r="A130" s="3" t="s">
        <v>1596</v>
      </c>
      <c r="B130" s="4" t="s">
        <v>1597</v>
      </c>
      <c r="C130" s="3" t="s">
        <v>1598</v>
      </c>
      <c r="D130" s="3" t="s">
        <v>983</v>
      </c>
      <c r="E130" s="4" t="s">
        <v>113</v>
      </c>
      <c r="F130" s="3" t="s">
        <v>193</v>
      </c>
      <c r="G130" s="3">
        <v>85492</v>
      </c>
      <c r="H130" s="3">
        <v>4811</v>
      </c>
      <c r="I130" s="3" t="s">
        <v>92</v>
      </c>
      <c r="J130" s="5" t="s">
        <v>57</v>
      </c>
      <c r="K130" s="7">
        <v>34.32</v>
      </c>
      <c r="L130" s="7">
        <v>165113.51999999999</v>
      </c>
      <c r="M130" s="8">
        <v>0.05</v>
      </c>
      <c r="N130" s="7">
        <v>156857.84399999998</v>
      </c>
      <c r="O130" s="8">
        <v>0.54539031753621314</v>
      </c>
      <c r="P130" s="7">
        <v>71309.094652794214</v>
      </c>
      <c r="Q130" s="10">
        <v>7.4999999999999997E-2</v>
      </c>
      <c r="R130" s="3">
        <v>6</v>
      </c>
      <c r="S130" s="3">
        <v>56626</v>
      </c>
      <c r="T130" s="3">
        <v>396382</v>
      </c>
      <c r="U130" s="7">
        <v>1347000</v>
      </c>
      <c r="V130" s="7">
        <v>197.62792116065745</v>
      </c>
      <c r="W130" s="3"/>
      <c r="X130" s="3"/>
    </row>
    <row r="131" spans="1:24" x14ac:dyDescent="0.25">
      <c r="A131" s="3" t="s">
        <v>1599</v>
      </c>
      <c r="B131" s="4" t="s">
        <v>1599</v>
      </c>
      <c r="C131" s="3" t="s">
        <v>1600</v>
      </c>
      <c r="D131" s="3" t="s">
        <v>1066</v>
      </c>
      <c r="E131" s="4" t="s">
        <v>10</v>
      </c>
      <c r="F131" s="3" t="s">
        <v>1376</v>
      </c>
      <c r="G131" s="3">
        <v>108900</v>
      </c>
      <c r="H131" s="3">
        <v>11110</v>
      </c>
      <c r="I131" s="3" t="s">
        <v>174</v>
      </c>
      <c r="J131" s="5" t="s">
        <v>56</v>
      </c>
      <c r="K131" s="7">
        <v>14.4</v>
      </c>
      <c r="L131" s="7">
        <v>159984</v>
      </c>
      <c r="M131" s="8">
        <v>0.05</v>
      </c>
      <c r="N131" s="7">
        <v>151984.79999999999</v>
      </c>
      <c r="O131" s="8">
        <v>0.54788198090379248</v>
      </c>
      <c r="P131" s="7">
        <v>68715.066708733269</v>
      </c>
      <c r="Q131" s="10">
        <v>0.08</v>
      </c>
      <c r="R131" s="3">
        <v>8</v>
      </c>
      <c r="S131" s="3">
        <v>20020</v>
      </c>
      <c r="T131" s="3">
        <v>100100</v>
      </c>
      <c r="U131" s="7">
        <v>959000</v>
      </c>
      <c r="V131" s="7">
        <v>77.312181265451471</v>
      </c>
      <c r="W131" s="7"/>
      <c r="X131" s="3"/>
    </row>
    <row r="132" spans="1:24" x14ac:dyDescent="0.25">
      <c r="A132" s="3" t="s">
        <v>1601</v>
      </c>
      <c r="B132" s="4" t="s">
        <v>1601</v>
      </c>
      <c r="C132" s="3" t="s">
        <v>1602</v>
      </c>
      <c r="D132" s="3" t="s">
        <v>1066</v>
      </c>
      <c r="E132" s="4" t="s">
        <v>10</v>
      </c>
      <c r="F132" s="3" t="s">
        <v>1376</v>
      </c>
      <c r="G132" s="3">
        <v>1015862</v>
      </c>
      <c r="H132" s="3">
        <v>9152</v>
      </c>
      <c r="I132" s="3" t="s">
        <v>146</v>
      </c>
      <c r="J132" s="5" t="s">
        <v>56</v>
      </c>
      <c r="K132" s="7">
        <v>14.58</v>
      </c>
      <c r="L132" s="7">
        <v>133436.16</v>
      </c>
      <c r="M132" s="8">
        <v>0.05</v>
      </c>
      <c r="N132" s="7">
        <v>126764.352</v>
      </c>
      <c r="O132" s="8">
        <v>0.55918502567003203</v>
      </c>
      <c r="P132" s="7">
        <v>55879.624572835019</v>
      </c>
      <c r="Q132" s="10">
        <v>0.08</v>
      </c>
      <c r="R132" s="3">
        <v>8</v>
      </c>
      <c r="S132" s="3">
        <v>942646</v>
      </c>
      <c r="T132" s="3">
        <v>3299261</v>
      </c>
      <c r="U132" s="7">
        <v>3998000</v>
      </c>
      <c r="V132" s="7">
        <v>76.321602618054811</v>
      </c>
      <c r="W132" s="3"/>
      <c r="X132" s="3"/>
    </row>
    <row r="133" spans="1:24" x14ac:dyDescent="0.25">
      <c r="A133" s="3" t="s">
        <v>1603</v>
      </c>
      <c r="B133" s="4" t="s">
        <v>1603</v>
      </c>
      <c r="C133" s="3" t="s">
        <v>1604</v>
      </c>
      <c r="D133" s="3" t="s">
        <v>520</v>
      </c>
      <c r="E133" s="4" t="s">
        <v>3</v>
      </c>
      <c r="F133" s="3" t="s">
        <v>25</v>
      </c>
      <c r="G133" s="3">
        <v>10500</v>
      </c>
      <c r="H133" s="3">
        <v>4988</v>
      </c>
      <c r="I133" s="3" t="s">
        <v>181</v>
      </c>
      <c r="J133" s="5" t="s">
        <v>56</v>
      </c>
      <c r="K133" s="7">
        <v>22</v>
      </c>
      <c r="L133" s="7">
        <v>109736</v>
      </c>
      <c r="M133" s="8">
        <v>0.1</v>
      </c>
      <c r="N133" s="7">
        <v>98762.4</v>
      </c>
      <c r="O133" s="8">
        <v>0.53377060394909503</v>
      </c>
      <c r="P133" s="7">
        <v>46045.934104537897</v>
      </c>
      <c r="Q133" s="10">
        <v>9.5000000000000001E-2</v>
      </c>
      <c r="R133" s="3">
        <v>4</v>
      </c>
      <c r="S133" s="3">
        <v>0</v>
      </c>
      <c r="T133" s="3">
        <v>0</v>
      </c>
      <c r="U133" s="7">
        <v>485000</v>
      </c>
      <c r="V133" s="7">
        <v>97.172021492714919</v>
      </c>
      <c r="W133" s="3"/>
      <c r="X133" s="3"/>
    </row>
    <row r="134" spans="1:24" x14ac:dyDescent="0.25">
      <c r="A134" s="3" t="s">
        <v>1605</v>
      </c>
      <c r="B134" s="4" t="s">
        <v>1605</v>
      </c>
      <c r="C134" s="3" t="s">
        <v>1606</v>
      </c>
      <c r="D134" s="3" t="s">
        <v>520</v>
      </c>
      <c r="E134" s="4" t="s">
        <v>3</v>
      </c>
      <c r="F134" s="3" t="s">
        <v>20</v>
      </c>
      <c r="G134" s="3">
        <v>22073</v>
      </c>
      <c r="H134" s="3">
        <v>5113</v>
      </c>
      <c r="I134" s="3" t="s">
        <v>707</v>
      </c>
      <c r="J134" s="5" t="s">
        <v>56</v>
      </c>
      <c r="K134" s="7">
        <v>18</v>
      </c>
      <c r="L134" s="7">
        <v>92034</v>
      </c>
      <c r="M134" s="8">
        <v>0.05</v>
      </c>
      <c r="N134" s="7">
        <v>87432.3</v>
      </c>
      <c r="O134" s="8">
        <v>0.54986886960099424</v>
      </c>
      <c r="P134" s="7">
        <v>39356.000032384989</v>
      </c>
      <c r="Q134" s="10">
        <v>8.7499999999999994E-2</v>
      </c>
      <c r="R134" s="3">
        <v>4</v>
      </c>
      <c r="S134" s="3">
        <v>1621</v>
      </c>
      <c r="T134" s="3">
        <v>11347</v>
      </c>
      <c r="U134" s="7">
        <v>461000</v>
      </c>
      <c r="V134" s="7">
        <v>87.968483769405708</v>
      </c>
      <c r="W134" s="3"/>
      <c r="X134" s="3"/>
    </row>
    <row r="135" spans="1:24" x14ac:dyDescent="0.25">
      <c r="A135" s="3" t="s">
        <v>1607</v>
      </c>
      <c r="B135" s="4" t="s">
        <v>1608</v>
      </c>
      <c r="C135" s="3" t="s">
        <v>1609</v>
      </c>
      <c r="D135" s="3" t="s">
        <v>520</v>
      </c>
      <c r="E135" s="4" t="s">
        <v>1610</v>
      </c>
      <c r="F135" s="3" t="s">
        <v>34</v>
      </c>
      <c r="G135" s="3">
        <v>46145</v>
      </c>
      <c r="H135" s="3">
        <v>3625</v>
      </c>
      <c r="I135" s="3" t="s">
        <v>146</v>
      </c>
      <c r="J135" s="5" t="s">
        <v>56</v>
      </c>
      <c r="K135" s="7">
        <v>40</v>
      </c>
      <c r="L135" s="7">
        <v>145000</v>
      </c>
      <c r="M135" s="8">
        <v>0.05</v>
      </c>
      <c r="N135" s="7">
        <v>137750</v>
      </c>
      <c r="O135" s="8">
        <v>0.62502865790065376</v>
      </c>
      <c r="P135" s="7">
        <v>51652.302374184947</v>
      </c>
      <c r="Q135" s="10">
        <v>0.06</v>
      </c>
      <c r="R135" s="3">
        <v>6</v>
      </c>
      <c r="S135" s="3">
        <v>24395</v>
      </c>
      <c r="T135" s="3">
        <v>170765</v>
      </c>
      <c r="U135" s="7">
        <v>1032000</v>
      </c>
      <c r="V135" s="7">
        <v>237.48184999625263</v>
      </c>
      <c r="W135" s="3"/>
      <c r="X135" s="3"/>
    </row>
    <row r="136" spans="1:24" x14ac:dyDescent="0.25">
      <c r="A136" s="3" t="s">
        <v>1611</v>
      </c>
      <c r="B136" s="4" t="s">
        <v>1611</v>
      </c>
      <c r="C136" s="3" t="s">
        <v>1612</v>
      </c>
      <c r="D136" s="3" t="s">
        <v>520</v>
      </c>
      <c r="E136" s="4" t="s">
        <v>10</v>
      </c>
      <c r="F136" s="3" t="s">
        <v>35</v>
      </c>
      <c r="G136" s="3">
        <v>11350</v>
      </c>
      <c r="H136" s="3">
        <v>3110</v>
      </c>
      <c r="I136" s="3" t="s">
        <v>78</v>
      </c>
      <c r="J136" s="5" t="s">
        <v>56</v>
      </c>
      <c r="K136" s="7">
        <v>24.200000000000003</v>
      </c>
      <c r="L136" s="7">
        <v>75262.000000000015</v>
      </c>
      <c r="M136" s="8">
        <v>0.05</v>
      </c>
      <c r="N136" s="7">
        <v>71498.900000000009</v>
      </c>
      <c r="O136" s="8">
        <v>0.55678602628141749</v>
      </c>
      <c r="P136" s="7">
        <v>31689.311585507559</v>
      </c>
      <c r="Q136" s="10">
        <v>0.08</v>
      </c>
      <c r="R136" s="3">
        <v>6</v>
      </c>
      <c r="S136" s="3">
        <v>0</v>
      </c>
      <c r="T136" s="3">
        <v>0</v>
      </c>
      <c r="U136" s="7">
        <v>396000</v>
      </c>
      <c r="V136" s="7">
        <v>127.36861569737763</v>
      </c>
      <c r="W136" s="3"/>
      <c r="X136" s="3"/>
    </row>
    <row r="137" spans="1:24" x14ac:dyDescent="0.25">
      <c r="A137" s="3" t="s">
        <v>1613</v>
      </c>
      <c r="B137" s="4" t="s">
        <v>1613</v>
      </c>
      <c r="C137" s="3" t="s">
        <v>1614</v>
      </c>
      <c r="D137" s="3" t="s">
        <v>520</v>
      </c>
      <c r="E137" s="4" t="s">
        <v>3</v>
      </c>
      <c r="F137" s="3" t="s">
        <v>25</v>
      </c>
      <c r="G137" s="3">
        <v>18700</v>
      </c>
      <c r="H137" s="3">
        <v>3084</v>
      </c>
      <c r="I137" s="3" t="s">
        <v>261</v>
      </c>
      <c r="J137" s="5" t="s">
        <v>56</v>
      </c>
      <c r="K137" s="7">
        <v>22</v>
      </c>
      <c r="L137" s="7">
        <v>67848</v>
      </c>
      <c r="M137" s="8">
        <v>0.1</v>
      </c>
      <c r="N137" s="7">
        <v>61063.199999999997</v>
      </c>
      <c r="O137" s="8">
        <v>0.53376977582067042</v>
      </c>
      <c r="P137" s="7">
        <v>28469.509425107233</v>
      </c>
      <c r="Q137" s="10">
        <v>9.5000000000000001E-2</v>
      </c>
      <c r="R137" s="3">
        <v>4</v>
      </c>
      <c r="S137" s="3">
        <v>6364</v>
      </c>
      <c r="T137" s="3">
        <v>44548</v>
      </c>
      <c r="U137" s="7">
        <v>344000</v>
      </c>
      <c r="V137" s="7">
        <v>97.172194092112889</v>
      </c>
      <c r="W137" s="3"/>
      <c r="X137" s="3"/>
    </row>
    <row r="138" spans="1:24" x14ac:dyDescent="0.25">
      <c r="A138" s="3" t="s">
        <v>1615</v>
      </c>
      <c r="B138" s="4" t="s">
        <v>1615</v>
      </c>
      <c r="C138" s="3" t="s">
        <v>1616</v>
      </c>
      <c r="D138" s="3" t="s">
        <v>520</v>
      </c>
      <c r="E138" s="4" t="s">
        <v>3</v>
      </c>
      <c r="F138" s="3" t="s">
        <v>23</v>
      </c>
      <c r="G138" s="3">
        <v>9000</v>
      </c>
      <c r="H138" s="3">
        <v>3500</v>
      </c>
      <c r="I138" s="3" t="s">
        <v>262</v>
      </c>
      <c r="J138" s="5" t="s">
        <v>56</v>
      </c>
      <c r="K138" s="7">
        <v>28</v>
      </c>
      <c r="L138" s="7">
        <v>98000</v>
      </c>
      <c r="M138" s="8">
        <v>0.1</v>
      </c>
      <c r="N138" s="7">
        <v>88200</v>
      </c>
      <c r="O138" s="8">
        <v>0.54433206374551613</v>
      </c>
      <c r="P138" s="7">
        <v>40189.911977645475</v>
      </c>
      <c r="Q138" s="10">
        <v>0.09</v>
      </c>
      <c r="R138" s="3">
        <v>4</v>
      </c>
      <c r="S138" s="3">
        <v>0</v>
      </c>
      <c r="T138" s="3">
        <v>0</v>
      </c>
      <c r="U138" s="7">
        <v>447000</v>
      </c>
      <c r="V138" s="7">
        <v>127.58702215125548</v>
      </c>
      <c r="W138" s="3"/>
      <c r="X138" s="3"/>
    </row>
    <row r="139" spans="1:24" x14ac:dyDescent="0.25">
      <c r="A139" s="3" t="s">
        <v>1617</v>
      </c>
      <c r="B139" s="4" t="s">
        <v>1617</v>
      </c>
      <c r="C139" s="3" t="s">
        <v>1618</v>
      </c>
      <c r="D139" s="3" t="s">
        <v>520</v>
      </c>
      <c r="E139" s="4" t="s">
        <v>3</v>
      </c>
      <c r="F139" s="3" t="s">
        <v>24</v>
      </c>
      <c r="G139" s="3">
        <v>7380</v>
      </c>
      <c r="H139" s="3">
        <v>8776</v>
      </c>
      <c r="I139" s="3" t="s">
        <v>92</v>
      </c>
      <c r="J139" s="5" t="s">
        <v>57</v>
      </c>
      <c r="K139" s="7">
        <v>25.740000000000009</v>
      </c>
      <c r="L139" s="7">
        <v>225894.24000000005</v>
      </c>
      <c r="M139" s="8">
        <v>0.05</v>
      </c>
      <c r="N139" s="7">
        <v>214599.52800000005</v>
      </c>
      <c r="O139" s="8">
        <v>0.5811082381640359</v>
      </c>
      <c r="P139" s="7">
        <v>89893.974373086327</v>
      </c>
      <c r="Q139" s="10">
        <v>0.08</v>
      </c>
      <c r="R139" s="3">
        <v>4</v>
      </c>
      <c r="S139" s="3">
        <v>0</v>
      </c>
      <c r="T139" s="3">
        <v>0</v>
      </c>
      <c r="U139" s="7">
        <v>1124000</v>
      </c>
      <c r="V139" s="7">
        <v>128.0395031521854</v>
      </c>
      <c r="W139" s="3"/>
      <c r="X139" s="3"/>
    </row>
    <row r="140" spans="1:24" x14ac:dyDescent="0.25">
      <c r="A140" s="3" t="s">
        <v>1619</v>
      </c>
      <c r="B140" s="4" t="s">
        <v>1619</v>
      </c>
      <c r="C140" s="3" t="s">
        <v>1620</v>
      </c>
      <c r="D140" s="3" t="s">
        <v>520</v>
      </c>
      <c r="E140" s="4" t="s">
        <v>12</v>
      </c>
      <c r="F140" s="3" t="s">
        <v>34</v>
      </c>
      <c r="G140" s="3">
        <v>52868</v>
      </c>
      <c r="H140" s="3">
        <v>5120</v>
      </c>
      <c r="I140" s="3" t="s">
        <v>71</v>
      </c>
      <c r="J140" s="5" t="s">
        <v>56</v>
      </c>
      <c r="K140" s="7">
        <v>36</v>
      </c>
      <c r="L140" s="7">
        <v>184320</v>
      </c>
      <c r="M140" s="8">
        <v>0.05</v>
      </c>
      <c r="N140" s="7">
        <v>175104</v>
      </c>
      <c r="O140" s="8">
        <v>0.62502847032386599</v>
      </c>
      <c r="P140" s="7">
        <v>65659.014732409763</v>
      </c>
      <c r="Q140" s="10">
        <v>0.06</v>
      </c>
      <c r="R140" s="3">
        <v>6</v>
      </c>
      <c r="S140" s="3">
        <v>22148</v>
      </c>
      <c r="T140" s="3">
        <v>155036</v>
      </c>
      <c r="U140" s="7">
        <v>1249000</v>
      </c>
      <c r="V140" s="7">
        <v>213.7337719153964</v>
      </c>
      <c r="W140" s="3"/>
      <c r="X140" s="3"/>
    </row>
    <row r="141" spans="1:24" x14ac:dyDescent="0.25">
      <c r="A141" s="3" t="s">
        <v>1621</v>
      </c>
      <c r="B141" s="4" t="s">
        <v>1621</v>
      </c>
      <c r="C141" s="3" t="s">
        <v>1622</v>
      </c>
      <c r="D141" s="3" t="s">
        <v>440</v>
      </c>
      <c r="E141" s="4" t="s">
        <v>10</v>
      </c>
      <c r="F141" s="3" t="s">
        <v>1305</v>
      </c>
      <c r="G141" s="3">
        <v>29694</v>
      </c>
      <c r="H141" s="3">
        <v>2743</v>
      </c>
      <c r="I141" s="3" t="s">
        <v>152</v>
      </c>
      <c r="J141" s="5" t="s">
        <v>56</v>
      </c>
      <c r="K141" s="7">
        <v>30.800000000000004</v>
      </c>
      <c r="L141" s="7">
        <v>84484.400000000009</v>
      </c>
      <c r="M141" s="8">
        <v>0.05</v>
      </c>
      <c r="N141" s="7">
        <v>80260.179999999993</v>
      </c>
      <c r="O141" s="8">
        <v>0.56799782845830837</v>
      </c>
      <c r="P141" s="7">
        <v>34672.572048327049</v>
      </c>
      <c r="Q141" s="10">
        <v>0.08</v>
      </c>
      <c r="R141" s="3">
        <v>6</v>
      </c>
      <c r="S141" s="3">
        <v>13236</v>
      </c>
      <c r="T141" s="3">
        <v>92652</v>
      </c>
      <c r="U141" s="7">
        <v>526000</v>
      </c>
      <c r="V141" s="7">
        <v>158.0047942413737</v>
      </c>
      <c r="W141" s="3"/>
      <c r="X141" s="3"/>
    </row>
    <row r="142" spans="1:24" x14ac:dyDescent="0.25">
      <c r="A142" s="3" t="s">
        <v>1623</v>
      </c>
      <c r="B142" s="4" t="s">
        <v>1623</v>
      </c>
      <c r="C142" s="3" t="s">
        <v>1624</v>
      </c>
      <c r="D142" s="3" t="s">
        <v>440</v>
      </c>
      <c r="E142" s="4" t="s">
        <v>4</v>
      </c>
      <c r="F142" s="3" t="s">
        <v>37</v>
      </c>
      <c r="G142" s="3">
        <v>146361</v>
      </c>
      <c r="H142" s="3">
        <v>48950</v>
      </c>
      <c r="I142" s="3" t="s">
        <v>157</v>
      </c>
      <c r="J142" s="5" t="s">
        <v>57</v>
      </c>
      <c r="K142" s="7">
        <v>14</v>
      </c>
      <c r="L142" s="7">
        <v>685300</v>
      </c>
      <c r="M142" s="8">
        <v>0.08</v>
      </c>
      <c r="N142" s="7">
        <v>630476</v>
      </c>
      <c r="O142" s="8">
        <v>0.64884154009909345</v>
      </c>
      <c r="P142" s="7">
        <v>221396.98116448391</v>
      </c>
      <c r="Q142" s="10">
        <v>0.06</v>
      </c>
      <c r="R142" s="3">
        <v>4</v>
      </c>
      <c r="S142" s="3">
        <v>0</v>
      </c>
      <c r="T142" s="3">
        <v>0</v>
      </c>
      <c r="U142" s="7">
        <v>3690000</v>
      </c>
      <c r="V142" s="7">
        <v>75.382016058727942</v>
      </c>
      <c r="W142" s="3"/>
      <c r="X142" s="3"/>
    </row>
    <row r="143" spans="1:24" x14ac:dyDescent="0.25">
      <c r="A143" s="3" t="s">
        <v>1625</v>
      </c>
      <c r="B143" s="4" t="s">
        <v>1625</v>
      </c>
      <c r="C143" s="3" t="s">
        <v>1626</v>
      </c>
      <c r="D143" s="3" t="s">
        <v>312</v>
      </c>
      <c r="E143" s="4" t="s">
        <v>10</v>
      </c>
      <c r="F143" s="3" t="s">
        <v>190</v>
      </c>
      <c r="G143" s="3">
        <v>73337</v>
      </c>
      <c r="H143" s="3">
        <v>5480</v>
      </c>
      <c r="I143" s="3" t="s">
        <v>1627</v>
      </c>
      <c r="J143" s="5" t="s">
        <v>56</v>
      </c>
      <c r="K143" s="7">
        <v>22.68</v>
      </c>
      <c r="L143" s="7">
        <v>124286.39999999999</v>
      </c>
      <c r="M143" s="8">
        <v>0.05</v>
      </c>
      <c r="N143" s="7">
        <v>118072.08</v>
      </c>
      <c r="O143" s="8">
        <v>0.57282648675757053</v>
      </c>
      <c r="P143" s="7">
        <v>50437.265229441182</v>
      </c>
      <c r="Q143" s="10">
        <v>0.08</v>
      </c>
      <c r="R143" s="3">
        <v>8</v>
      </c>
      <c r="S143" s="3">
        <v>29497</v>
      </c>
      <c r="T143" s="3">
        <v>147485</v>
      </c>
      <c r="U143" s="7">
        <v>778000</v>
      </c>
      <c r="V143" s="7">
        <v>115.04850645401729</v>
      </c>
      <c r="W143" s="3"/>
      <c r="X143" s="3"/>
    </row>
    <row r="144" spans="1:24" x14ac:dyDescent="0.25">
      <c r="A144" s="3" t="s">
        <v>1628</v>
      </c>
      <c r="B144" s="4" t="s">
        <v>1628</v>
      </c>
      <c r="C144" s="3" t="s">
        <v>1629</v>
      </c>
      <c r="D144" s="3" t="s">
        <v>1630</v>
      </c>
      <c r="E144" s="4" t="s">
        <v>4</v>
      </c>
      <c r="F144" s="3" t="s">
        <v>37</v>
      </c>
      <c r="G144" s="3">
        <v>129808</v>
      </c>
      <c r="H144" s="3">
        <v>37870</v>
      </c>
      <c r="I144" s="3" t="s">
        <v>157</v>
      </c>
      <c r="J144" s="5" t="s">
        <v>56</v>
      </c>
      <c r="K144" s="7">
        <v>14</v>
      </c>
      <c r="L144" s="7">
        <v>530180</v>
      </c>
      <c r="M144" s="8">
        <v>0.08</v>
      </c>
      <c r="N144" s="7">
        <v>487765.6</v>
      </c>
      <c r="O144" s="8">
        <v>0.63106678335854693</v>
      </c>
      <c r="P144" s="7">
        <v>179952.93177504832</v>
      </c>
      <c r="Q144" s="10">
        <v>6.5000000000000002E-2</v>
      </c>
      <c r="R144" s="3">
        <v>4</v>
      </c>
      <c r="S144" s="3">
        <v>0</v>
      </c>
      <c r="T144" s="3">
        <v>0</v>
      </c>
      <c r="U144" s="7">
        <v>2769000</v>
      </c>
      <c r="V144" s="7">
        <v>73.105535851414075</v>
      </c>
      <c r="W144" s="3"/>
      <c r="X144" s="3"/>
    </row>
    <row r="145" spans="1:24" x14ac:dyDescent="0.25">
      <c r="A145" s="3" t="s">
        <v>1631</v>
      </c>
      <c r="B145" s="4" t="s">
        <v>1631</v>
      </c>
      <c r="C145" s="3" t="s">
        <v>1632</v>
      </c>
      <c r="D145" s="3" t="s">
        <v>520</v>
      </c>
      <c r="E145" s="4" t="s">
        <v>12</v>
      </c>
      <c r="F145" s="3" t="s">
        <v>34</v>
      </c>
      <c r="G145" s="3">
        <v>146927</v>
      </c>
      <c r="H145" s="3">
        <v>5980</v>
      </c>
      <c r="I145" s="3" t="s">
        <v>111</v>
      </c>
      <c r="J145" s="5" t="s">
        <v>57</v>
      </c>
      <c r="K145" s="7">
        <v>36</v>
      </c>
      <c r="L145" s="7">
        <v>215280</v>
      </c>
      <c r="M145" s="8">
        <v>0.05</v>
      </c>
      <c r="N145" s="7">
        <v>204516</v>
      </c>
      <c r="O145" s="8">
        <v>0.64230432580871488</v>
      </c>
      <c r="P145" s="7">
        <v>73154.48850290486</v>
      </c>
      <c r="Q145" s="10">
        <v>5.5E-2</v>
      </c>
      <c r="R145" s="3">
        <v>6</v>
      </c>
      <c r="S145" s="3">
        <v>111047</v>
      </c>
      <c r="T145" s="3">
        <v>777329</v>
      </c>
      <c r="U145" s="7">
        <v>2107000</v>
      </c>
      <c r="V145" s="7">
        <v>222.42167376985361</v>
      </c>
      <c r="W145" s="3"/>
      <c r="X145" s="3"/>
    </row>
    <row r="146" spans="1:24" x14ac:dyDescent="0.25">
      <c r="A146" s="3" t="s">
        <v>1633</v>
      </c>
      <c r="B146" s="4" t="s">
        <v>1633</v>
      </c>
      <c r="C146" s="3" t="s">
        <v>1634</v>
      </c>
      <c r="D146" s="3" t="s">
        <v>520</v>
      </c>
      <c r="E146" s="4" t="s">
        <v>11</v>
      </c>
      <c r="F146" s="3" t="s">
        <v>29</v>
      </c>
      <c r="G146" s="3">
        <v>394107</v>
      </c>
      <c r="H146" s="3">
        <v>86174</v>
      </c>
      <c r="I146" s="3" t="s">
        <v>77</v>
      </c>
      <c r="J146" s="5" t="s">
        <v>56</v>
      </c>
      <c r="K146" s="7">
        <v>18</v>
      </c>
      <c r="L146" s="7">
        <v>1551132</v>
      </c>
      <c r="M146" s="8">
        <v>0.1</v>
      </c>
      <c r="N146" s="7">
        <v>1396018.8</v>
      </c>
      <c r="O146" s="8">
        <v>0.56759563262232915</v>
      </c>
      <c r="P146" s="7">
        <v>603644.62606133521</v>
      </c>
      <c r="Q146" s="10">
        <v>0.08</v>
      </c>
      <c r="R146" s="3">
        <v>6</v>
      </c>
      <c r="S146" s="3">
        <v>0</v>
      </c>
      <c r="T146" s="3">
        <v>0</v>
      </c>
      <c r="U146" s="7">
        <v>7546000</v>
      </c>
      <c r="V146" s="7">
        <v>87.561884393978346</v>
      </c>
      <c r="W146" s="3"/>
      <c r="X146" s="3"/>
    </row>
    <row r="147" spans="1:24" x14ac:dyDescent="0.25">
      <c r="A147" s="3" t="s">
        <v>1635</v>
      </c>
      <c r="B147" s="4" t="s">
        <v>1635</v>
      </c>
      <c r="C147" s="3" t="s">
        <v>1634</v>
      </c>
      <c r="D147" s="3" t="s">
        <v>520</v>
      </c>
      <c r="E147" s="4" t="s">
        <v>1636</v>
      </c>
      <c r="F147" s="3" t="s">
        <v>36</v>
      </c>
      <c r="G147" s="3">
        <v>33451</v>
      </c>
      <c r="H147" s="3">
        <v>20450</v>
      </c>
      <c r="I147" s="3" t="s">
        <v>177</v>
      </c>
      <c r="J147" s="5" t="s">
        <v>57</v>
      </c>
      <c r="K147" s="7">
        <v>20</v>
      </c>
      <c r="L147" s="7">
        <v>409000</v>
      </c>
      <c r="M147" s="8">
        <v>0.05</v>
      </c>
      <c r="N147" s="7">
        <v>388550</v>
      </c>
      <c r="O147" s="8">
        <v>0.44956536978364625</v>
      </c>
      <c r="P147" s="7">
        <v>213871.37557056424</v>
      </c>
      <c r="Q147" s="10">
        <v>0.06</v>
      </c>
      <c r="R147" s="3">
        <v>8</v>
      </c>
      <c r="S147" s="3">
        <v>0</v>
      </c>
      <c r="T147" s="3">
        <v>0</v>
      </c>
      <c r="U147" s="7">
        <v>3565000</v>
      </c>
      <c r="V147" s="7">
        <v>174.30429956851202</v>
      </c>
      <c r="W147" s="3"/>
      <c r="X147" s="3"/>
    </row>
    <row r="148" spans="1:24" x14ac:dyDescent="0.25">
      <c r="A148" s="3" t="s">
        <v>1637</v>
      </c>
      <c r="B148" s="4" t="s">
        <v>1637</v>
      </c>
      <c r="C148" s="3" t="s">
        <v>1638</v>
      </c>
      <c r="D148" s="3" t="s">
        <v>520</v>
      </c>
      <c r="E148" s="4" t="s">
        <v>4</v>
      </c>
      <c r="F148" s="3" t="s">
        <v>37</v>
      </c>
      <c r="G148" s="3">
        <v>217800</v>
      </c>
      <c r="H148" s="3">
        <v>59475</v>
      </c>
      <c r="I148" s="3" t="s">
        <v>152</v>
      </c>
      <c r="J148" s="5" t="s">
        <v>57</v>
      </c>
      <c r="K148" s="7">
        <v>14</v>
      </c>
      <c r="L148" s="7">
        <v>832650</v>
      </c>
      <c r="M148" s="8">
        <v>0.08</v>
      </c>
      <c r="N148" s="7">
        <v>766038</v>
      </c>
      <c r="O148" s="8">
        <v>0.64846385136009033</v>
      </c>
      <c r="P148" s="7">
        <v>269290.04823181912</v>
      </c>
      <c r="Q148" s="10">
        <v>0.06</v>
      </c>
      <c r="R148" s="3">
        <v>4</v>
      </c>
      <c r="S148" s="3">
        <v>0</v>
      </c>
      <c r="T148" s="3">
        <v>0</v>
      </c>
      <c r="U148" s="7">
        <v>4488000</v>
      </c>
      <c r="V148" s="7">
        <v>75.463093241367275</v>
      </c>
      <c r="W148" s="3"/>
      <c r="X148" s="3"/>
    </row>
    <row r="149" spans="1:24" x14ac:dyDescent="0.25">
      <c r="A149" s="3" t="s">
        <v>1639</v>
      </c>
      <c r="B149" s="4" t="s">
        <v>1639</v>
      </c>
      <c r="C149" s="3" t="s">
        <v>1640</v>
      </c>
      <c r="D149" s="3" t="s">
        <v>520</v>
      </c>
      <c r="E149" s="4" t="s">
        <v>10</v>
      </c>
      <c r="F149" s="3" t="s">
        <v>1305</v>
      </c>
      <c r="G149" s="3">
        <v>31500</v>
      </c>
      <c r="H149" s="3">
        <v>2808</v>
      </c>
      <c r="I149" s="3" t="s">
        <v>103</v>
      </c>
      <c r="J149" s="5" t="s">
        <v>112</v>
      </c>
      <c r="K149" s="7">
        <v>27.72000000000001</v>
      </c>
      <c r="L149" s="7">
        <v>77837.760000000038</v>
      </c>
      <c r="M149" s="8">
        <v>0.05</v>
      </c>
      <c r="N149" s="7">
        <v>73945.872000000018</v>
      </c>
      <c r="O149" s="8">
        <v>0.56669432062489711</v>
      </c>
      <c r="P149" s="7">
        <v>32041.166303944403</v>
      </c>
      <c r="Q149" s="10">
        <v>8.5000000000000006E-2</v>
      </c>
      <c r="R149" s="3">
        <v>6</v>
      </c>
      <c r="S149" s="3">
        <v>14652</v>
      </c>
      <c r="T149" s="3">
        <v>102564</v>
      </c>
      <c r="U149" s="7">
        <v>480000</v>
      </c>
      <c r="V149" s="7">
        <v>134.24319718428188</v>
      </c>
      <c r="W149" s="3"/>
      <c r="X149" s="3"/>
    </row>
    <row r="150" spans="1:24" x14ac:dyDescent="0.25">
      <c r="A150" s="3" t="s">
        <v>1641</v>
      </c>
      <c r="B150" s="4" t="s">
        <v>1641</v>
      </c>
      <c r="C150" s="3" t="s">
        <v>1642</v>
      </c>
      <c r="D150" s="3" t="s">
        <v>440</v>
      </c>
      <c r="E150" s="4" t="s">
        <v>10</v>
      </c>
      <c r="F150" s="3" t="s">
        <v>35</v>
      </c>
      <c r="G150" s="3">
        <v>26600</v>
      </c>
      <c r="H150" s="3">
        <v>4957</v>
      </c>
      <c r="I150" s="3" t="s">
        <v>151</v>
      </c>
      <c r="J150" s="5" t="s">
        <v>56</v>
      </c>
      <c r="K150" s="7">
        <v>22</v>
      </c>
      <c r="L150" s="7">
        <v>109054</v>
      </c>
      <c r="M150" s="8">
        <v>0.05</v>
      </c>
      <c r="N150" s="7">
        <v>103601.3</v>
      </c>
      <c r="O150" s="8">
        <v>0.55719684301370154</v>
      </c>
      <c r="P150" s="7">
        <v>45874.982707884599</v>
      </c>
      <c r="Q150" s="10">
        <v>0.08</v>
      </c>
      <c r="R150" s="3">
        <v>6</v>
      </c>
      <c r="S150" s="3">
        <v>0</v>
      </c>
      <c r="T150" s="3">
        <v>0</v>
      </c>
      <c r="U150" s="7">
        <v>573000</v>
      </c>
      <c r="V150" s="7">
        <v>115.68232476267046</v>
      </c>
      <c r="W150" s="3"/>
      <c r="X150" s="3"/>
    </row>
    <row r="151" spans="1:24" x14ac:dyDescent="0.25">
      <c r="A151" s="3" t="s">
        <v>1643</v>
      </c>
      <c r="B151" s="4" t="s">
        <v>1643</v>
      </c>
      <c r="C151" s="3" t="s">
        <v>1644</v>
      </c>
      <c r="D151" s="3" t="s">
        <v>440</v>
      </c>
      <c r="E151" s="4" t="s">
        <v>12</v>
      </c>
      <c r="F151" s="3" t="s">
        <v>34</v>
      </c>
      <c r="G151" s="3">
        <v>43260</v>
      </c>
      <c r="H151" s="3">
        <v>5112</v>
      </c>
      <c r="I151" s="3" t="s">
        <v>109</v>
      </c>
      <c r="J151" s="5" t="s">
        <v>57</v>
      </c>
      <c r="K151" s="7">
        <v>36</v>
      </c>
      <c r="L151" s="7">
        <v>184032</v>
      </c>
      <c r="M151" s="8">
        <v>0.05</v>
      </c>
      <c r="N151" s="7">
        <v>174830.4</v>
      </c>
      <c r="O151" s="8">
        <v>0.64270402967244378</v>
      </c>
      <c r="P151" s="7">
        <v>62466.197410754787</v>
      </c>
      <c r="Q151" s="10">
        <v>5.5E-2</v>
      </c>
      <c r="R151" s="3">
        <v>6</v>
      </c>
      <c r="S151" s="3">
        <v>12588</v>
      </c>
      <c r="T151" s="3">
        <v>88116</v>
      </c>
      <c r="U151" s="7">
        <v>1224000</v>
      </c>
      <c r="V151" s="7">
        <v>222.17313064004404</v>
      </c>
      <c r="W151" s="3"/>
      <c r="X151" s="3"/>
    </row>
    <row r="152" spans="1:24" ht="30" x14ac:dyDescent="0.25">
      <c r="A152" s="3" t="s">
        <v>1645</v>
      </c>
      <c r="B152" s="4" t="s">
        <v>1646</v>
      </c>
      <c r="C152" s="3" t="s">
        <v>1647</v>
      </c>
      <c r="D152" s="3" t="s">
        <v>562</v>
      </c>
      <c r="E152" s="4" t="s">
        <v>1648</v>
      </c>
      <c r="F152" s="3" t="s">
        <v>35</v>
      </c>
      <c r="G152" s="3">
        <v>24822</v>
      </c>
      <c r="H152" s="3">
        <v>6776</v>
      </c>
      <c r="I152" s="3" t="s">
        <v>228</v>
      </c>
      <c r="J152" s="5" t="s">
        <v>56</v>
      </c>
      <c r="K152" s="7">
        <v>20</v>
      </c>
      <c r="L152" s="7">
        <v>135520</v>
      </c>
      <c r="M152" s="8">
        <v>0.05</v>
      </c>
      <c r="N152" s="7">
        <v>128744</v>
      </c>
      <c r="O152" s="8">
        <v>0.56799795645361961</v>
      </c>
      <c r="P152" s="7">
        <v>55617.671094335194</v>
      </c>
      <c r="Q152" s="10">
        <v>0.08</v>
      </c>
      <c r="R152" s="3">
        <v>6</v>
      </c>
      <c r="S152" s="3">
        <v>0</v>
      </c>
      <c r="T152" s="3">
        <v>0</v>
      </c>
      <c r="U152" s="7">
        <v>695000</v>
      </c>
      <c r="V152" s="7">
        <v>102.60048534226534</v>
      </c>
      <c r="W152" s="3"/>
      <c r="X152" s="3"/>
    </row>
    <row r="153" spans="1:24" ht="30" x14ac:dyDescent="0.25">
      <c r="A153" s="3" t="s">
        <v>1649</v>
      </c>
      <c r="B153" s="4" t="s">
        <v>1650</v>
      </c>
      <c r="C153" s="3" t="s">
        <v>1651</v>
      </c>
      <c r="D153" s="3" t="s">
        <v>562</v>
      </c>
      <c r="E153" s="4" t="s">
        <v>1652</v>
      </c>
      <c r="F153" s="3" t="s">
        <v>193</v>
      </c>
      <c r="G153" s="3">
        <v>34549</v>
      </c>
      <c r="H153" s="3">
        <v>7539</v>
      </c>
      <c r="I153" s="3" t="s">
        <v>182</v>
      </c>
      <c r="J153" s="5" t="s">
        <v>57</v>
      </c>
      <c r="K153" s="7">
        <v>25.740000000000009</v>
      </c>
      <c r="L153" s="7">
        <v>194053.86000000004</v>
      </c>
      <c r="M153" s="8">
        <v>0.05</v>
      </c>
      <c r="N153" s="7">
        <v>184351.16700000004</v>
      </c>
      <c r="O153" s="8">
        <v>0.57037344601101203</v>
      </c>
      <c r="P153" s="7">
        <v>79202.156602058458</v>
      </c>
      <c r="Q153" s="10">
        <v>7.4999999999999997E-2</v>
      </c>
      <c r="R153" s="3">
        <v>6</v>
      </c>
      <c r="S153" s="3">
        <v>0</v>
      </c>
      <c r="T153" s="3">
        <v>0</v>
      </c>
      <c r="U153" s="7">
        <v>1056000</v>
      </c>
      <c r="V153" s="7">
        <v>140.07544166256969</v>
      </c>
      <c r="W153" s="3"/>
      <c r="X153" s="3"/>
    </row>
    <row r="154" spans="1:24" x14ac:dyDescent="0.25">
      <c r="A154" s="3" t="s">
        <v>1653</v>
      </c>
      <c r="B154" s="4" t="s">
        <v>1653</v>
      </c>
      <c r="C154" s="3" t="s">
        <v>1654</v>
      </c>
      <c r="D154" s="3" t="s">
        <v>520</v>
      </c>
      <c r="E154" s="4" t="s">
        <v>10</v>
      </c>
      <c r="F154" s="3" t="s">
        <v>35</v>
      </c>
      <c r="G154" s="3">
        <v>108900</v>
      </c>
      <c r="H154" s="3">
        <v>21000</v>
      </c>
      <c r="I154" s="3" t="s">
        <v>144</v>
      </c>
      <c r="J154" s="5" t="s">
        <v>56</v>
      </c>
      <c r="K154" s="7">
        <v>16</v>
      </c>
      <c r="L154" s="7">
        <v>336000</v>
      </c>
      <c r="M154" s="8">
        <v>0.05</v>
      </c>
      <c r="N154" s="7">
        <v>319200</v>
      </c>
      <c r="O154" s="8">
        <v>0.56759591681430654</v>
      </c>
      <c r="P154" s="7">
        <v>138023.38335287335</v>
      </c>
      <c r="Q154" s="10">
        <v>0.08</v>
      </c>
      <c r="R154" s="3">
        <v>6</v>
      </c>
      <c r="S154" s="3">
        <v>0</v>
      </c>
      <c r="T154" s="3">
        <v>0</v>
      </c>
      <c r="U154" s="7">
        <v>1725000</v>
      </c>
      <c r="V154" s="7">
        <v>82.156775805281754</v>
      </c>
      <c r="W154" s="3"/>
      <c r="X154" s="3"/>
    </row>
    <row r="155" spans="1:24" x14ac:dyDescent="0.25">
      <c r="A155" s="3" t="s">
        <v>1655</v>
      </c>
      <c r="B155" s="4" t="s">
        <v>1655</v>
      </c>
      <c r="C155" s="3" t="s">
        <v>1656</v>
      </c>
      <c r="D155" s="3" t="s">
        <v>440</v>
      </c>
      <c r="E155" s="4" t="s">
        <v>10</v>
      </c>
      <c r="F155" s="3" t="s">
        <v>35</v>
      </c>
      <c r="G155" s="3">
        <v>14000</v>
      </c>
      <c r="H155" s="3">
        <v>2870</v>
      </c>
      <c r="I155" s="3" t="s">
        <v>91</v>
      </c>
      <c r="J155" s="5" t="s">
        <v>56</v>
      </c>
      <c r="K155" s="7">
        <v>22</v>
      </c>
      <c r="L155" s="7">
        <v>63140</v>
      </c>
      <c r="M155" s="8">
        <v>0.05</v>
      </c>
      <c r="N155" s="7">
        <v>59983</v>
      </c>
      <c r="O155" s="8">
        <v>0.56799801466263944</v>
      </c>
      <c r="P155" s="7">
        <v>25912.775086490896</v>
      </c>
      <c r="Q155" s="10">
        <v>0.08</v>
      </c>
      <c r="R155" s="3">
        <v>6</v>
      </c>
      <c r="S155" s="3">
        <v>0</v>
      </c>
      <c r="T155" s="3">
        <v>0</v>
      </c>
      <c r="U155" s="7">
        <v>324000</v>
      </c>
      <c r="V155" s="7">
        <v>112.86051866938544</v>
      </c>
      <c r="W155" s="3"/>
      <c r="X155" s="3"/>
    </row>
    <row r="156" spans="1:24" ht="30" x14ac:dyDescent="0.25">
      <c r="A156" s="3" t="s">
        <v>1657</v>
      </c>
      <c r="B156" s="4" t="s">
        <v>1658</v>
      </c>
      <c r="C156" s="3" t="s">
        <v>1659</v>
      </c>
      <c r="D156" s="3" t="s">
        <v>562</v>
      </c>
      <c r="E156" s="4" t="s">
        <v>1660</v>
      </c>
      <c r="F156" s="3" t="s">
        <v>29</v>
      </c>
      <c r="G156" s="3">
        <v>381268</v>
      </c>
      <c r="H156" s="3">
        <v>113665</v>
      </c>
      <c r="I156" s="3" t="s">
        <v>107</v>
      </c>
      <c r="J156" s="5" t="s">
        <v>56</v>
      </c>
      <c r="K156" s="7">
        <v>18</v>
      </c>
      <c r="L156" s="7">
        <v>2045970</v>
      </c>
      <c r="M156" s="8">
        <v>0.1</v>
      </c>
      <c r="N156" s="7">
        <v>1841373</v>
      </c>
      <c r="O156" s="8">
        <v>0.4975131587044147</v>
      </c>
      <c r="P156" s="7">
        <v>925265.70241697563</v>
      </c>
      <c r="Q156" s="10">
        <v>0.08</v>
      </c>
      <c r="R156" s="3">
        <v>6</v>
      </c>
      <c r="S156" s="3">
        <v>0</v>
      </c>
      <c r="T156" s="3">
        <v>0</v>
      </c>
      <c r="U156" s="7">
        <v>11566000</v>
      </c>
      <c r="V156" s="7">
        <v>101.75358536235602</v>
      </c>
      <c r="W156" s="3"/>
      <c r="X156" s="3"/>
    </row>
    <row r="161" spans="21:21" x14ac:dyDescent="0.25">
      <c r="U161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A37"/>
  <sheetViews>
    <sheetView topLeftCell="L18" workbookViewId="0">
      <selection activeCell="AB7" sqref="AB7"/>
    </sheetView>
  </sheetViews>
  <sheetFormatPr defaultRowHeight="15" x14ac:dyDescent="0.25"/>
  <cols>
    <col min="1" max="1" width="18.140625" bestFit="1" customWidth="1"/>
    <col min="2" max="2" width="81.140625" style="14" bestFit="1" customWidth="1"/>
    <col min="3" max="3" width="34.5703125" bestFit="1" customWidth="1"/>
    <col min="4" max="4" width="15.28515625" bestFit="1" customWidth="1"/>
    <col min="5" max="5" width="81.140625" bestFit="1" customWidth="1"/>
    <col min="6" max="6" width="43" bestFit="1" customWidth="1"/>
    <col min="7" max="7" width="17.140625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1.5703125" bestFit="1" customWidth="1"/>
    <col min="21" max="21" width="11.28515625" bestFit="1" customWidth="1"/>
    <col min="22" max="22" width="11.5703125" bestFit="1" customWidth="1"/>
    <col min="23" max="23" width="13.28515625" bestFit="1" customWidth="1"/>
    <col min="24" max="24" width="19.140625" bestFit="1" customWidth="1"/>
    <col min="25" max="25" width="17.7109375" bestFit="1" customWidth="1"/>
    <col min="26" max="26" width="22" style="1" bestFit="1" customWidth="1"/>
    <col min="27" max="27" width="28.5703125" bestFit="1" customWidth="1"/>
  </cols>
  <sheetData>
    <row r="1" spans="1:27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43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62</v>
      </c>
      <c r="Q1" s="2" t="s">
        <v>44</v>
      </c>
      <c r="R1" s="2" t="s">
        <v>88</v>
      </c>
      <c r="S1" s="2" t="s">
        <v>47</v>
      </c>
      <c r="T1" s="2" t="s">
        <v>48</v>
      </c>
      <c r="U1" s="2" t="s">
        <v>49</v>
      </c>
      <c r="V1" s="2" t="s">
        <v>50</v>
      </c>
      <c r="W1" s="2" t="s">
        <v>51</v>
      </c>
      <c r="X1" s="2" t="s">
        <v>89</v>
      </c>
      <c r="Y1" s="2" t="s">
        <v>54</v>
      </c>
      <c r="Z1" s="15" t="s">
        <v>18</v>
      </c>
      <c r="AA1" s="2" t="s">
        <v>19</v>
      </c>
    </row>
    <row r="2" spans="1:27" x14ac:dyDescent="0.25">
      <c r="A2" s="3" t="s">
        <v>1156</v>
      </c>
      <c r="B2" s="4" t="s">
        <v>1156</v>
      </c>
      <c r="C2" s="3" t="s">
        <v>1157</v>
      </c>
      <c r="D2" s="3" t="s">
        <v>362</v>
      </c>
      <c r="E2" s="4" t="s">
        <v>150</v>
      </c>
      <c r="F2" s="3" t="s">
        <v>1158</v>
      </c>
      <c r="G2" s="3">
        <v>269712</v>
      </c>
      <c r="H2" s="3">
        <v>65078</v>
      </c>
      <c r="I2" s="3">
        <v>0</v>
      </c>
      <c r="J2" s="3">
        <v>90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">
        <v>185</v>
      </c>
      <c r="Q2" s="5" t="s">
        <v>58</v>
      </c>
      <c r="R2" s="7">
        <v>1620000</v>
      </c>
      <c r="S2" s="8">
        <v>0.05</v>
      </c>
      <c r="T2" s="7">
        <v>1539000</v>
      </c>
      <c r="U2" s="8">
        <v>0.64838585365052626</v>
      </c>
      <c r="V2" s="7">
        <v>541134.17123184004</v>
      </c>
      <c r="W2" s="9">
        <v>5.5E-2</v>
      </c>
      <c r="X2" s="7">
        <v>109320.03459229092</v>
      </c>
      <c r="Y2" s="7">
        <v>9839000</v>
      </c>
      <c r="Z2" s="7">
        <v>4673760</v>
      </c>
      <c r="AA2" s="3" t="s">
        <v>1672</v>
      </c>
    </row>
    <row r="3" spans="1:27" x14ac:dyDescent="0.25">
      <c r="A3" s="3" t="s">
        <v>1159</v>
      </c>
      <c r="B3" s="4" t="s">
        <v>1159</v>
      </c>
      <c r="C3" s="3" t="s">
        <v>1160</v>
      </c>
      <c r="D3" s="3" t="s">
        <v>292</v>
      </c>
      <c r="E3" s="4" t="s">
        <v>150</v>
      </c>
      <c r="F3" s="3" t="s">
        <v>229</v>
      </c>
      <c r="G3" s="3">
        <v>62639</v>
      </c>
      <c r="H3" s="3">
        <v>33655</v>
      </c>
      <c r="I3" s="3">
        <v>8</v>
      </c>
      <c r="J3" s="3">
        <v>32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 t="s">
        <v>177</v>
      </c>
      <c r="Q3" s="5" t="s">
        <v>56</v>
      </c>
      <c r="R3" s="7">
        <v>465600</v>
      </c>
      <c r="S3" s="8">
        <v>0.05</v>
      </c>
      <c r="T3" s="7">
        <v>442320</v>
      </c>
      <c r="U3" s="8">
        <v>0.68939287862864607</v>
      </c>
      <c r="V3" s="7">
        <v>137387.74192497728</v>
      </c>
      <c r="W3" s="9">
        <v>8.5000000000000006E-2</v>
      </c>
      <c r="X3" s="7">
        <v>40408.159389699198</v>
      </c>
      <c r="Y3" s="7">
        <v>1616000</v>
      </c>
      <c r="Z3" s="7"/>
      <c r="AA3" s="3"/>
    </row>
    <row r="4" spans="1:27" x14ac:dyDescent="0.25">
      <c r="A4" s="3" t="s">
        <v>1161</v>
      </c>
      <c r="B4" s="4" t="s">
        <v>1161</v>
      </c>
      <c r="C4" s="3" t="s">
        <v>1162</v>
      </c>
      <c r="D4" s="3" t="s">
        <v>312</v>
      </c>
      <c r="E4" s="4" t="s">
        <v>150</v>
      </c>
      <c r="F4" s="3" t="s">
        <v>1163</v>
      </c>
      <c r="G4" s="3">
        <v>392764</v>
      </c>
      <c r="H4" s="3">
        <v>120000</v>
      </c>
      <c r="I4" s="3">
        <v>24</v>
      </c>
      <c r="J4" s="3">
        <v>125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 t="s">
        <v>114</v>
      </c>
      <c r="Q4" s="5" t="s">
        <v>56</v>
      </c>
      <c r="R4" s="7">
        <v>2617200</v>
      </c>
      <c r="S4" s="8">
        <v>0.05</v>
      </c>
      <c r="T4" s="7">
        <v>2486340</v>
      </c>
      <c r="U4" s="8">
        <v>0.46761594266200607</v>
      </c>
      <c r="V4" s="7">
        <v>1323687.7771217478</v>
      </c>
      <c r="W4" s="9">
        <v>7.4999999999999997E-2</v>
      </c>
      <c r="X4" s="7">
        <v>118450.80779612956</v>
      </c>
      <c r="Y4" s="7">
        <v>17649000</v>
      </c>
      <c r="Z4" s="7"/>
      <c r="AA4" s="3"/>
    </row>
    <row r="5" spans="1:27" x14ac:dyDescent="0.25">
      <c r="A5" s="3" t="s">
        <v>1164</v>
      </c>
      <c r="B5" s="4" t="s">
        <v>1165</v>
      </c>
      <c r="C5" s="3" t="s">
        <v>1166</v>
      </c>
      <c r="D5" s="3" t="s">
        <v>1167</v>
      </c>
      <c r="E5" s="4" t="s">
        <v>1168</v>
      </c>
      <c r="F5" s="3" t="s">
        <v>1169</v>
      </c>
      <c r="G5" s="3">
        <v>497283</v>
      </c>
      <c r="H5" s="3">
        <v>195000</v>
      </c>
      <c r="I5" s="3">
        <v>0</v>
      </c>
      <c r="J5" s="3">
        <v>0</v>
      </c>
      <c r="K5" s="3">
        <v>0</v>
      </c>
      <c r="L5" s="3">
        <v>75</v>
      </c>
      <c r="M5" s="3">
        <v>20</v>
      </c>
      <c r="N5" s="3">
        <v>0</v>
      </c>
      <c r="O5" s="3">
        <v>0</v>
      </c>
      <c r="P5" s="3" t="s">
        <v>145</v>
      </c>
      <c r="Q5" s="5" t="s">
        <v>57</v>
      </c>
      <c r="R5" s="7">
        <v>2893500</v>
      </c>
      <c r="S5" s="8">
        <v>0.05</v>
      </c>
      <c r="T5" s="7">
        <v>2748825</v>
      </c>
      <c r="U5" s="8">
        <v>0.47687815461895466</v>
      </c>
      <c r="V5" s="7">
        <v>1437970.4066295519</v>
      </c>
      <c r="W5" s="9">
        <v>6.5000000000000002E-2</v>
      </c>
      <c r="X5" s="7">
        <v>232869.70147846997</v>
      </c>
      <c r="Y5" s="7">
        <v>22123000</v>
      </c>
      <c r="Z5" s="7"/>
      <c r="AA5" s="3"/>
    </row>
    <row r="6" spans="1:27" x14ac:dyDescent="0.25">
      <c r="A6" s="3" t="s">
        <v>1170</v>
      </c>
      <c r="B6" s="4" t="s">
        <v>1171</v>
      </c>
      <c r="C6" s="3" t="s">
        <v>1172</v>
      </c>
      <c r="D6" s="3" t="s">
        <v>520</v>
      </c>
      <c r="E6" s="4" t="s">
        <v>1173</v>
      </c>
      <c r="F6" s="3" t="s">
        <v>263</v>
      </c>
      <c r="G6" s="3">
        <v>213900</v>
      </c>
      <c r="H6" s="3">
        <v>104118</v>
      </c>
      <c r="I6" s="3">
        <v>0</v>
      </c>
      <c r="J6" s="3">
        <v>94</v>
      </c>
      <c r="K6" s="3">
        <v>10</v>
      </c>
      <c r="L6" s="3">
        <v>0</v>
      </c>
      <c r="M6" s="3">
        <v>0</v>
      </c>
      <c r="N6" s="3">
        <v>0</v>
      </c>
      <c r="O6" s="3">
        <v>0</v>
      </c>
      <c r="P6" s="3" t="s">
        <v>115</v>
      </c>
      <c r="Q6" s="5" t="s">
        <v>56</v>
      </c>
      <c r="R6" s="7">
        <v>1171800</v>
      </c>
      <c r="S6" s="8">
        <v>0.05</v>
      </c>
      <c r="T6" s="7">
        <v>1113210</v>
      </c>
      <c r="U6" s="8">
        <v>0.60741847830605722</v>
      </c>
      <c r="V6" s="7">
        <v>437025.67576491402</v>
      </c>
      <c r="W6" s="9">
        <v>9.5000000000000001E-2</v>
      </c>
      <c r="X6" s="7">
        <v>44233.367992400199</v>
      </c>
      <c r="Y6" s="7">
        <v>4600000</v>
      </c>
      <c r="Z6" s="7">
        <v>2990000</v>
      </c>
      <c r="AA6" s="3" t="s">
        <v>1673</v>
      </c>
    </row>
    <row r="7" spans="1:27" x14ac:dyDescent="0.25">
      <c r="A7" s="3" t="s">
        <v>1174</v>
      </c>
      <c r="B7" s="4" t="s">
        <v>1174</v>
      </c>
      <c r="C7" s="3" t="s">
        <v>1175</v>
      </c>
      <c r="D7" s="3" t="s">
        <v>437</v>
      </c>
      <c r="E7" s="4" t="s">
        <v>150</v>
      </c>
      <c r="F7" s="3" t="s">
        <v>229</v>
      </c>
      <c r="G7" s="3">
        <v>51433</v>
      </c>
      <c r="H7" s="3">
        <v>4823</v>
      </c>
      <c r="I7" s="3">
        <v>0</v>
      </c>
      <c r="J7" s="3">
        <v>16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 t="s">
        <v>209</v>
      </c>
      <c r="Q7" s="5" t="s">
        <v>56</v>
      </c>
      <c r="R7" s="7">
        <v>230400</v>
      </c>
      <c r="S7" s="8">
        <v>0.05</v>
      </c>
      <c r="T7" s="7">
        <v>218880</v>
      </c>
      <c r="U7" s="8">
        <v>0.64814678022117722</v>
      </c>
      <c r="V7" s="7">
        <v>77013.632745188719</v>
      </c>
      <c r="W7" s="9">
        <v>8.5000000000000006E-2</v>
      </c>
      <c r="X7" s="7">
        <v>56627.671136168174</v>
      </c>
      <c r="Y7" s="7">
        <v>906000</v>
      </c>
      <c r="Z7" s="7"/>
      <c r="AA7" s="3"/>
    </row>
    <row r="8" spans="1:27" x14ac:dyDescent="0.25">
      <c r="A8" s="3" t="s">
        <v>1176</v>
      </c>
      <c r="B8" s="4" t="s">
        <v>1176</v>
      </c>
      <c r="C8" s="3" t="s">
        <v>1177</v>
      </c>
      <c r="D8" s="3" t="s">
        <v>520</v>
      </c>
      <c r="E8" s="4" t="s">
        <v>147</v>
      </c>
      <c r="F8" s="3" t="s">
        <v>149</v>
      </c>
      <c r="G8" s="3">
        <v>477180</v>
      </c>
      <c r="H8" s="3">
        <v>195856</v>
      </c>
      <c r="I8" s="3">
        <v>0</v>
      </c>
      <c r="J8" s="3">
        <v>57</v>
      </c>
      <c r="K8" s="3">
        <v>135</v>
      </c>
      <c r="L8" s="3">
        <v>0</v>
      </c>
      <c r="M8" s="3">
        <v>0</v>
      </c>
      <c r="N8" s="3">
        <v>0</v>
      </c>
      <c r="O8" s="3">
        <v>0</v>
      </c>
      <c r="P8" s="3" t="s">
        <v>111</v>
      </c>
      <c r="Q8" s="5" t="s">
        <v>56</v>
      </c>
      <c r="R8" s="7">
        <v>3033000</v>
      </c>
      <c r="S8" s="8">
        <v>0.05</v>
      </c>
      <c r="T8" s="7">
        <v>2881350</v>
      </c>
      <c r="U8" s="8">
        <v>0.52301205993281685</v>
      </c>
      <c r="V8" s="7">
        <v>1374369.2011125782</v>
      </c>
      <c r="W8" s="9">
        <v>7.4999999999999997E-2</v>
      </c>
      <c r="X8" s="7">
        <v>95442.305632817923</v>
      </c>
      <c r="Y8" s="7">
        <v>18325000</v>
      </c>
      <c r="Z8" s="7"/>
      <c r="AA8" s="3"/>
    </row>
    <row r="9" spans="1:27" x14ac:dyDescent="0.25">
      <c r="A9" s="3" t="s">
        <v>1178</v>
      </c>
      <c r="B9" s="4" t="s">
        <v>1178</v>
      </c>
      <c r="C9" s="3" t="s">
        <v>1179</v>
      </c>
      <c r="D9" s="3" t="s">
        <v>292</v>
      </c>
      <c r="E9" s="4" t="s">
        <v>186</v>
      </c>
      <c r="F9" s="3" t="s">
        <v>32</v>
      </c>
      <c r="G9" s="3">
        <v>17816</v>
      </c>
      <c r="H9" s="3">
        <v>4734</v>
      </c>
      <c r="I9" s="3">
        <v>14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">
        <v>80</v>
      </c>
      <c r="Q9" s="5" t="s">
        <v>56</v>
      </c>
      <c r="R9" s="7">
        <v>128520</v>
      </c>
      <c r="S9" s="8">
        <v>0.05</v>
      </c>
      <c r="T9" s="7">
        <v>122094</v>
      </c>
      <c r="U9" s="8">
        <v>0.53625990436833404</v>
      </c>
      <c r="V9" s="7">
        <v>56619.883236052621</v>
      </c>
      <c r="W9" s="9">
        <v>7.4999999999999997E-2</v>
      </c>
      <c r="X9" s="7">
        <v>53923.698320050127</v>
      </c>
      <c r="Y9" s="7">
        <v>755000</v>
      </c>
      <c r="Z9" s="7"/>
      <c r="AA9" s="3"/>
    </row>
    <row r="10" spans="1:27" x14ac:dyDescent="0.25">
      <c r="A10" s="3" t="s">
        <v>1180</v>
      </c>
      <c r="B10" s="4" t="s">
        <v>1181</v>
      </c>
      <c r="C10" s="3" t="s">
        <v>1182</v>
      </c>
      <c r="D10" s="3" t="s">
        <v>292</v>
      </c>
      <c r="E10" s="4" t="s">
        <v>1183</v>
      </c>
      <c r="F10" s="3" t="s">
        <v>1184</v>
      </c>
      <c r="G10" s="3">
        <v>623207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141</v>
      </c>
      <c r="O10" s="3">
        <v>0</v>
      </c>
      <c r="P10" s="3" t="s">
        <v>80</v>
      </c>
      <c r="Q10" s="5" t="s">
        <v>56</v>
      </c>
      <c r="R10" s="7">
        <v>1353600</v>
      </c>
      <c r="S10" s="8">
        <v>0.05</v>
      </c>
      <c r="T10" s="7">
        <v>1285920</v>
      </c>
      <c r="U10" s="8">
        <v>0.50986771700858924</v>
      </c>
      <c r="V10" s="7">
        <v>630270.90534431487</v>
      </c>
      <c r="W10" s="9">
        <v>7.4999999999999997E-2</v>
      </c>
      <c r="X10" s="7">
        <v>59600.085611755545</v>
      </c>
      <c r="Y10" s="7">
        <v>8404000</v>
      </c>
      <c r="Z10" s="7"/>
      <c r="AA10" s="3"/>
    </row>
    <row r="11" spans="1:27" x14ac:dyDescent="0.25">
      <c r="A11" s="3" t="s">
        <v>1185</v>
      </c>
      <c r="B11" s="4" t="s">
        <v>1185</v>
      </c>
      <c r="C11" s="3" t="s">
        <v>1186</v>
      </c>
      <c r="D11" s="3" t="s">
        <v>1187</v>
      </c>
      <c r="E11" s="4" t="s">
        <v>186</v>
      </c>
      <c r="F11" s="3" t="s">
        <v>32</v>
      </c>
      <c r="G11" s="3">
        <v>36091</v>
      </c>
      <c r="H11" s="3">
        <v>15360</v>
      </c>
      <c r="I11" s="3">
        <v>0</v>
      </c>
      <c r="J11" s="3">
        <v>15</v>
      </c>
      <c r="K11" s="3">
        <v>9</v>
      </c>
      <c r="L11" s="3">
        <v>0</v>
      </c>
      <c r="M11" s="3">
        <v>0</v>
      </c>
      <c r="N11" s="3">
        <v>0</v>
      </c>
      <c r="O11" s="3">
        <v>0</v>
      </c>
      <c r="P11" s="3" t="s">
        <v>80</v>
      </c>
      <c r="Q11" s="5" t="s">
        <v>56</v>
      </c>
      <c r="R11" s="7">
        <v>351000</v>
      </c>
      <c r="S11" s="8">
        <v>0.05</v>
      </c>
      <c r="T11" s="7">
        <v>333450</v>
      </c>
      <c r="U11" s="8">
        <v>0.54024971782369513</v>
      </c>
      <c r="V11" s="7">
        <v>153303.73159168888</v>
      </c>
      <c r="W11" s="9">
        <v>7.4999999999999997E-2</v>
      </c>
      <c r="X11" s="7">
        <v>85168.739773160487</v>
      </c>
      <c r="Y11" s="7">
        <v>2044000</v>
      </c>
      <c r="Z11" s="7"/>
      <c r="AA11" s="3"/>
    </row>
    <row r="12" spans="1:27" ht="60" x14ac:dyDescent="0.25">
      <c r="A12" s="3" t="s">
        <v>1188</v>
      </c>
      <c r="B12" s="4" t="s">
        <v>1189</v>
      </c>
      <c r="C12" s="3" t="s">
        <v>1190</v>
      </c>
      <c r="D12" s="3" t="s">
        <v>292</v>
      </c>
      <c r="E12" s="4" t="s">
        <v>1191</v>
      </c>
      <c r="F12" s="3" t="s">
        <v>32</v>
      </c>
      <c r="G12" s="3">
        <v>656262</v>
      </c>
      <c r="H12" s="3">
        <v>564332</v>
      </c>
      <c r="I12" s="3">
        <v>0</v>
      </c>
      <c r="J12" s="3">
        <v>132</v>
      </c>
      <c r="K12" s="3">
        <v>238</v>
      </c>
      <c r="L12" s="3">
        <v>1</v>
      </c>
      <c r="M12" s="3">
        <v>0</v>
      </c>
      <c r="N12" s="3">
        <v>0</v>
      </c>
      <c r="O12" s="3">
        <v>0</v>
      </c>
      <c r="P12" s="3" t="s">
        <v>153</v>
      </c>
      <c r="Q12" s="5" t="s">
        <v>56</v>
      </c>
      <c r="R12" s="7">
        <v>5745000</v>
      </c>
      <c r="S12" s="8">
        <v>0.05</v>
      </c>
      <c r="T12" s="7">
        <v>5457750</v>
      </c>
      <c r="U12" s="8">
        <v>0.50986755808132433</v>
      </c>
      <c r="V12" s="7">
        <v>2675020.3348816521</v>
      </c>
      <c r="W12" s="9">
        <v>7.4999999999999997E-2</v>
      </c>
      <c r="X12" s="7">
        <v>96137.298648037817</v>
      </c>
      <c r="Y12" s="7">
        <v>35667000</v>
      </c>
      <c r="Z12" s="7"/>
      <c r="AA12" s="3"/>
    </row>
    <row r="13" spans="1:27" x14ac:dyDescent="0.25">
      <c r="A13" s="3" t="s">
        <v>1192</v>
      </c>
      <c r="B13" s="4" t="s">
        <v>1193</v>
      </c>
      <c r="C13" s="3" t="s">
        <v>1194</v>
      </c>
      <c r="D13" s="3" t="s">
        <v>292</v>
      </c>
      <c r="E13" s="4" t="s">
        <v>259</v>
      </c>
      <c r="F13" s="3" t="s">
        <v>32</v>
      </c>
      <c r="G13" s="3">
        <v>18000</v>
      </c>
      <c r="H13" s="3">
        <v>8060</v>
      </c>
      <c r="I13" s="3">
        <v>0</v>
      </c>
      <c r="J13" s="3">
        <v>14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 t="s">
        <v>153</v>
      </c>
      <c r="Q13" s="5" t="s">
        <v>56</v>
      </c>
      <c r="R13" s="7">
        <v>168000</v>
      </c>
      <c r="S13" s="8">
        <v>0.05</v>
      </c>
      <c r="T13" s="7">
        <v>159600</v>
      </c>
      <c r="U13" s="8">
        <v>0.50986694615075434</v>
      </c>
      <c r="V13" s="7">
        <v>78225.235394339616</v>
      </c>
      <c r="W13" s="9">
        <v>7.4999999999999997E-2</v>
      </c>
      <c r="X13" s="7">
        <v>74500.224185085346</v>
      </c>
      <c r="Y13" s="7">
        <v>1043000</v>
      </c>
      <c r="Z13" s="7"/>
      <c r="AA13" s="3"/>
    </row>
    <row r="14" spans="1:27" ht="30" x14ac:dyDescent="0.25">
      <c r="A14" s="3" t="s">
        <v>1195</v>
      </c>
      <c r="B14" s="4" t="s">
        <v>1196</v>
      </c>
      <c r="C14" s="3" t="s">
        <v>1197</v>
      </c>
      <c r="D14" s="3" t="s">
        <v>520</v>
      </c>
      <c r="E14" s="4" t="s">
        <v>1198</v>
      </c>
      <c r="F14" s="3" t="s">
        <v>1184</v>
      </c>
      <c r="G14" s="3">
        <v>4274339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490</v>
      </c>
      <c r="O14" s="3">
        <v>0</v>
      </c>
      <c r="P14" s="3" t="s">
        <v>153</v>
      </c>
      <c r="Q14" s="5" t="s">
        <v>56</v>
      </c>
      <c r="R14" s="7">
        <v>4704000</v>
      </c>
      <c r="S14" s="8">
        <v>0.05</v>
      </c>
      <c r="T14" s="7">
        <v>4468800</v>
      </c>
      <c r="U14" s="8">
        <v>0.52301206848148152</v>
      </c>
      <c r="V14" s="7">
        <v>2131563.6683699554</v>
      </c>
      <c r="W14" s="9">
        <v>7.4999999999999997E-2</v>
      </c>
      <c r="X14" s="7">
        <v>57765.953072356511</v>
      </c>
      <c r="Y14" s="7">
        <v>28421000</v>
      </c>
      <c r="Z14" s="7"/>
      <c r="AA14" s="3"/>
    </row>
    <row r="15" spans="1:27" x14ac:dyDescent="0.25">
      <c r="A15" s="3" t="s">
        <v>1199</v>
      </c>
      <c r="B15" s="4" t="s">
        <v>1199</v>
      </c>
      <c r="C15" s="3" t="s">
        <v>1200</v>
      </c>
      <c r="D15" s="3" t="s">
        <v>1187</v>
      </c>
      <c r="E15" s="4" t="s">
        <v>186</v>
      </c>
      <c r="F15" s="3" t="s">
        <v>32</v>
      </c>
      <c r="G15" s="3">
        <v>34190</v>
      </c>
      <c r="H15" s="3">
        <v>15360</v>
      </c>
      <c r="I15" s="3">
        <v>0</v>
      </c>
      <c r="J15" s="3">
        <v>15</v>
      </c>
      <c r="K15" s="3">
        <v>9</v>
      </c>
      <c r="L15" s="3">
        <v>0</v>
      </c>
      <c r="M15" s="3">
        <v>0</v>
      </c>
      <c r="N15" s="3">
        <v>0</v>
      </c>
      <c r="O15" s="3">
        <v>0</v>
      </c>
      <c r="P15" s="3" t="s">
        <v>153</v>
      </c>
      <c r="Q15" s="5" t="s">
        <v>56</v>
      </c>
      <c r="R15" s="7">
        <v>315900</v>
      </c>
      <c r="S15" s="8">
        <v>0.05</v>
      </c>
      <c r="T15" s="7">
        <v>300105</v>
      </c>
      <c r="U15" s="8">
        <v>0.56500550224857304</v>
      </c>
      <c r="V15" s="7">
        <v>130544.02374769196</v>
      </c>
      <c r="W15" s="9">
        <v>7.4999999999999997E-2</v>
      </c>
      <c r="X15" s="7">
        <v>72524.457637606654</v>
      </c>
      <c r="Y15" s="7">
        <v>1741000</v>
      </c>
      <c r="Z15" s="7"/>
      <c r="AA15" s="3"/>
    </row>
    <row r="16" spans="1:27" x14ac:dyDescent="0.25">
      <c r="A16" s="3" t="s">
        <v>1201</v>
      </c>
      <c r="B16" s="4" t="s">
        <v>1201</v>
      </c>
      <c r="C16" s="3" t="s">
        <v>1202</v>
      </c>
      <c r="D16" s="3" t="s">
        <v>292</v>
      </c>
      <c r="E16" s="4" t="s">
        <v>186</v>
      </c>
      <c r="F16" s="3" t="s">
        <v>32</v>
      </c>
      <c r="G16" s="3">
        <v>18908</v>
      </c>
      <c r="H16" s="3">
        <v>8847</v>
      </c>
      <c r="I16" s="3">
        <v>0</v>
      </c>
      <c r="J16" s="3">
        <v>1</v>
      </c>
      <c r="K16" s="3">
        <v>6</v>
      </c>
      <c r="L16" s="3">
        <v>1</v>
      </c>
      <c r="M16" s="3">
        <v>0</v>
      </c>
      <c r="N16" s="3">
        <v>0</v>
      </c>
      <c r="O16" s="3">
        <v>0</v>
      </c>
      <c r="P16" s="3" t="s">
        <v>93</v>
      </c>
      <c r="Q16" s="5" t="s">
        <v>56</v>
      </c>
      <c r="R16" s="7">
        <v>136200</v>
      </c>
      <c r="S16" s="8">
        <v>0.05</v>
      </c>
      <c r="T16" s="7">
        <v>129390</v>
      </c>
      <c r="U16" s="8">
        <v>0.50986816123189183</v>
      </c>
      <c r="V16" s="7">
        <v>63418.158618205518</v>
      </c>
      <c r="W16" s="9">
        <v>7.4999999999999997E-2</v>
      </c>
      <c r="X16" s="7">
        <v>105696.93103034252</v>
      </c>
      <c r="Y16" s="7">
        <v>846000</v>
      </c>
      <c r="Z16" s="7"/>
      <c r="AA16" s="3"/>
    </row>
    <row r="17" spans="1:27" ht="30" x14ac:dyDescent="0.25">
      <c r="A17" s="3" t="s">
        <v>1203</v>
      </c>
      <c r="B17" s="4" t="s">
        <v>1204</v>
      </c>
      <c r="C17" s="3" t="s">
        <v>1205</v>
      </c>
      <c r="D17" s="3" t="s">
        <v>562</v>
      </c>
      <c r="E17" s="4" t="s">
        <v>1206</v>
      </c>
      <c r="F17" s="3" t="s">
        <v>32</v>
      </c>
      <c r="G17" s="3">
        <v>163392</v>
      </c>
      <c r="H17" s="3">
        <v>112488</v>
      </c>
      <c r="I17" s="3">
        <v>0</v>
      </c>
      <c r="J17" s="3">
        <v>40</v>
      </c>
      <c r="K17" s="3">
        <v>80</v>
      </c>
      <c r="L17" s="3">
        <v>0</v>
      </c>
      <c r="M17" s="3">
        <v>0</v>
      </c>
      <c r="N17" s="3">
        <v>0</v>
      </c>
      <c r="O17" s="3">
        <v>0</v>
      </c>
      <c r="P17" s="3" t="s">
        <v>93</v>
      </c>
      <c r="Q17" s="5" t="s">
        <v>56</v>
      </c>
      <c r="R17" s="7">
        <v>1944000</v>
      </c>
      <c r="S17" s="8">
        <v>0.05</v>
      </c>
      <c r="T17" s="7">
        <v>1846800</v>
      </c>
      <c r="U17" s="8">
        <v>0.52326914307953409</v>
      </c>
      <c r="V17" s="7">
        <v>880426.54656071635</v>
      </c>
      <c r="W17" s="9">
        <v>7.4999999999999997E-2</v>
      </c>
      <c r="X17" s="7">
        <v>97825.171840079594</v>
      </c>
      <c r="Y17" s="7">
        <v>11739000</v>
      </c>
      <c r="Z17" s="7"/>
      <c r="AA17" s="3"/>
    </row>
    <row r="18" spans="1:27" ht="75" x14ac:dyDescent="0.25">
      <c r="A18" s="3" t="s">
        <v>1207</v>
      </c>
      <c r="B18" s="4" t="s">
        <v>1208</v>
      </c>
      <c r="C18" s="3" t="s">
        <v>1209</v>
      </c>
      <c r="D18" s="3" t="s">
        <v>440</v>
      </c>
      <c r="E18" s="4" t="s">
        <v>1210</v>
      </c>
      <c r="F18" s="3" t="s">
        <v>188</v>
      </c>
      <c r="G18" s="3">
        <v>286662</v>
      </c>
      <c r="H18" s="3">
        <v>218700</v>
      </c>
      <c r="I18" s="3">
        <v>0</v>
      </c>
      <c r="J18" s="3">
        <v>92</v>
      </c>
      <c r="K18" s="3">
        <v>193</v>
      </c>
      <c r="L18" s="3">
        <v>0</v>
      </c>
      <c r="M18" s="3">
        <v>0</v>
      </c>
      <c r="N18" s="3">
        <v>0</v>
      </c>
      <c r="O18" s="3">
        <v>0</v>
      </c>
      <c r="P18" s="3" t="s">
        <v>93</v>
      </c>
      <c r="Q18" s="5" t="s">
        <v>56</v>
      </c>
      <c r="R18" s="7">
        <v>4169880</v>
      </c>
      <c r="S18" s="8">
        <v>0.05</v>
      </c>
      <c r="T18" s="7">
        <v>3961386</v>
      </c>
      <c r="U18" s="8">
        <v>0.60759535182256197</v>
      </c>
      <c r="V18" s="7">
        <v>1554466.2796250284</v>
      </c>
      <c r="W18" s="9">
        <v>9.5000000000000001E-2</v>
      </c>
      <c r="X18" s="7">
        <v>57413.343661127547</v>
      </c>
      <c r="Y18" s="7">
        <v>16363000</v>
      </c>
      <c r="Z18" s="7"/>
      <c r="AA18" s="3"/>
    </row>
    <row r="19" spans="1:27" x14ac:dyDescent="0.25">
      <c r="A19" s="3" t="s">
        <v>1211</v>
      </c>
      <c r="B19" s="4" t="s">
        <v>1212</v>
      </c>
      <c r="C19" s="3" t="s">
        <v>1213</v>
      </c>
      <c r="D19" s="3" t="s">
        <v>292</v>
      </c>
      <c r="E19" s="4" t="s">
        <v>1214</v>
      </c>
      <c r="F19" s="3" t="s">
        <v>32</v>
      </c>
      <c r="G19" s="3">
        <v>20230</v>
      </c>
      <c r="H19" s="3">
        <v>5408</v>
      </c>
      <c r="I19" s="3">
        <v>15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 t="s">
        <v>110</v>
      </c>
      <c r="Q19" s="5" t="s">
        <v>56</v>
      </c>
      <c r="R19" s="7">
        <v>137700</v>
      </c>
      <c r="S19" s="8">
        <v>0.05</v>
      </c>
      <c r="T19" s="7">
        <v>130815</v>
      </c>
      <c r="U19" s="8">
        <v>0.53625924970555849</v>
      </c>
      <c r="V19" s="7">
        <v>60664.24624976737</v>
      </c>
      <c r="W19" s="9">
        <v>7.4999999999999997E-2</v>
      </c>
      <c r="X19" s="7">
        <v>53923.774444237664</v>
      </c>
      <c r="Y19" s="7">
        <v>809000</v>
      </c>
      <c r="Z19" s="7"/>
      <c r="AA19" s="3"/>
    </row>
    <row r="20" spans="1:27" x14ac:dyDescent="0.25">
      <c r="A20" s="3" t="s">
        <v>1215</v>
      </c>
      <c r="B20" s="4" t="s">
        <v>1215</v>
      </c>
      <c r="C20" s="3" t="s">
        <v>1216</v>
      </c>
      <c r="D20" s="3" t="s">
        <v>292</v>
      </c>
      <c r="E20" s="4" t="s">
        <v>186</v>
      </c>
      <c r="F20" s="3" t="s">
        <v>32</v>
      </c>
      <c r="G20" s="3">
        <v>15200</v>
      </c>
      <c r="H20" s="3">
        <v>4056</v>
      </c>
      <c r="I20" s="3">
        <v>12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 t="s">
        <v>110</v>
      </c>
      <c r="Q20" s="5" t="s">
        <v>56</v>
      </c>
      <c r="R20" s="7">
        <v>110160</v>
      </c>
      <c r="S20" s="8">
        <v>0.05</v>
      </c>
      <c r="T20" s="7">
        <v>104652</v>
      </c>
      <c r="U20" s="8">
        <v>0.53625924970555849</v>
      </c>
      <c r="V20" s="7">
        <v>48531.396999813893</v>
      </c>
      <c r="W20" s="9">
        <v>7.4999999999999997E-2</v>
      </c>
      <c r="X20" s="7">
        <v>53923.774444237664</v>
      </c>
      <c r="Y20" s="7">
        <v>647000</v>
      </c>
      <c r="Z20" s="7"/>
      <c r="AA20" s="3"/>
    </row>
    <row r="21" spans="1:27" x14ac:dyDescent="0.25">
      <c r="A21" s="3" t="s">
        <v>1217</v>
      </c>
      <c r="B21" s="4" t="s">
        <v>1218</v>
      </c>
      <c r="C21" s="3" t="s">
        <v>1219</v>
      </c>
      <c r="D21" s="3" t="s">
        <v>440</v>
      </c>
      <c r="E21" s="4" t="s">
        <v>1220</v>
      </c>
      <c r="F21" s="3" t="s">
        <v>32</v>
      </c>
      <c r="G21" s="3">
        <v>135886</v>
      </c>
      <c r="H21" s="3">
        <v>87356</v>
      </c>
      <c r="I21" s="3">
        <v>0</v>
      </c>
      <c r="J21" s="3">
        <v>36</v>
      </c>
      <c r="K21" s="3">
        <v>44</v>
      </c>
      <c r="L21" s="3">
        <v>0</v>
      </c>
      <c r="M21" s="3">
        <v>0</v>
      </c>
      <c r="N21" s="3">
        <v>0</v>
      </c>
      <c r="O21" s="3">
        <v>0</v>
      </c>
      <c r="P21" s="3" t="s">
        <v>110</v>
      </c>
      <c r="Q21" s="5" t="s">
        <v>56</v>
      </c>
      <c r="R21" s="7">
        <v>1245600</v>
      </c>
      <c r="S21" s="8">
        <v>0.05</v>
      </c>
      <c r="T21" s="7">
        <v>1183320</v>
      </c>
      <c r="U21" s="8">
        <v>0.52326903291532001</v>
      </c>
      <c r="V21" s="7">
        <v>564125.28797064349</v>
      </c>
      <c r="W21" s="9">
        <v>7.4999999999999997E-2</v>
      </c>
      <c r="X21" s="7">
        <v>94020.881328440591</v>
      </c>
      <c r="Y21" s="7">
        <v>7522000</v>
      </c>
      <c r="Z21" s="7"/>
      <c r="AA21" s="3"/>
    </row>
    <row r="22" spans="1:27" x14ac:dyDescent="0.25">
      <c r="A22" s="3" t="s">
        <v>1221</v>
      </c>
      <c r="B22" s="4" t="s">
        <v>1221</v>
      </c>
      <c r="C22" s="3" t="s">
        <v>1222</v>
      </c>
      <c r="D22" s="3" t="s">
        <v>440</v>
      </c>
      <c r="E22" s="4" t="s">
        <v>186</v>
      </c>
      <c r="F22" s="3" t="s">
        <v>32</v>
      </c>
      <c r="G22" s="3">
        <v>300319</v>
      </c>
      <c r="H22" s="3">
        <v>151410</v>
      </c>
      <c r="I22" s="3">
        <v>0</v>
      </c>
      <c r="J22" s="3">
        <v>62</v>
      </c>
      <c r="K22" s="3">
        <v>78</v>
      </c>
      <c r="L22" s="3">
        <v>0</v>
      </c>
      <c r="M22" s="3">
        <v>0</v>
      </c>
      <c r="N22" s="3">
        <v>0</v>
      </c>
      <c r="O22" s="3">
        <v>0</v>
      </c>
      <c r="P22" s="3" t="s">
        <v>110</v>
      </c>
      <c r="Q22" s="5" t="s">
        <v>56</v>
      </c>
      <c r="R22" s="7">
        <v>2185200</v>
      </c>
      <c r="S22" s="8">
        <v>0.05</v>
      </c>
      <c r="T22" s="7">
        <v>2075940</v>
      </c>
      <c r="U22" s="8">
        <v>0.52326868624990297</v>
      </c>
      <c r="V22" s="7">
        <v>989665.60346637643</v>
      </c>
      <c r="W22" s="9">
        <v>7.4999999999999997E-2</v>
      </c>
      <c r="X22" s="7">
        <v>94253.866996797762</v>
      </c>
      <c r="Y22" s="7">
        <v>13196000</v>
      </c>
      <c r="Z22" s="7"/>
      <c r="AA22" s="3"/>
    </row>
    <row r="23" spans="1:27" x14ac:dyDescent="0.25">
      <c r="A23" s="3" t="s">
        <v>1223</v>
      </c>
      <c r="B23" s="4" t="s">
        <v>1224</v>
      </c>
      <c r="C23" s="3" t="s">
        <v>1225</v>
      </c>
      <c r="D23" s="3" t="s">
        <v>292</v>
      </c>
      <c r="E23" s="4" t="s">
        <v>187</v>
      </c>
      <c r="F23" s="3" t="s">
        <v>32</v>
      </c>
      <c r="G23" s="3">
        <v>17978</v>
      </c>
      <c r="H23" s="3">
        <v>9504</v>
      </c>
      <c r="I23" s="3">
        <v>0</v>
      </c>
      <c r="J23" s="3">
        <v>0</v>
      </c>
      <c r="K23" s="3">
        <v>9</v>
      </c>
      <c r="L23" s="3">
        <v>0</v>
      </c>
      <c r="M23" s="3">
        <v>0</v>
      </c>
      <c r="N23" s="3">
        <v>0</v>
      </c>
      <c r="O23" s="3">
        <v>0</v>
      </c>
      <c r="P23" s="3" t="s">
        <v>70</v>
      </c>
      <c r="Q23" s="5" t="s">
        <v>56</v>
      </c>
      <c r="R23" s="7">
        <v>156600</v>
      </c>
      <c r="S23" s="8">
        <v>0.05</v>
      </c>
      <c r="T23" s="7">
        <v>148770</v>
      </c>
      <c r="U23" s="8">
        <v>0.50986749968880163</v>
      </c>
      <c r="V23" s="7">
        <v>72917.01207129698</v>
      </c>
      <c r="W23" s="9">
        <v>7.4999999999999997E-2</v>
      </c>
      <c r="X23" s="7">
        <v>108025.20306858812</v>
      </c>
      <c r="Y23" s="7">
        <v>972000</v>
      </c>
      <c r="Z23" s="7"/>
      <c r="AA23" s="3"/>
    </row>
    <row r="24" spans="1:27" x14ac:dyDescent="0.25">
      <c r="A24" s="3" t="s">
        <v>1226</v>
      </c>
      <c r="B24" s="4" t="s">
        <v>1227</v>
      </c>
      <c r="C24" s="3" t="s">
        <v>1228</v>
      </c>
      <c r="D24" s="3" t="s">
        <v>1187</v>
      </c>
      <c r="E24" s="4" t="s">
        <v>189</v>
      </c>
      <c r="F24" s="3" t="s">
        <v>188</v>
      </c>
      <c r="G24" s="3">
        <v>42308</v>
      </c>
      <c r="H24" s="3">
        <v>15360</v>
      </c>
      <c r="I24" s="3">
        <v>0</v>
      </c>
      <c r="J24" s="3">
        <v>15</v>
      </c>
      <c r="K24" s="3">
        <v>9</v>
      </c>
      <c r="L24" s="3">
        <v>0</v>
      </c>
      <c r="M24" s="3">
        <v>0</v>
      </c>
      <c r="N24" s="3">
        <v>0</v>
      </c>
      <c r="O24" s="3">
        <v>0</v>
      </c>
      <c r="P24" s="3" t="s">
        <v>70</v>
      </c>
      <c r="Q24" s="5" t="s">
        <v>56</v>
      </c>
      <c r="R24" s="7">
        <v>315900</v>
      </c>
      <c r="S24" s="8">
        <v>0.05</v>
      </c>
      <c r="T24" s="7">
        <v>300105</v>
      </c>
      <c r="U24" s="8">
        <v>0.61935472858815321</v>
      </c>
      <c r="V24" s="7">
        <v>114233.54917705228</v>
      </c>
      <c r="W24" s="9">
        <v>9.5000000000000001E-2</v>
      </c>
      <c r="X24" s="7">
        <v>50102.433849584333</v>
      </c>
      <c r="Y24" s="7">
        <v>1202000</v>
      </c>
      <c r="Z24" s="7"/>
      <c r="AA24" s="3"/>
    </row>
    <row r="25" spans="1:27" x14ac:dyDescent="0.25">
      <c r="A25" s="3" t="s">
        <v>1229</v>
      </c>
      <c r="B25" s="4" t="s">
        <v>1230</v>
      </c>
      <c r="C25" s="3" t="s">
        <v>1231</v>
      </c>
      <c r="D25" s="3" t="s">
        <v>483</v>
      </c>
      <c r="E25" s="4" t="s">
        <v>1232</v>
      </c>
      <c r="F25" s="3" t="s">
        <v>32</v>
      </c>
      <c r="G25" s="3">
        <v>37069</v>
      </c>
      <c r="H25" s="3">
        <v>14040</v>
      </c>
      <c r="I25" s="3">
        <v>0</v>
      </c>
      <c r="J25" s="3">
        <v>12</v>
      </c>
      <c r="K25" s="3">
        <v>12</v>
      </c>
      <c r="L25" s="3">
        <v>0</v>
      </c>
      <c r="M25" s="3">
        <v>0</v>
      </c>
      <c r="N25" s="3">
        <v>0</v>
      </c>
      <c r="O25" s="3">
        <v>0</v>
      </c>
      <c r="P25" s="3" t="s">
        <v>74</v>
      </c>
      <c r="Q25" s="5" t="s">
        <v>56</v>
      </c>
      <c r="R25" s="7">
        <v>352800</v>
      </c>
      <c r="S25" s="8">
        <v>0.05</v>
      </c>
      <c r="T25" s="7">
        <v>335160</v>
      </c>
      <c r="U25" s="8">
        <v>0.52326879482905775</v>
      </c>
      <c r="V25" s="7">
        <v>159781.23072509299</v>
      </c>
      <c r="W25" s="9">
        <v>7.4999999999999997E-2</v>
      </c>
      <c r="X25" s="7">
        <v>88767.350402829456</v>
      </c>
      <c r="Y25" s="7">
        <v>2130000</v>
      </c>
      <c r="Z25" s="7"/>
      <c r="AA25" s="3"/>
    </row>
    <row r="26" spans="1:27" x14ac:dyDescent="0.25">
      <c r="A26" s="3" t="s">
        <v>1233</v>
      </c>
      <c r="B26" s="4" t="s">
        <v>1234</v>
      </c>
      <c r="C26" s="3" t="s">
        <v>1235</v>
      </c>
      <c r="D26" s="3" t="s">
        <v>312</v>
      </c>
      <c r="E26" s="4" t="s">
        <v>230</v>
      </c>
      <c r="F26" s="3" t="s">
        <v>149</v>
      </c>
      <c r="G26" s="3">
        <v>70178</v>
      </c>
      <c r="H26" s="3">
        <v>57905</v>
      </c>
      <c r="I26" s="3">
        <v>1</v>
      </c>
      <c r="J26" s="3">
        <v>5</v>
      </c>
      <c r="K26" s="3">
        <v>43</v>
      </c>
      <c r="L26" s="3">
        <v>0</v>
      </c>
      <c r="M26" s="3">
        <v>0</v>
      </c>
      <c r="N26" s="3">
        <v>0</v>
      </c>
      <c r="O26" s="3">
        <v>0</v>
      </c>
      <c r="P26" s="3" t="s">
        <v>74</v>
      </c>
      <c r="Q26" s="5" t="s">
        <v>56</v>
      </c>
      <c r="R26" s="7">
        <v>818400</v>
      </c>
      <c r="S26" s="8">
        <v>0.05</v>
      </c>
      <c r="T26" s="7">
        <v>777480</v>
      </c>
      <c r="U26" s="8">
        <v>0.51937550379208886</v>
      </c>
      <c r="V26" s="7">
        <v>373675.93331172678</v>
      </c>
      <c r="W26" s="9">
        <v>7.4999999999999997E-2</v>
      </c>
      <c r="X26" s="7">
        <v>101680.52607121821</v>
      </c>
      <c r="Y26" s="7">
        <v>4982000</v>
      </c>
      <c r="Z26" s="7"/>
      <c r="AA26" s="3"/>
    </row>
    <row r="27" spans="1:27" x14ac:dyDescent="0.25">
      <c r="A27" s="3" t="s">
        <v>1236</v>
      </c>
      <c r="B27" s="4" t="s">
        <v>1236</v>
      </c>
      <c r="C27" s="3" t="s">
        <v>1237</v>
      </c>
      <c r="D27" s="3" t="s">
        <v>1187</v>
      </c>
      <c r="E27" s="4" t="s">
        <v>186</v>
      </c>
      <c r="F27" s="3" t="s">
        <v>32</v>
      </c>
      <c r="G27" s="3">
        <v>33150</v>
      </c>
      <c r="H27" s="3">
        <v>15360</v>
      </c>
      <c r="I27" s="3">
        <v>0</v>
      </c>
      <c r="J27" s="3">
        <v>15</v>
      </c>
      <c r="K27" s="3">
        <v>9</v>
      </c>
      <c r="L27" s="3">
        <v>0</v>
      </c>
      <c r="M27" s="3">
        <v>0</v>
      </c>
      <c r="N27" s="3">
        <v>0</v>
      </c>
      <c r="O27" s="3">
        <v>0</v>
      </c>
      <c r="P27" s="3" t="s">
        <v>74</v>
      </c>
      <c r="Q27" s="5" t="s">
        <v>56</v>
      </c>
      <c r="R27" s="7">
        <v>351000</v>
      </c>
      <c r="S27" s="8">
        <v>0.05</v>
      </c>
      <c r="T27" s="7">
        <v>333450</v>
      </c>
      <c r="U27" s="8">
        <v>0.54024983940306048</v>
      </c>
      <c r="V27" s="7">
        <v>153303.69105104948</v>
      </c>
      <c r="W27" s="9">
        <v>7.4999999999999997E-2</v>
      </c>
      <c r="X27" s="7">
        <v>85168.717250583039</v>
      </c>
      <c r="Y27" s="7">
        <v>2044000</v>
      </c>
      <c r="Z27" s="7"/>
      <c r="AA27" s="3"/>
    </row>
    <row r="28" spans="1:27" x14ac:dyDescent="0.25">
      <c r="A28" s="3" t="s">
        <v>1238</v>
      </c>
      <c r="B28" s="4" t="s">
        <v>1238</v>
      </c>
      <c r="C28" s="3" t="s">
        <v>1239</v>
      </c>
      <c r="D28" s="3" t="s">
        <v>1187</v>
      </c>
      <c r="E28" s="4" t="s">
        <v>186</v>
      </c>
      <c r="F28" s="3" t="s">
        <v>32</v>
      </c>
      <c r="G28" s="3">
        <v>33472</v>
      </c>
      <c r="H28" s="3">
        <v>15360</v>
      </c>
      <c r="I28" s="3">
        <v>0</v>
      </c>
      <c r="J28" s="3">
        <v>15</v>
      </c>
      <c r="K28" s="3">
        <v>9</v>
      </c>
      <c r="L28" s="3">
        <v>0</v>
      </c>
      <c r="M28" s="3">
        <v>0</v>
      </c>
      <c r="N28" s="3">
        <v>0</v>
      </c>
      <c r="O28" s="3">
        <v>0</v>
      </c>
      <c r="P28" s="3" t="s">
        <v>74</v>
      </c>
      <c r="Q28" s="5" t="s">
        <v>56</v>
      </c>
      <c r="R28" s="7">
        <v>351000</v>
      </c>
      <c r="S28" s="8">
        <v>0.05</v>
      </c>
      <c r="T28" s="7">
        <v>333450</v>
      </c>
      <c r="U28" s="8">
        <v>0.54024971782369513</v>
      </c>
      <c r="V28" s="7">
        <v>153303.73159168888</v>
      </c>
      <c r="W28" s="9">
        <v>7.4999999999999997E-2</v>
      </c>
      <c r="X28" s="7">
        <v>85168.739773160487</v>
      </c>
      <c r="Y28" s="7">
        <v>2044000</v>
      </c>
      <c r="Z28" s="7"/>
      <c r="AA28" s="3"/>
    </row>
    <row r="29" spans="1:27" x14ac:dyDescent="0.25">
      <c r="A29" s="3" t="s">
        <v>1240</v>
      </c>
      <c r="B29" s="4" t="s">
        <v>1240</v>
      </c>
      <c r="C29" s="3" t="s">
        <v>1241</v>
      </c>
      <c r="D29" s="3" t="s">
        <v>1187</v>
      </c>
      <c r="E29" s="4" t="s">
        <v>186</v>
      </c>
      <c r="F29" s="3" t="s">
        <v>188</v>
      </c>
      <c r="G29" s="3">
        <v>14350</v>
      </c>
      <c r="H29" s="3">
        <v>7696</v>
      </c>
      <c r="I29" s="3">
        <v>0</v>
      </c>
      <c r="J29" s="3">
        <v>4</v>
      </c>
      <c r="K29" s="3">
        <v>8</v>
      </c>
      <c r="L29" s="3">
        <v>0</v>
      </c>
      <c r="M29" s="3">
        <v>0</v>
      </c>
      <c r="N29" s="3">
        <v>0</v>
      </c>
      <c r="O29" s="3">
        <v>0</v>
      </c>
      <c r="P29" s="3" t="s">
        <v>74</v>
      </c>
      <c r="Q29" s="5" t="s">
        <v>56</v>
      </c>
      <c r="R29" s="7">
        <v>174960</v>
      </c>
      <c r="S29" s="8">
        <v>0.05</v>
      </c>
      <c r="T29" s="7">
        <v>166212</v>
      </c>
      <c r="U29" s="8">
        <v>0.61935397054200092</v>
      </c>
      <c r="V29" s="7">
        <v>63267.937848272937</v>
      </c>
      <c r="W29" s="9">
        <v>9.5000000000000001E-2</v>
      </c>
      <c r="X29" s="7">
        <v>55498.191094976261</v>
      </c>
      <c r="Y29" s="7">
        <v>666000</v>
      </c>
      <c r="Z29" s="7"/>
      <c r="AA29" s="3"/>
    </row>
    <row r="30" spans="1:27" x14ac:dyDescent="0.25">
      <c r="A30" s="3" t="s">
        <v>1242</v>
      </c>
      <c r="B30" s="4" t="s">
        <v>1243</v>
      </c>
      <c r="C30" s="3" t="s">
        <v>1244</v>
      </c>
      <c r="D30" s="3" t="s">
        <v>1187</v>
      </c>
      <c r="E30" s="4" t="s">
        <v>1245</v>
      </c>
      <c r="F30" s="3" t="s">
        <v>188</v>
      </c>
      <c r="G30" s="3">
        <v>33763</v>
      </c>
      <c r="H30" s="3">
        <v>15522</v>
      </c>
      <c r="I30" s="3">
        <v>0</v>
      </c>
      <c r="J30" s="3">
        <v>24</v>
      </c>
      <c r="K30" s="3"/>
      <c r="L30" s="3">
        <v>0</v>
      </c>
      <c r="M30" s="3">
        <v>0</v>
      </c>
      <c r="N30" s="3">
        <v>0</v>
      </c>
      <c r="O30" s="3">
        <v>0</v>
      </c>
      <c r="P30" s="3" t="s">
        <v>74</v>
      </c>
      <c r="Q30" s="5" t="s">
        <v>56</v>
      </c>
      <c r="R30" s="7">
        <v>272160</v>
      </c>
      <c r="S30" s="8">
        <v>0.05</v>
      </c>
      <c r="T30" s="7">
        <v>258552</v>
      </c>
      <c r="U30" s="8">
        <v>0.61935472858815321</v>
      </c>
      <c r="V30" s="7">
        <v>98416.596214075806</v>
      </c>
      <c r="W30" s="9">
        <v>9.5000000000000001E-2</v>
      </c>
      <c r="X30" s="7">
        <v>43165.173778103424</v>
      </c>
      <c r="Y30" s="7">
        <v>1036000</v>
      </c>
      <c r="Z30" s="7"/>
      <c r="AA30" s="3"/>
    </row>
    <row r="31" spans="1:27" x14ac:dyDescent="0.25">
      <c r="A31" s="3" t="s">
        <v>1246</v>
      </c>
      <c r="B31" s="4" t="s">
        <v>1246</v>
      </c>
      <c r="C31" s="3" t="s">
        <v>1247</v>
      </c>
      <c r="D31" s="3" t="s">
        <v>292</v>
      </c>
      <c r="E31" s="4" t="s">
        <v>150</v>
      </c>
      <c r="F31" s="3" t="s">
        <v>229</v>
      </c>
      <c r="G31" s="3">
        <v>171670</v>
      </c>
      <c r="H31" s="3">
        <v>19836</v>
      </c>
      <c r="I31" s="3">
        <v>0</v>
      </c>
      <c r="J31" s="3">
        <v>66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 t="s">
        <v>91</v>
      </c>
      <c r="Q31" s="5" t="s">
        <v>56</v>
      </c>
      <c r="R31" s="7">
        <v>950400</v>
      </c>
      <c r="S31" s="8">
        <v>0.05</v>
      </c>
      <c r="T31" s="7">
        <v>902880</v>
      </c>
      <c r="U31" s="8">
        <v>0.7221927962956608</v>
      </c>
      <c r="V31" s="7">
        <v>250826.56808057381</v>
      </c>
      <c r="W31" s="9">
        <v>8.5000000000000006E-2</v>
      </c>
      <c r="X31" s="7">
        <v>53652.741835416855</v>
      </c>
      <c r="Y31" s="7">
        <v>2951000</v>
      </c>
      <c r="Z31" s="7"/>
      <c r="AA31" s="3"/>
    </row>
    <row r="32" spans="1:27" x14ac:dyDescent="0.25">
      <c r="A32" s="3" t="s">
        <v>1248</v>
      </c>
      <c r="B32" s="4" t="s">
        <v>1248</v>
      </c>
      <c r="C32" s="3" t="s">
        <v>1249</v>
      </c>
      <c r="D32" s="3" t="s">
        <v>292</v>
      </c>
      <c r="E32" s="4" t="s">
        <v>186</v>
      </c>
      <c r="F32" s="3" t="s">
        <v>32</v>
      </c>
      <c r="G32" s="3">
        <v>24000</v>
      </c>
      <c r="H32" s="3">
        <v>11480</v>
      </c>
      <c r="I32" s="3">
        <v>0</v>
      </c>
      <c r="J32" s="3">
        <v>16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 t="s">
        <v>90</v>
      </c>
      <c r="Q32" s="5" t="s">
        <v>56</v>
      </c>
      <c r="R32" s="7">
        <v>192000</v>
      </c>
      <c r="S32" s="8">
        <v>0.05</v>
      </c>
      <c r="T32" s="7">
        <v>182400</v>
      </c>
      <c r="U32" s="8">
        <v>0.50986798403310407</v>
      </c>
      <c r="V32" s="7">
        <v>89400.079712361825</v>
      </c>
      <c r="W32" s="9">
        <v>7.4999999999999997E-2</v>
      </c>
      <c r="X32" s="7">
        <v>74500.066426968187</v>
      </c>
      <c r="Y32" s="7">
        <v>1192000</v>
      </c>
      <c r="Z32" s="7"/>
      <c r="AA32" s="3"/>
    </row>
    <row r="33" spans="1:27" ht="60" x14ac:dyDescent="0.25">
      <c r="A33" s="3" t="s">
        <v>1250</v>
      </c>
      <c r="B33" s="4" t="s">
        <v>1251</v>
      </c>
      <c r="C33" s="3" t="s">
        <v>1252</v>
      </c>
      <c r="D33" s="3" t="s">
        <v>292</v>
      </c>
      <c r="E33" s="4" t="s">
        <v>1253</v>
      </c>
      <c r="F33" s="3" t="s">
        <v>1184</v>
      </c>
      <c r="G33" s="3">
        <v>1134994</v>
      </c>
      <c r="H33" s="3">
        <v>1764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264</v>
      </c>
      <c r="O33" s="3">
        <v>1764</v>
      </c>
      <c r="P33" s="3" t="s">
        <v>241</v>
      </c>
      <c r="Q33" s="5" t="s">
        <v>56</v>
      </c>
      <c r="R33" s="7">
        <v>2957760</v>
      </c>
      <c r="S33" s="8">
        <v>0.05</v>
      </c>
      <c r="T33" s="7">
        <v>2809872</v>
      </c>
      <c r="U33" s="8">
        <v>0.50986675760243128</v>
      </c>
      <c r="V33" s="7">
        <v>1377211.6740821411</v>
      </c>
      <c r="W33" s="9">
        <v>7.4999999999999997E-2</v>
      </c>
      <c r="X33" s="7">
        <v>69556.145155663704</v>
      </c>
      <c r="Y33" s="7">
        <v>18363000</v>
      </c>
      <c r="Z33" s="7"/>
      <c r="AA33" s="3"/>
    </row>
    <row r="34" spans="1:27" x14ac:dyDescent="0.25">
      <c r="A34" s="3" t="s">
        <v>1254</v>
      </c>
      <c r="B34" s="4" t="s">
        <v>1254</v>
      </c>
      <c r="C34" s="3" t="s">
        <v>1255</v>
      </c>
      <c r="D34" s="3" t="s">
        <v>292</v>
      </c>
      <c r="E34" s="4" t="s">
        <v>186</v>
      </c>
      <c r="F34" s="3" t="s">
        <v>32</v>
      </c>
      <c r="G34" s="3">
        <v>24627</v>
      </c>
      <c r="H34" s="3">
        <v>12638</v>
      </c>
      <c r="I34" s="3">
        <v>0</v>
      </c>
      <c r="J34" s="3">
        <v>16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 t="s">
        <v>241</v>
      </c>
      <c r="Q34" s="5" t="s">
        <v>56</v>
      </c>
      <c r="R34" s="7">
        <v>192000</v>
      </c>
      <c r="S34" s="8">
        <v>0.05</v>
      </c>
      <c r="T34" s="7">
        <v>182400</v>
      </c>
      <c r="U34" s="8">
        <v>0.50986717368704626</v>
      </c>
      <c r="V34" s="7">
        <v>89400.227519482753</v>
      </c>
      <c r="W34" s="9">
        <v>7.4999999999999997E-2</v>
      </c>
      <c r="X34" s="7">
        <v>74500.18959956897</v>
      </c>
      <c r="Y34" s="7">
        <v>1192000</v>
      </c>
      <c r="Z34" s="7"/>
      <c r="AA34" s="3"/>
    </row>
    <row r="35" spans="1:27" x14ac:dyDescent="0.25">
      <c r="A35" s="3" t="s">
        <v>1256</v>
      </c>
      <c r="B35" s="4" t="s">
        <v>1256</v>
      </c>
      <c r="C35" s="3" t="s">
        <v>1257</v>
      </c>
      <c r="D35" s="3" t="s">
        <v>292</v>
      </c>
      <c r="E35" s="4" t="s">
        <v>186</v>
      </c>
      <c r="F35" s="3" t="s">
        <v>32</v>
      </c>
      <c r="G35" s="3">
        <v>24000</v>
      </c>
      <c r="H35" s="3">
        <v>11480</v>
      </c>
      <c r="I35" s="3">
        <v>0</v>
      </c>
      <c r="J35" s="3">
        <v>15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 t="s">
        <v>79</v>
      </c>
      <c r="Q35" s="5" t="s">
        <v>56</v>
      </c>
      <c r="R35" s="7">
        <v>197400</v>
      </c>
      <c r="S35" s="8">
        <v>0.05</v>
      </c>
      <c r="T35" s="7">
        <v>187530</v>
      </c>
      <c r="U35" s="8">
        <v>0.50986749968880163</v>
      </c>
      <c r="V35" s="7">
        <v>91914.547783359027</v>
      </c>
      <c r="W35" s="9">
        <v>7.4999999999999997E-2</v>
      </c>
      <c r="X35" s="7">
        <v>76595.45648613252</v>
      </c>
      <c r="Y35" s="7">
        <v>1226000</v>
      </c>
      <c r="Z35" s="7"/>
      <c r="AA35" s="3"/>
    </row>
    <row r="36" spans="1:27" x14ac:dyDescent="0.25">
      <c r="A36" s="3" t="s">
        <v>1258</v>
      </c>
      <c r="B36" s="4" t="s">
        <v>1259</v>
      </c>
      <c r="C36" s="3" t="s">
        <v>1260</v>
      </c>
      <c r="D36" s="3" t="s">
        <v>440</v>
      </c>
      <c r="E36" s="4" t="s">
        <v>1220</v>
      </c>
      <c r="F36" s="3" t="s">
        <v>32</v>
      </c>
      <c r="G36" s="3">
        <v>95327</v>
      </c>
      <c r="H36" s="3">
        <v>41672</v>
      </c>
      <c r="I36" s="3">
        <v>0</v>
      </c>
      <c r="J36" s="3">
        <v>64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 t="s">
        <v>240</v>
      </c>
      <c r="Q36" s="5" t="s">
        <v>56</v>
      </c>
      <c r="R36" s="7">
        <v>806400</v>
      </c>
      <c r="S36" s="8">
        <v>0.05</v>
      </c>
      <c r="T36" s="7">
        <v>766080</v>
      </c>
      <c r="U36" s="8">
        <v>0.52326952484279954</v>
      </c>
      <c r="V36" s="7">
        <v>365213.68240842817</v>
      </c>
      <c r="W36" s="9">
        <v>7.4999999999999997E-2</v>
      </c>
      <c r="X36" s="7">
        <v>76086.183835089207</v>
      </c>
      <c r="Y36" s="7">
        <v>4870000</v>
      </c>
      <c r="Z36" s="7"/>
      <c r="AA36" s="3"/>
    </row>
    <row r="37" spans="1:27" ht="45" x14ac:dyDescent="0.25">
      <c r="A37" s="3" t="s">
        <v>1261</v>
      </c>
      <c r="B37" s="4" t="s">
        <v>1262</v>
      </c>
      <c r="C37" s="3" t="s">
        <v>1263</v>
      </c>
      <c r="D37" s="3" t="s">
        <v>520</v>
      </c>
      <c r="E37" s="4"/>
      <c r="F37" s="3" t="s">
        <v>229</v>
      </c>
      <c r="G37" s="3"/>
      <c r="H37" s="3"/>
      <c r="I37" s="3">
        <v>0</v>
      </c>
      <c r="J37" s="3">
        <v>140</v>
      </c>
      <c r="K37" s="3">
        <v>68</v>
      </c>
      <c r="L37" s="3">
        <v>22</v>
      </c>
      <c r="M37" s="3">
        <v>0</v>
      </c>
      <c r="N37" s="3">
        <v>0</v>
      </c>
      <c r="O37" s="3">
        <v>0</v>
      </c>
      <c r="P37" s="3"/>
      <c r="Q37" s="5" t="s">
        <v>56</v>
      </c>
      <c r="R37" s="7">
        <v>3298800</v>
      </c>
      <c r="S37" s="8">
        <v>0.05</v>
      </c>
      <c r="T37" s="7">
        <v>3133860</v>
      </c>
      <c r="U37" s="8">
        <v>0.69698006225723108</v>
      </c>
      <c r="V37" s="7">
        <v>949622.06209455396</v>
      </c>
      <c r="W37" s="9">
        <v>8.5000000000000006E-2</v>
      </c>
      <c r="X37" s="7">
        <v>48574.018521460552</v>
      </c>
      <c r="Y37" s="7">
        <v>11172000</v>
      </c>
      <c r="Z37" s="7"/>
      <c r="AA37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2BA8-684E-479F-A01A-5F5BE7C086B8}">
  <dimension ref="A1:X213"/>
  <sheetViews>
    <sheetView topLeftCell="I202" workbookViewId="0">
      <selection activeCell="F28" sqref="F28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33.28515625" bestFit="1" customWidth="1"/>
    <col min="4" max="4" width="15.28515625" bestFit="1" customWidth="1"/>
    <col min="5" max="5" width="47.42578125" bestFit="1" customWidth="1"/>
    <col min="6" max="6" width="47.85546875" bestFit="1" customWidth="1"/>
    <col min="7" max="7" width="17.140625" bestFit="1" customWidth="1"/>
    <col min="8" max="8" width="11.42578125" bestFit="1" customWidth="1"/>
    <col min="9" max="9" width="12" bestFit="1" customWidth="1"/>
    <col min="10" max="10" width="22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3.140625" bestFit="1" customWidth="1"/>
    <col min="19" max="19" width="20.5703125" bestFit="1" customWidth="1"/>
    <col min="20" max="20" width="21.5703125" bestFit="1" customWidth="1"/>
    <col min="21" max="21" width="17.7109375" bestFit="1" customWidth="1"/>
    <col min="22" max="22" width="17.140625" bestFit="1" customWidth="1"/>
    <col min="23" max="23" width="21.42578125" bestFit="1" customWidth="1"/>
    <col min="24" max="24" width="28.5703125" bestFit="1" customWidth="1"/>
  </cols>
  <sheetData>
    <row r="1" spans="1:24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43</v>
      </c>
      <c r="I1" s="2" t="s">
        <v>62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60</v>
      </c>
      <c r="S1" s="2" t="s">
        <v>52</v>
      </c>
      <c r="T1" s="2" t="s">
        <v>53</v>
      </c>
      <c r="U1" s="2" t="s">
        <v>54</v>
      </c>
      <c r="V1" s="2" t="s">
        <v>55</v>
      </c>
      <c r="W1" s="2" t="s">
        <v>18</v>
      </c>
      <c r="X1" s="2" t="s">
        <v>19</v>
      </c>
    </row>
    <row r="2" spans="1:24" x14ac:dyDescent="0.25">
      <c r="A2" s="3" t="s">
        <v>669</v>
      </c>
      <c r="B2" s="4" t="s">
        <v>670</v>
      </c>
      <c r="C2" s="3" t="s">
        <v>671</v>
      </c>
      <c r="D2" s="3" t="s">
        <v>672</v>
      </c>
      <c r="E2" s="3" t="s">
        <v>180</v>
      </c>
      <c r="F2" s="3" t="s">
        <v>222</v>
      </c>
      <c r="G2" s="3">
        <v>2091927</v>
      </c>
      <c r="H2" s="3">
        <v>5200</v>
      </c>
      <c r="I2" s="3" t="s">
        <v>106</v>
      </c>
      <c r="J2" s="5" t="s">
        <v>56</v>
      </c>
      <c r="K2" s="6">
        <v>8.0640000000000001</v>
      </c>
      <c r="L2" s="7">
        <v>41932.800000000003</v>
      </c>
      <c r="M2" s="8">
        <v>0.05</v>
      </c>
      <c r="N2" s="7">
        <v>39836.160000000003</v>
      </c>
      <c r="O2" s="8">
        <v>0.52615671497656635</v>
      </c>
      <c r="P2" s="7">
        <v>18876.09691711911</v>
      </c>
      <c r="Q2" s="8">
        <v>0.08</v>
      </c>
      <c r="R2" s="3">
        <v>6</v>
      </c>
      <c r="S2" s="3">
        <v>2060727</v>
      </c>
      <c r="T2" s="3">
        <v>12364362</v>
      </c>
      <c r="U2" s="7">
        <v>5958955</v>
      </c>
      <c r="V2" s="6">
        <v>45.375232973844014</v>
      </c>
      <c r="W2" s="3"/>
      <c r="X2" s="3"/>
    </row>
    <row r="3" spans="1:24" x14ac:dyDescent="0.25">
      <c r="A3" s="3" t="s">
        <v>673</v>
      </c>
      <c r="B3" s="4" t="s">
        <v>674</v>
      </c>
      <c r="C3" s="3" t="s">
        <v>675</v>
      </c>
      <c r="D3" s="3" t="s">
        <v>292</v>
      </c>
      <c r="E3" s="3" t="s">
        <v>13</v>
      </c>
      <c r="F3" s="3" t="s">
        <v>30</v>
      </c>
      <c r="G3" s="3">
        <v>859251</v>
      </c>
      <c r="H3" s="3">
        <v>172769</v>
      </c>
      <c r="I3" s="3" t="s">
        <v>93</v>
      </c>
      <c r="J3" s="5" t="s">
        <v>56</v>
      </c>
      <c r="K3" s="6">
        <v>8.4</v>
      </c>
      <c r="L3" s="7">
        <v>1451259.6</v>
      </c>
      <c r="M3" s="8">
        <v>0.05</v>
      </c>
      <c r="N3" s="7">
        <v>1378696.62</v>
      </c>
      <c r="O3" s="8">
        <v>0.48035342422679927</v>
      </c>
      <c r="P3" s="7">
        <v>716434.97761308576</v>
      </c>
      <c r="Q3" s="8">
        <v>0.08</v>
      </c>
      <c r="R3" s="3">
        <v>6</v>
      </c>
      <c r="S3" s="3">
        <v>0</v>
      </c>
      <c r="T3" s="3">
        <v>0</v>
      </c>
      <c r="U3" s="7">
        <v>8955000</v>
      </c>
      <c r="V3" s="6">
        <v>51.83474593337678</v>
      </c>
      <c r="W3" s="3"/>
      <c r="X3" s="3"/>
    </row>
    <row r="4" spans="1:24" x14ac:dyDescent="0.25">
      <c r="A4" s="3" t="s">
        <v>676</v>
      </c>
      <c r="B4" s="4" t="s">
        <v>677</v>
      </c>
      <c r="C4" s="3" t="s">
        <v>678</v>
      </c>
      <c r="D4" s="3" t="s">
        <v>292</v>
      </c>
      <c r="E4" s="3" t="s">
        <v>247</v>
      </c>
      <c r="F4" s="3" t="s">
        <v>679</v>
      </c>
      <c r="G4" s="3">
        <v>46878</v>
      </c>
      <c r="H4" s="3">
        <v>11528</v>
      </c>
      <c r="I4" s="3" t="s">
        <v>77</v>
      </c>
      <c r="J4" s="5" t="s">
        <v>56</v>
      </c>
      <c r="K4" s="6">
        <v>10.395</v>
      </c>
      <c r="L4" s="7">
        <v>119833.56</v>
      </c>
      <c r="M4" s="8">
        <v>0.05</v>
      </c>
      <c r="N4" s="7">
        <v>113841.882</v>
      </c>
      <c r="O4" s="8">
        <v>0.52677218747483245</v>
      </c>
      <c r="P4" s="7">
        <v>53873.144792608247</v>
      </c>
      <c r="Q4" s="8">
        <v>0.08</v>
      </c>
      <c r="R4" s="3">
        <v>6</v>
      </c>
      <c r="S4" s="3">
        <v>0</v>
      </c>
      <c r="T4" s="3">
        <v>0</v>
      </c>
      <c r="U4" s="7">
        <v>673000</v>
      </c>
      <c r="V4" s="6">
        <v>58.415536945489514</v>
      </c>
      <c r="W4" s="3"/>
      <c r="X4" s="3"/>
    </row>
    <row r="5" spans="1:24" x14ac:dyDescent="0.25">
      <c r="A5" s="3" t="s">
        <v>680</v>
      </c>
      <c r="B5" s="4" t="s">
        <v>681</v>
      </c>
      <c r="C5" s="3" t="s">
        <v>682</v>
      </c>
      <c r="D5" s="3" t="s">
        <v>292</v>
      </c>
      <c r="E5" s="3" t="s">
        <v>13</v>
      </c>
      <c r="F5" s="3" t="s">
        <v>31</v>
      </c>
      <c r="G5" s="3">
        <v>44446</v>
      </c>
      <c r="H5" s="3">
        <v>25000</v>
      </c>
      <c r="I5" s="3" t="s">
        <v>153</v>
      </c>
      <c r="J5" s="5" t="s">
        <v>56</v>
      </c>
      <c r="K5" s="6">
        <v>11.55</v>
      </c>
      <c r="L5" s="7">
        <v>288750</v>
      </c>
      <c r="M5" s="8">
        <v>0.05</v>
      </c>
      <c r="N5" s="7">
        <v>274312.5</v>
      </c>
      <c r="O5" s="8">
        <v>0.51826811046795418</v>
      </c>
      <c r="P5" s="7">
        <v>132145.07894725932</v>
      </c>
      <c r="Q5" s="8">
        <v>0.08</v>
      </c>
      <c r="R5" s="3">
        <v>6</v>
      </c>
      <c r="S5" s="3">
        <v>0</v>
      </c>
      <c r="T5" s="3">
        <v>0</v>
      </c>
      <c r="U5" s="7">
        <v>1652000</v>
      </c>
      <c r="V5" s="6">
        <v>66.072539473629661</v>
      </c>
      <c r="W5" s="3"/>
      <c r="X5" s="3"/>
    </row>
    <row r="6" spans="1:24" x14ac:dyDescent="0.25">
      <c r="A6" s="3" t="s">
        <v>683</v>
      </c>
      <c r="B6" s="4" t="s">
        <v>684</v>
      </c>
      <c r="C6" s="3" t="s">
        <v>685</v>
      </c>
      <c r="D6" s="3" t="s">
        <v>292</v>
      </c>
      <c r="E6" s="3" t="s">
        <v>180</v>
      </c>
      <c r="F6" s="3" t="s">
        <v>679</v>
      </c>
      <c r="G6" s="3">
        <v>65383</v>
      </c>
      <c r="H6" s="3">
        <v>3500</v>
      </c>
      <c r="I6" s="3" t="s">
        <v>174</v>
      </c>
      <c r="J6" s="5" t="s">
        <v>56</v>
      </c>
      <c r="K6" s="6">
        <v>12.6</v>
      </c>
      <c r="L6" s="7">
        <v>44100</v>
      </c>
      <c r="M6" s="8">
        <v>0.05</v>
      </c>
      <c r="N6" s="7">
        <v>41895</v>
      </c>
      <c r="O6" s="8">
        <v>0.51826863487458863</v>
      </c>
      <c r="P6" s="7">
        <v>20182.13554192911</v>
      </c>
      <c r="Q6" s="8">
        <v>0.08</v>
      </c>
      <c r="R6" s="3">
        <v>6</v>
      </c>
      <c r="S6" s="3">
        <v>44383</v>
      </c>
      <c r="T6" s="3">
        <v>310681</v>
      </c>
      <c r="U6" s="7">
        <v>563000</v>
      </c>
      <c r="V6" s="6">
        <v>72.079055506889674</v>
      </c>
      <c r="W6" s="3"/>
      <c r="X6" s="3"/>
    </row>
    <row r="7" spans="1:24" x14ac:dyDescent="0.25">
      <c r="A7" s="3" t="s">
        <v>686</v>
      </c>
      <c r="B7" s="4" t="s">
        <v>687</v>
      </c>
      <c r="C7" s="3" t="s">
        <v>688</v>
      </c>
      <c r="D7" s="3" t="s">
        <v>292</v>
      </c>
      <c r="E7" s="3" t="s">
        <v>15</v>
      </c>
      <c r="F7" s="3" t="s">
        <v>679</v>
      </c>
      <c r="G7" s="3">
        <v>102453</v>
      </c>
      <c r="H7" s="3">
        <v>1654</v>
      </c>
      <c r="I7" s="3" t="s">
        <v>174</v>
      </c>
      <c r="J7" s="5" t="s">
        <v>56</v>
      </c>
      <c r="K7" s="6">
        <v>12.6</v>
      </c>
      <c r="L7" s="7">
        <v>20840.400000000001</v>
      </c>
      <c r="M7" s="8">
        <v>0.05</v>
      </c>
      <c r="N7" s="7">
        <v>19798.379999999997</v>
      </c>
      <c r="O7" s="8">
        <v>0.49519212613269281</v>
      </c>
      <c r="P7" s="7">
        <v>9994.3781138170161</v>
      </c>
      <c r="Q7" s="8">
        <v>0.08</v>
      </c>
      <c r="R7" s="3">
        <v>6</v>
      </c>
      <c r="S7" s="3">
        <v>92529</v>
      </c>
      <c r="T7" s="3">
        <v>647703</v>
      </c>
      <c r="U7" s="7">
        <v>773000</v>
      </c>
      <c r="V7" s="6">
        <v>75.531878127395828</v>
      </c>
      <c r="W7" s="3"/>
      <c r="X7" s="3"/>
    </row>
    <row r="8" spans="1:24" x14ac:dyDescent="0.25">
      <c r="A8" s="3" t="s">
        <v>689</v>
      </c>
      <c r="B8" s="4" t="s">
        <v>689</v>
      </c>
      <c r="C8" s="3" t="s">
        <v>690</v>
      </c>
      <c r="D8" s="3" t="s">
        <v>292</v>
      </c>
      <c r="E8" s="3" t="s">
        <v>5</v>
      </c>
      <c r="F8" s="3" t="s">
        <v>31</v>
      </c>
      <c r="G8" s="3">
        <v>27024</v>
      </c>
      <c r="H8" s="3">
        <v>7455</v>
      </c>
      <c r="I8" s="3" t="s">
        <v>93</v>
      </c>
      <c r="J8" s="5" t="s">
        <v>56</v>
      </c>
      <c r="K8" s="6">
        <v>12.6</v>
      </c>
      <c r="L8" s="7">
        <v>93933</v>
      </c>
      <c r="M8" s="8">
        <v>0.05</v>
      </c>
      <c r="N8" s="7">
        <v>89236.35</v>
      </c>
      <c r="O8" s="8">
        <v>0.51826891503438688</v>
      </c>
      <c r="P8" s="7">
        <v>42987.923703871194</v>
      </c>
      <c r="Q8" s="8">
        <v>0.08</v>
      </c>
      <c r="R8" s="3">
        <v>6</v>
      </c>
      <c r="S8" s="3">
        <v>0</v>
      </c>
      <c r="T8" s="3">
        <v>0</v>
      </c>
      <c r="U8" s="7">
        <v>537000</v>
      </c>
      <c r="V8" s="6">
        <v>72.079013587979873</v>
      </c>
      <c r="W8" s="3"/>
      <c r="X8" s="3"/>
    </row>
    <row r="9" spans="1:24" x14ac:dyDescent="0.25">
      <c r="A9" s="3" t="s">
        <v>691</v>
      </c>
      <c r="B9" s="4" t="s">
        <v>691</v>
      </c>
      <c r="C9" s="3" t="s">
        <v>692</v>
      </c>
      <c r="D9" s="3" t="s">
        <v>292</v>
      </c>
      <c r="E9" s="3" t="s">
        <v>5</v>
      </c>
      <c r="F9" s="3" t="s">
        <v>31</v>
      </c>
      <c r="G9" s="3">
        <v>20473</v>
      </c>
      <c r="H9" s="3">
        <v>3000</v>
      </c>
      <c r="I9" s="3" t="s">
        <v>93</v>
      </c>
      <c r="J9" s="5" t="s">
        <v>56</v>
      </c>
      <c r="K9" s="6">
        <v>12.6</v>
      </c>
      <c r="L9" s="7">
        <v>37800</v>
      </c>
      <c r="M9" s="8">
        <v>0.05</v>
      </c>
      <c r="N9" s="7">
        <v>35910</v>
      </c>
      <c r="O9" s="8">
        <v>0.51826867162470491</v>
      </c>
      <c r="P9" s="7">
        <v>17298.972001956845</v>
      </c>
      <c r="Q9" s="8">
        <v>0.08</v>
      </c>
      <c r="R9" s="3">
        <v>6</v>
      </c>
      <c r="S9" s="3">
        <v>2473</v>
      </c>
      <c r="T9" s="3">
        <v>17311</v>
      </c>
      <c r="U9" s="7">
        <v>234000</v>
      </c>
      <c r="V9" s="6">
        <v>72.07905000815353</v>
      </c>
      <c r="W9" s="3"/>
      <c r="X9" s="3"/>
    </row>
    <row r="10" spans="1:24" x14ac:dyDescent="0.25">
      <c r="A10" s="3" t="s">
        <v>693</v>
      </c>
      <c r="B10" s="4" t="s">
        <v>694</v>
      </c>
      <c r="C10" s="3" t="s">
        <v>695</v>
      </c>
      <c r="D10" s="3" t="s">
        <v>292</v>
      </c>
      <c r="E10" s="3" t="s">
        <v>227</v>
      </c>
      <c r="F10" s="3" t="s">
        <v>679</v>
      </c>
      <c r="G10" s="3">
        <v>83635</v>
      </c>
      <c r="H10" s="3">
        <v>11902</v>
      </c>
      <c r="I10" s="3" t="s">
        <v>144</v>
      </c>
      <c r="J10" s="5" t="s">
        <v>56</v>
      </c>
      <c r="K10" s="6">
        <v>10.395</v>
      </c>
      <c r="L10" s="7">
        <v>123721.29000000002</v>
      </c>
      <c r="M10" s="8">
        <v>0.05</v>
      </c>
      <c r="N10" s="7">
        <v>117535.22550000002</v>
      </c>
      <c r="O10" s="8">
        <v>0.5267691532842731</v>
      </c>
      <c r="P10" s="7">
        <v>55621.294282288902</v>
      </c>
      <c r="Q10" s="8">
        <v>0.08</v>
      </c>
      <c r="R10" s="3">
        <v>6</v>
      </c>
      <c r="S10" s="3">
        <v>12223</v>
      </c>
      <c r="T10" s="3">
        <v>85561</v>
      </c>
      <c r="U10" s="7">
        <v>781000</v>
      </c>
      <c r="V10" s="6">
        <v>58.415911487868534</v>
      </c>
      <c r="W10" s="3"/>
      <c r="X10" s="3"/>
    </row>
    <row r="11" spans="1:24" x14ac:dyDescent="0.25">
      <c r="A11" s="3" t="s">
        <v>696</v>
      </c>
      <c r="B11" s="4" t="s">
        <v>696</v>
      </c>
      <c r="C11" s="3" t="s">
        <v>697</v>
      </c>
      <c r="D11" s="3" t="s">
        <v>292</v>
      </c>
      <c r="E11" s="3" t="s">
        <v>5</v>
      </c>
      <c r="F11" s="3" t="s">
        <v>31</v>
      </c>
      <c r="G11" s="3">
        <v>56955</v>
      </c>
      <c r="H11" s="3">
        <v>10041</v>
      </c>
      <c r="I11" s="3" t="s">
        <v>90</v>
      </c>
      <c r="J11" s="5" t="s">
        <v>56</v>
      </c>
      <c r="K11" s="6">
        <v>11.55</v>
      </c>
      <c r="L11" s="7">
        <v>115973.55</v>
      </c>
      <c r="M11" s="8">
        <v>0.05</v>
      </c>
      <c r="N11" s="7">
        <v>110174.8725</v>
      </c>
      <c r="O11" s="8">
        <v>0.50099141651119095</v>
      </c>
      <c r="P11" s="7">
        <v>54978.207062285146</v>
      </c>
      <c r="Q11" s="8">
        <v>0.08</v>
      </c>
      <c r="R11" s="3">
        <v>6</v>
      </c>
      <c r="S11" s="3">
        <v>0</v>
      </c>
      <c r="T11" s="3">
        <v>0</v>
      </c>
      <c r="U11" s="7">
        <v>687000</v>
      </c>
      <c r="V11" s="6">
        <v>68.442146029136964</v>
      </c>
      <c r="W11" s="3"/>
      <c r="X11" s="3"/>
    </row>
    <row r="12" spans="1:24" x14ac:dyDescent="0.25">
      <c r="A12" s="3" t="s">
        <v>698</v>
      </c>
      <c r="B12" s="4" t="s">
        <v>698</v>
      </c>
      <c r="C12" s="3" t="s">
        <v>699</v>
      </c>
      <c r="D12" s="3" t="s">
        <v>287</v>
      </c>
      <c r="E12" s="3" t="s">
        <v>5</v>
      </c>
      <c r="F12" s="3" t="s">
        <v>31</v>
      </c>
      <c r="G12" s="3">
        <v>47657</v>
      </c>
      <c r="H12" s="3">
        <v>4200</v>
      </c>
      <c r="I12" s="3" t="s">
        <v>209</v>
      </c>
      <c r="J12" s="5" t="s">
        <v>56</v>
      </c>
      <c r="K12" s="6">
        <v>12.6</v>
      </c>
      <c r="L12" s="7">
        <v>52920</v>
      </c>
      <c r="M12" s="8">
        <v>0.05</v>
      </c>
      <c r="N12" s="7">
        <v>50274</v>
      </c>
      <c r="O12" s="8">
        <v>0.46638762019729463</v>
      </c>
      <c r="P12" s="7">
        <v>26826.82878220121</v>
      </c>
      <c r="Q12" s="8">
        <v>0.08</v>
      </c>
      <c r="R12" s="3">
        <v>6</v>
      </c>
      <c r="S12" s="3">
        <v>22457</v>
      </c>
      <c r="T12" s="3">
        <v>157199</v>
      </c>
      <c r="U12" s="7">
        <v>493000</v>
      </c>
      <c r="V12" s="6">
        <v>79.84175232797979</v>
      </c>
      <c r="W12" s="3"/>
      <c r="X12" s="3"/>
    </row>
    <row r="13" spans="1:24" x14ac:dyDescent="0.25">
      <c r="A13" s="3" t="s">
        <v>700</v>
      </c>
      <c r="B13" s="4" t="s">
        <v>701</v>
      </c>
      <c r="C13" s="3" t="s">
        <v>702</v>
      </c>
      <c r="D13" s="3" t="s">
        <v>287</v>
      </c>
      <c r="E13" s="3" t="s">
        <v>13</v>
      </c>
      <c r="F13" s="3" t="s">
        <v>679</v>
      </c>
      <c r="G13" s="3">
        <v>95085</v>
      </c>
      <c r="H13" s="3">
        <v>7000</v>
      </c>
      <c r="I13" s="3" t="s">
        <v>157</v>
      </c>
      <c r="J13" s="5" t="s">
        <v>56</v>
      </c>
      <c r="K13" s="6">
        <v>12.6</v>
      </c>
      <c r="L13" s="7">
        <v>88200</v>
      </c>
      <c r="M13" s="8">
        <v>0.05</v>
      </c>
      <c r="N13" s="7">
        <v>83790</v>
      </c>
      <c r="O13" s="8">
        <v>0.51826720410844307</v>
      </c>
      <c r="P13" s="7">
        <v>40364.390967753548</v>
      </c>
      <c r="Q13" s="8">
        <v>0.08</v>
      </c>
      <c r="R13" s="3">
        <v>6</v>
      </c>
      <c r="S13" s="3">
        <v>53085</v>
      </c>
      <c r="T13" s="3">
        <v>371595</v>
      </c>
      <c r="U13" s="7">
        <v>876000</v>
      </c>
      <c r="V13" s="6">
        <v>72.079269585274204</v>
      </c>
      <c r="W13" s="3"/>
      <c r="X13" s="3"/>
    </row>
    <row r="14" spans="1:24" x14ac:dyDescent="0.25">
      <c r="A14" s="3" t="s">
        <v>703</v>
      </c>
      <c r="B14" s="4" t="s">
        <v>703</v>
      </c>
      <c r="C14" s="3" t="s">
        <v>704</v>
      </c>
      <c r="D14" s="3" t="s">
        <v>292</v>
      </c>
      <c r="E14" s="3" t="s">
        <v>5</v>
      </c>
      <c r="F14" s="3" t="s">
        <v>31</v>
      </c>
      <c r="G14" s="3">
        <v>30031</v>
      </c>
      <c r="H14" s="3">
        <v>6250</v>
      </c>
      <c r="I14" s="3" t="s">
        <v>79</v>
      </c>
      <c r="J14" s="5" t="s">
        <v>56</v>
      </c>
      <c r="K14" s="6">
        <v>12.6</v>
      </c>
      <c r="L14" s="7">
        <v>78750</v>
      </c>
      <c r="M14" s="8">
        <v>0.05</v>
      </c>
      <c r="N14" s="7">
        <v>74812.5</v>
      </c>
      <c r="O14" s="8">
        <v>0.51826774984081669</v>
      </c>
      <c r="P14" s="7">
        <v>36039.593965033899</v>
      </c>
      <c r="Q14" s="8">
        <v>0.08</v>
      </c>
      <c r="R14" s="3">
        <v>6</v>
      </c>
      <c r="S14" s="3">
        <v>0</v>
      </c>
      <c r="T14" s="3">
        <v>0</v>
      </c>
      <c r="U14" s="7">
        <v>450000</v>
      </c>
      <c r="V14" s="6">
        <v>72.079187930067803</v>
      </c>
      <c r="W14" s="3"/>
      <c r="X14" s="3"/>
    </row>
    <row r="15" spans="1:24" x14ac:dyDescent="0.25">
      <c r="A15" s="3" t="s">
        <v>705</v>
      </c>
      <c r="B15" s="4" t="s">
        <v>705</v>
      </c>
      <c r="C15" s="3" t="s">
        <v>706</v>
      </c>
      <c r="D15" s="3" t="s">
        <v>292</v>
      </c>
      <c r="E15" s="3" t="s">
        <v>5</v>
      </c>
      <c r="F15" s="3" t="s">
        <v>30</v>
      </c>
      <c r="G15" s="3">
        <v>6949</v>
      </c>
      <c r="H15" s="3">
        <v>1152</v>
      </c>
      <c r="I15" s="3" t="s">
        <v>707</v>
      </c>
      <c r="J15" s="5" t="s">
        <v>56</v>
      </c>
      <c r="K15" s="6">
        <v>11.34</v>
      </c>
      <c r="L15" s="7">
        <v>13063.68</v>
      </c>
      <c r="M15" s="8">
        <v>0.05</v>
      </c>
      <c r="N15" s="7">
        <v>12410.495999999999</v>
      </c>
      <c r="O15" s="8">
        <v>0.52677640032745365</v>
      </c>
      <c r="P15" s="7">
        <v>5872.9395908417382</v>
      </c>
      <c r="Q15" s="8">
        <v>0.08</v>
      </c>
      <c r="R15" s="3">
        <v>6</v>
      </c>
      <c r="S15" s="3">
        <v>37</v>
      </c>
      <c r="T15" s="3">
        <v>259</v>
      </c>
      <c r="U15" s="7">
        <v>74000</v>
      </c>
      <c r="V15" s="6">
        <v>63.725472990904272</v>
      </c>
      <c r="W15" s="3"/>
      <c r="X15" s="3"/>
    </row>
    <row r="16" spans="1:24" x14ac:dyDescent="0.25">
      <c r="A16" s="3" t="s">
        <v>708</v>
      </c>
      <c r="B16" s="4" t="s">
        <v>708</v>
      </c>
      <c r="C16" s="3" t="s">
        <v>709</v>
      </c>
      <c r="D16" s="3" t="s">
        <v>292</v>
      </c>
      <c r="E16" s="3" t="s">
        <v>5</v>
      </c>
      <c r="F16" s="3" t="s">
        <v>31</v>
      </c>
      <c r="G16" s="3">
        <v>24354</v>
      </c>
      <c r="H16" s="3">
        <v>6000</v>
      </c>
      <c r="I16" s="3" t="s">
        <v>246</v>
      </c>
      <c r="J16" s="5" t="s">
        <v>56</v>
      </c>
      <c r="K16" s="6">
        <v>11.34</v>
      </c>
      <c r="L16" s="7">
        <v>68040</v>
      </c>
      <c r="M16" s="8">
        <v>0.05</v>
      </c>
      <c r="N16" s="7">
        <v>64638</v>
      </c>
      <c r="O16" s="8">
        <v>0.52676946150113457</v>
      </c>
      <c r="P16" s="7">
        <v>30588.675547489664</v>
      </c>
      <c r="Q16" s="8">
        <v>0.08</v>
      </c>
      <c r="R16" s="3">
        <v>6</v>
      </c>
      <c r="S16" s="3">
        <v>0</v>
      </c>
      <c r="T16" s="3">
        <v>0</v>
      </c>
      <c r="U16" s="7">
        <v>382000</v>
      </c>
      <c r="V16" s="6">
        <v>63.726407390603462</v>
      </c>
      <c r="W16" s="3"/>
      <c r="X16" s="3"/>
    </row>
    <row r="17" spans="1:24" x14ac:dyDescent="0.25">
      <c r="A17" s="3" t="s">
        <v>710</v>
      </c>
      <c r="B17" s="4" t="s">
        <v>711</v>
      </c>
      <c r="C17" s="3" t="s">
        <v>712</v>
      </c>
      <c r="D17" s="3" t="s">
        <v>292</v>
      </c>
      <c r="E17" s="3" t="s">
        <v>713</v>
      </c>
      <c r="F17" s="3" t="s">
        <v>30</v>
      </c>
      <c r="G17" s="3">
        <v>34848</v>
      </c>
      <c r="H17" s="3">
        <v>12066</v>
      </c>
      <c r="I17" s="3" t="s">
        <v>93</v>
      </c>
      <c r="J17" s="5" t="s">
        <v>56</v>
      </c>
      <c r="K17" s="6">
        <v>10.395</v>
      </c>
      <c r="L17" s="7">
        <v>125426.07000000002</v>
      </c>
      <c r="M17" s="8">
        <v>0.05</v>
      </c>
      <c r="N17" s="7">
        <v>119154.76650000004</v>
      </c>
      <c r="O17" s="8">
        <v>0.52677078087245233</v>
      </c>
      <c r="P17" s="7">
        <v>56387.517106120293</v>
      </c>
      <c r="Q17" s="8">
        <v>0.08</v>
      </c>
      <c r="R17" s="3">
        <v>6</v>
      </c>
      <c r="S17" s="3">
        <v>0</v>
      </c>
      <c r="T17" s="3">
        <v>0</v>
      </c>
      <c r="U17" s="7">
        <v>705000</v>
      </c>
      <c r="V17" s="6">
        <v>58.415710577366454</v>
      </c>
      <c r="W17" s="3"/>
      <c r="X17" s="3"/>
    </row>
    <row r="18" spans="1:24" x14ac:dyDescent="0.25">
      <c r="A18" s="3" t="s">
        <v>714</v>
      </c>
      <c r="B18" s="4" t="s">
        <v>714</v>
      </c>
      <c r="C18" s="3" t="s">
        <v>715</v>
      </c>
      <c r="D18" s="3" t="s">
        <v>292</v>
      </c>
      <c r="E18" s="3" t="s">
        <v>5</v>
      </c>
      <c r="F18" s="3" t="s">
        <v>31</v>
      </c>
      <c r="G18" s="3">
        <v>24486</v>
      </c>
      <c r="H18" s="3">
        <v>4406</v>
      </c>
      <c r="I18" s="3" t="s">
        <v>245</v>
      </c>
      <c r="J18" s="5" t="s">
        <v>56</v>
      </c>
      <c r="K18" s="6">
        <v>12.6</v>
      </c>
      <c r="L18" s="7">
        <v>55515.6</v>
      </c>
      <c r="M18" s="8">
        <v>0.05</v>
      </c>
      <c r="N18" s="7">
        <v>52739.82</v>
      </c>
      <c r="O18" s="8">
        <v>0.51826920936096244</v>
      </c>
      <c r="P18" s="7">
        <v>25406.395186760528</v>
      </c>
      <c r="Q18" s="8">
        <v>0.08</v>
      </c>
      <c r="R18" s="3">
        <v>6</v>
      </c>
      <c r="S18" s="3">
        <v>0</v>
      </c>
      <c r="T18" s="3">
        <v>0</v>
      </c>
      <c r="U18" s="7">
        <v>318000</v>
      </c>
      <c r="V18" s="6">
        <v>72.078969549366022</v>
      </c>
      <c r="W18" s="3"/>
      <c r="X18" s="3"/>
    </row>
    <row r="19" spans="1:24" x14ac:dyDescent="0.25">
      <c r="A19" s="3" t="s">
        <v>716</v>
      </c>
      <c r="B19" s="4" t="s">
        <v>716</v>
      </c>
      <c r="C19" s="3" t="s">
        <v>717</v>
      </c>
      <c r="D19" s="3" t="s">
        <v>292</v>
      </c>
      <c r="E19" s="3" t="s">
        <v>5</v>
      </c>
      <c r="F19" s="3" t="s">
        <v>31</v>
      </c>
      <c r="G19" s="3">
        <v>11814</v>
      </c>
      <c r="H19" s="3">
        <v>2366</v>
      </c>
      <c r="I19" s="3" t="s">
        <v>255</v>
      </c>
      <c r="J19" s="5" t="s">
        <v>56</v>
      </c>
      <c r="K19" s="6">
        <v>11.34</v>
      </c>
      <c r="L19" s="7">
        <v>26830.44</v>
      </c>
      <c r="M19" s="8">
        <v>0.05</v>
      </c>
      <c r="N19" s="7">
        <v>25488.918000000001</v>
      </c>
      <c r="O19" s="8">
        <v>0.52676623379153609</v>
      </c>
      <c r="P19" s="7">
        <v>12062.216661718709</v>
      </c>
      <c r="Q19" s="8">
        <v>0.08</v>
      </c>
      <c r="R19" s="3">
        <v>6</v>
      </c>
      <c r="S19" s="3">
        <v>0</v>
      </c>
      <c r="T19" s="3">
        <v>0</v>
      </c>
      <c r="U19" s="7">
        <v>151000</v>
      </c>
      <c r="V19" s="6">
        <v>63.726842042047267</v>
      </c>
      <c r="W19" s="3"/>
      <c r="X19" s="3"/>
    </row>
    <row r="20" spans="1:24" x14ac:dyDescent="0.25">
      <c r="A20" s="3" t="s">
        <v>718</v>
      </c>
      <c r="B20" s="4" t="s">
        <v>718</v>
      </c>
      <c r="C20" s="3" t="s">
        <v>719</v>
      </c>
      <c r="D20" s="3" t="s">
        <v>292</v>
      </c>
      <c r="E20" s="3" t="s">
        <v>5</v>
      </c>
      <c r="F20" s="3" t="s">
        <v>31</v>
      </c>
      <c r="G20" s="3">
        <v>31416</v>
      </c>
      <c r="H20" s="3">
        <v>5220</v>
      </c>
      <c r="I20" s="3" t="s">
        <v>248</v>
      </c>
      <c r="J20" s="5" t="s">
        <v>56</v>
      </c>
      <c r="K20" s="6">
        <v>12.6</v>
      </c>
      <c r="L20" s="7">
        <v>65772</v>
      </c>
      <c r="M20" s="8">
        <v>0.05</v>
      </c>
      <c r="N20" s="7">
        <v>62483.4</v>
      </c>
      <c r="O20" s="8">
        <v>0.51826706956817981</v>
      </c>
      <c r="P20" s="7">
        <v>30100.311385343593</v>
      </c>
      <c r="Q20" s="8">
        <v>0.08</v>
      </c>
      <c r="R20" s="3">
        <v>6</v>
      </c>
      <c r="S20" s="3">
        <v>96</v>
      </c>
      <c r="T20" s="3">
        <v>672</v>
      </c>
      <c r="U20" s="7">
        <v>377000</v>
      </c>
      <c r="V20" s="6">
        <v>72.079289715861094</v>
      </c>
      <c r="W20" s="3"/>
      <c r="X20" s="3"/>
    </row>
    <row r="21" spans="1:24" x14ac:dyDescent="0.25">
      <c r="A21" s="3" t="s">
        <v>720</v>
      </c>
      <c r="B21" s="4" t="s">
        <v>721</v>
      </c>
      <c r="C21" s="3" t="s">
        <v>722</v>
      </c>
      <c r="D21" s="3" t="s">
        <v>292</v>
      </c>
      <c r="E21" s="3" t="s">
        <v>15</v>
      </c>
      <c r="F21" s="3" t="s">
        <v>31</v>
      </c>
      <c r="G21" s="3">
        <v>17424</v>
      </c>
      <c r="H21" s="3">
        <v>2400</v>
      </c>
      <c r="I21" s="3" t="s">
        <v>153</v>
      </c>
      <c r="J21" s="5" t="s">
        <v>56</v>
      </c>
      <c r="K21" s="6">
        <v>12.6</v>
      </c>
      <c r="L21" s="7">
        <v>30240</v>
      </c>
      <c r="M21" s="8">
        <v>0.05</v>
      </c>
      <c r="N21" s="7">
        <v>28728</v>
      </c>
      <c r="O21" s="8">
        <v>0.51827090581755042</v>
      </c>
      <c r="P21" s="7">
        <v>13839.113417673412</v>
      </c>
      <c r="Q21" s="8">
        <v>0.08</v>
      </c>
      <c r="R21" s="3">
        <v>6</v>
      </c>
      <c r="S21" s="3">
        <v>3024</v>
      </c>
      <c r="T21" s="3">
        <v>21168</v>
      </c>
      <c r="U21" s="7">
        <v>194000</v>
      </c>
      <c r="V21" s="6">
        <v>72.078715717049022</v>
      </c>
      <c r="W21" s="3"/>
      <c r="X21" s="3"/>
    </row>
    <row r="22" spans="1:24" x14ac:dyDescent="0.25">
      <c r="A22" s="3" t="s">
        <v>723</v>
      </c>
      <c r="B22" s="4" t="s">
        <v>723</v>
      </c>
      <c r="C22" s="3" t="s">
        <v>724</v>
      </c>
      <c r="D22" s="3" t="s">
        <v>292</v>
      </c>
      <c r="E22" s="3" t="s">
        <v>5</v>
      </c>
      <c r="F22" s="3" t="s">
        <v>31</v>
      </c>
      <c r="G22" s="3">
        <v>8712</v>
      </c>
      <c r="H22" s="3">
        <v>4760</v>
      </c>
      <c r="I22" s="3" t="s">
        <v>174</v>
      </c>
      <c r="J22" s="5" t="s">
        <v>56</v>
      </c>
      <c r="K22" s="6">
        <v>12.6</v>
      </c>
      <c r="L22" s="7">
        <v>59976</v>
      </c>
      <c r="M22" s="8">
        <v>0.05</v>
      </c>
      <c r="N22" s="7">
        <v>56977.2</v>
      </c>
      <c r="O22" s="8">
        <v>0.5182684645164698</v>
      </c>
      <c r="P22" s="7">
        <v>27447.714043552191</v>
      </c>
      <c r="Q22" s="8">
        <v>0.08</v>
      </c>
      <c r="R22" s="3">
        <v>6</v>
      </c>
      <c r="S22" s="3">
        <v>0</v>
      </c>
      <c r="T22" s="3">
        <v>0</v>
      </c>
      <c r="U22" s="7">
        <v>343000</v>
      </c>
      <c r="V22" s="6">
        <v>72.079080996723206</v>
      </c>
      <c r="W22" s="3"/>
      <c r="X22" s="3"/>
    </row>
    <row r="23" spans="1:24" x14ac:dyDescent="0.25">
      <c r="A23" s="3" t="s">
        <v>725</v>
      </c>
      <c r="B23" s="4" t="s">
        <v>725</v>
      </c>
      <c r="C23" s="3" t="s">
        <v>726</v>
      </c>
      <c r="D23" s="3" t="s">
        <v>292</v>
      </c>
      <c r="E23" s="3" t="s">
        <v>5</v>
      </c>
      <c r="F23" s="3" t="s">
        <v>31</v>
      </c>
      <c r="G23" s="3">
        <v>282268</v>
      </c>
      <c r="H23" s="3">
        <v>3800</v>
      </c>
      <c r="I23" s="3" t="s">
        <v>264</v>
      </c>
      <c r="J23" s="5" t="s">
        <v>56</v>
      </c>
      <c r="K23" s="6">
        <v>11.34</v>
      </c>
      <c r="L23" s="7">
        <v>43092</v>
      </c>
      <c r="M23" s="8">
        <v>0.05</v>
      </c>
      <c r="N23" s="7">
        <v>40937.4</v>
      </c>
      <c r="O23" s="8">
        <v>0.39988777013006888</v>
      </c>
      <c r="P23" s="7">
        <v>24567.034399077322</v>
      </c>
      <c r="Q23" s="8">
        <v>0.08</v>
      </c>
      <c r="R23" s="3">
        <v>6</v>
      </c>
      <c r="S23" s="3">
        <v>259468</v>
      </c>
      <c r="T23" s="3">
        <v>1816276</v>
      </c>
      <c r="U23" s="7">
        <v>2123000</v>
      </c>
      <c r="V23" s="6">
        <v>80.812613154859605</v>
      </c>
      <c r="W23" s="3"/>
      <c r="X23" s="3"/>
    </row>
    <row r="24" spans="1:24" x14ac:dyDescent="0.25">
      <c r="A24" s="3" t="s">
        <v>727</v>
      </c>
      <c r="B24" s="4" t="s">
        <v>728</v>
      </c>
      <c r="C24" s="3" t="s">
        <v>729</v>
      </c>
      <c r="D24" s="3" t="s">
        <v>292</v>
      </c>
      <c r="E24" s="3" t="s">
        <v>15</v>
      </c>
      <c r="F24" s="3" t="s">
        <v>30</v>
      </c>
      <c r="G24" s="3">
        <v>249162</v>
      </c>
      <c r="H24" s="3">
        <v>24394</v>
      </c>
      <c r="I24" s="3" t="s">
        <v>93</v>
      </c>
      <c r="J24" s="5" t="s">
        <v>56</v>
      </c>
      <c r="K24" s="6">
        <v>11.55</v>
      </c>
      <c r="L24" s="7">
        <v>281750.7</v>
      </c>
      <c r="M24" s="8">
        <v>0.05</v>
      </c>
      <c r="N24" s="7">
        <v>267663.16500000004</v>
      </c>
      <c r="O24" s="8">
        <v>0.51826774984081669</v>
      </c>
      <c r="P24" s="7">
        <v>128941.97876017878</v>
      </c>
      <c r="Q24" s="8">
        <v>0.08</v>
      </c>
      <c r="R24" s="3">
        <v>6</v>
      </c>
      <c r="S24" s="3">
        <v>102798</v>
      </c>
      <c r="T24" s="3">
        <v>719586</v>
      </c>
      <c r="U24" s="7">
        <v>2331000</v>
      </c>
      <c r="V24" s="6">
        <v>66.072588935895496</v>
      </c>
      <c r="W24" s="3"/>
      <c r="X24" s="3"/>
    </row>
    <row r="25" spans="1:24" ht="30" x14ac:dyDescent="0.25">
      <c r="A25" s="3" t="s">
        <v>730</v>
      </c>
      <c r="B25" s="4" t="s">
        <v>731</v>
      </c>
      <c r="C25" s="3" t="s">
        <v>663</v>
      </c>
      <c r="D25" s="3" t="s">
        <v>292</v>
      </c>
      <c r="E25" s="3" t="s">
        <v>732</v>
      </c>
      <c r="F25" s="3" t="s">
        <v>31</v>
      </c>
      <c r="G25" s="3">
        <v>79246</v>
      </c>
      <c r="H25" s="3">
        <v>10940</v>
      </c>
      <c r="I25" s="3" t="s">
        <v>183</v>
      </c>
      <c r="J25" s="5" t="s">
        <v>56</v>
      </c>
      <c r="K25" s="6">
        <v>11.55</v>
      </c>
      <c r="L25" s="7">
        <v>126357</v>
      </c>
      <c r="M25" s="8">
        <v>0.05</v>
      </c>
      <c r="N25" s="7">
        <v>120039.15</v>
      </c>
      <c r="O25" s="8">
        <v>0.50575017051588023</v>
      </c>
      <c r="P25" s="7">
        <v>59329.329418918685</v>
      </c>
      <c r="Q25" s="8">
        <v>0.08</v>
      </c>
      <c r="R25" s="3">
        <v>6</v>
      </c>
      <c r="S25" s="3">
        <v>13606</v>
      </c>
      <c r="T25" s="3">
        <v>95242</v>
      </c>
      <c r="U25" s="7">
        <v>837000</v>
      </c>
      <c r="V25" s="6">
        <v>67.789453175181308</v>
      </c>
      <c r="W25" s="3"/>
      <c r="X25" s="3"/>
    </row>
    <row r="26" spans="1:24" x14ac:dyDescent="0.25">
      <c r="A26" s="3" t="s">
        <v>733</v>
      </c>
      <c r="B26" s="4" t="s">
        <v>733</v>
      </c>
      <c r="C26" s="3" t="s">
        <v>734</v>
      </c>
      <c r="D26" s="3" t="s">
        <v>292</v>
      </c>
      <c r="E26" s="3" t="s">
        <v>5</v>
      </c>
      <c r="F26" s="3" t="s">
        <v>31</v>
      </c>
      <c r="G26" s="3">
        <v>33000</v>
      </c>
      <c r="H26" s="3">
        <v>2400</v>
      </c>
      <c r="I26" s="3" t="s">
        <v>174</v>
      </c>
      <c r="J26" s="5" t="s">
        <v>56</v>
      </c>
      <c r="K26" s="6">
        <v>11.34</v>
      </c>
      <c r="L26" s="7">
        <v>27216</v>
      </c>
      <c r="M26" s="8">
        <v>0.05</v>
      </c>
      <c r="N26" s="7">
        <v>25855.200000000001</v>
      </c>
      <c r="O26" s="8">
        <v>0.52677091722982994</v>
      </c>
      <c r="P26" s="7">
        <v>12235.432580839302</v>
      </c>
      <c r="Q26" s="8">
        <v>0.08</v>
      </c>
      <c r="R26" s="3">
        <v>6</v>
      </c>
      <c r="S26" s="3">
        <v>18600</v>
      </c>
      <c r="T26" s="3">
        <v>130200</v>
      </c>
      <c r="U26" s="7">
        <v>283000</v>
      </c>
      <c r="V26" s="6">
        <v>63.726211358538031</v>
      </c>
      <c r="W26" s="3"/>
      <c r="X26" s="3"/>
    </row>
    <row r="27" spans="1:24" x14ac:dyDescent="0.25">
      <c r="A27" s="3" t="s">
        <v>735</v>
      </c>
      <c r="B27" s="4" t="s">
        <v>735</v>
      </c>
      <c r="C27" s="3" t="s">
        <v>736</v>
      </c>
      <c r="D27" s="3" t="s">
        <v>292</v>
      </c>
      <c r="E27" s="3" t="s">
        <v>5</v>
      </c>
      <c r="F27" s="3" t="s">
        <v>211</v>
      </c>
      <c r="G27" s="3">
        <v>114693</v>
      </c>
      <c r="H27" s="3">
        <v>4489</v>
      </c>
      <c r="I27" s="3" t="s">
        <v>80</v>
      </c>
      <c r="J27" s="5" t="s">
        <v>56</v>
      </c>
      <c r="K27" s="6">
        <v>12.6</v>
      </c>
      <c r="L27" s="7">
        <v>56561.4</v>
      </c>
      <c r="M27" s="8">
        <v>0.05</v>
      </c>
      <c r="N27" s="7">
        <v>53733.33</v>
      </c>
      <c r="O27" s="8">
        <v>0.51826774984081669</v>
      </c>
      <c r="P27" s="7">
        <v>25885.077969445949</v>
      </c>
      <c r="Q27" s="8">
        <v>0.08</v>
      </c>
      <c r="R27" s="3">
        <v>6</v>
      </c>
      <c r="S27" s="3">
        <v>87759</v>
      </c>
      <c r="T27" s="3">
        <v>614313</v>
      </c>
      <c r="U27" s="7">
        <v>938000</v>
      </c>
      <c r="V27" s="6">
        <v>72.079187930067803</v>
      </c>
      <c r="W27" s="3"/>
      <c r="X27" s="3"/>
    </row>
    <row r="28" spans="1:24" x14ac:dyDescent="0.25">
      <c r="A28" s="3" t="s">
        <v>737</v>
      </c>
      <c r="B28" s="4" t="s">
        <v>737</v>
      </c>
      <c r="C28" s="3" t="s">
        <v>738</v>
      </c>
      <c r="D28" s="3" t="s">
        <v>292</v>
      </c>
      <c r="E28" s="3" t="s">
        <v>5</v>
      </c>
      <c r="F28" s="3" t="s">
        <v>679</v>
      </c>
      <c r="G28" s="3">
        <v>102627</v>
      </c>
      <c r="H28" s="3">
        <v>13226</v>
      </c>
      <c r="I28" s="3" t="s">
        <v>80</v>
      </c>
      <c r="J28" s="5" t="s">
        <v>56</v>
      </c>
      <c r="K28" s="6">
        <v>11.55</v>
      </c>
      <c r="L28" s="7">
        <v>152760.30000000002</v>
      </c>
      <c r="M28" s="8">
        <v>0.05</v>
      </c>
      <c r="N28" s="7">
        <v>145122.285</v>
      </c>
      <c r="O28" s="8">
        <v>0.51826811746146317</v>
      </c>
      <c r="P28" s="7">
        <v>69910.031551344073</v>
      </c>
      <c r="Q28" s="8">
        <v>0.08</v>
      </c>
      <c r="R28" s="3">
        <v>6</v>
      </c>
      <c r="S28" s="3">
        <v>23271</v>
      </c>
      <c r="T28" s="3">
        <v>162897</v>
      </c>
      <c r="U28" s="7">
        <v>1037000</v>
      </c>
      <c r="V28" s="6">
        <v>66.072538514426199</v>
      </c>
      <c r="W28" s="3"/>
      <c r="X28" s="3"/>
    </row>
    <row r="29" spans="1:24" x14ac:dyDescent="0.25">
      <c r="A29" s="3" t="s">
        <v>739</v>
      </c>
      <c r="B29" s="4" t="s">
        <v>739</v>
      </c>
      <c r="C29" s="3" t="s">
        <v>740</v>
      </c>
      <c r="D29" s="3" t="s">
        <v>741</v>
      </c>
      <c r="E29" s="3" t="s">
        <v>5</v>
      </c>
      <c r="F29" s="3" t="s">
        <v>30</v>
      </c>
      <c r="G29" s="3">
        <v>17437</v>
      </c>
      <c r="H29" s="3">
        <v>3800</v>
      </c>
      <c r="I29" s="3" t="s">
        <v>258</v>
      </c>
      <c r="J29" s="5" t="s">
        <v>56</v>
      </c>
      <c r="K29" s="6">
        <v>11.34</v>
      </c>
      <c r="L29" s="7">
        <v>43092</v>
      </c>
      <c r="M29" s="8">
        <v>0.05</v>
      </c>
      <c r="N29" s="7">
        <v>40937.4</v>
      </c>
      <c r="O29" s="8">
        <v>0.52677262815774073</v>
      </c>
      <c r="P29" s="7">
        <v>19372.698212055304</v>
      </c>
      <c r="Q29" s="8">
        <v>0.08</v>
      </c>
      <c r="R29" s="3">
        <v>6</v>
      </c>
      <c r="S29" s="3">
        <v>0</v>
      </c>
      <c r="T29" s="3">
        <v>0</v>
      </c>
      <c r="U29" s="7">
        <v>242000</v>
      </c>
      <c r="V29" s="6">
        <v>63.725980960708235</v>
      </c>
      <c r="W29" s="3"/>
      <c r="X29" s="3"/>
    </row>
    <row r="30" spans="1:24" x14ac:dyDescent="0.25">
      <c r="A30" s="3" t="s">
        <v>742</v>
      </c>
      <c r="B30" s="4" t="s">
        <v>743</v>
      </c>
      <c r="C30" s="3" t="s">
        <v>744</v>
      </c>
      <c r="D30" s="3" t="s">
        <v>741</v>
      </c>
      <c r="E30" s="3" t="s">
        <v>13</v>
      </c>
      <c r="F30" s="3" t="s">
        <v>31</v>
      </c>
      <c r="G30" s="3">
        <v>32970</v>
      </c>
      <c r="H30" s="3">
        <v>6000</v>
      </c>
      <c r="I30" s="3" t="s">
        <v>179</v>
      </c>
      <c r="J30" s="5" t="s">
        <v>56</v>
      </c>
      <c r="K30" s="6">
        <v>12.6</v>
      </c>
      <c r="L30" s="7">
        <v>75600</v>
      </c>
      <c r="M30" s="8">
        <v>0.05</v>
      </c>
      <c r="N30" s="7">
        <v>71820</v>
      </c>
      <c r="O30" s="8">
        <v>0.51827043967504549</v>
      </c>
      <c r="P30" s="7">
        <v>34597.817022538235</v>
      </c>
      <c r="Q30" s="8">
        <v>0.08</v>
      </c>
      <c r="R30" s="3">
        <v>6</v>
      </c>
      <c r="S30" s="3">
        <v>0</v>
      </c>
      <c r="T30" s="3">
        <v>0</v>
      </c>
      <c r="U30" s="7">
        <v>432000</v>
      </c>
      <c r="V30" s="6">
        <v>72.078785463621315</v>
      </c>
      <c r="W30" s="3"/>
      <c r="X30" s="3"/>
    </row>
    <row r="31" spans="1:24" ht="45" x14ac:dyDescent="0.25">
      <c r="A31" s="3" t="s">
        <v>745</v>
      </c>
      <c r="B31" s="4" t="s">
        <v>746</v>
      </c>
      <c r="C31" s="3" t="s">
        <v>747</v>
      </c>
      <c r="D31" s="3" t="s">
        <v>741</v>
      </c>
      <c r="E31" s="3" t="s">
        <v>748</v>
      </c>
      <c r="F31" s="3" t="s">
        <v>31</v>
      </c>
      <c r="G31" s="3">
        <v>92829</v>
      </c>
      <c r="H31" s="3">
        <v>17440</v>
      </c>
      <c r="I31" s="3" t="s">
        <v>92</v>
      </c>
      <c r="J31" s="5" t="s">
        <v>56</v>
      </c>
      <c r="K31" s="6">
        <v>11.55</v>
      </c>
      <c r="L31" s="7">
        <v>201432</v>
      </c>
      <c r="M31" s="8">
        <v>0.05</v>
      </c>
      <c r="N31" s="7">
        <v>191360.4</v>
      </c>
      <c r="O31" s="8">
        <v>0.51826938305561232</v>
      </c>
      <c r="P31" s="7">
        <v>92184.163550724799</v>
      </c>
      <c r="Q31" s="8">
        <v>0.08</v>
      </c>
      <c r="R31" s="3">
        <v>6</v>
      </c>
      <c r="S31" s="3">
        <v>0</v>
      </c>
      <c r="T31" s="3">
        <v>0</v>
      </c>
      <c r="U31" s="7">
        <v>1152000</v>
      </c>
      <c r="V31" s="6">
        <v>66.072364930278667</v>
      </c>
      <c r="W31" s="3"/>
      <c r="X31" s="3"/>
    </row>
    <row r="32" spans="1:24" ht="30" x14ac:dyDescent="0.25">
      <c r="A32" s="3" t="s">
        <v>749</v>
      </c>
      <c r="B32" s="4" t="s">
        <v>750</v>
      </c>
      <c r="C32" s="3" t="s">
        <v>751</v>
      </c>
      <c r="D32" s="3" t="s">
        <v>741</v>
      </c>
      <c r="E32" s="3" t="s">
        <v>752</v>
      </c>
      <c r="F32" s="3" t="s">
        <v>31</v>
      </c>
      <c r="G32" s="3">
        <v>33836</v>
      </c>
      <c r="H32" s="3">
        <v>5000</v>
      </c>
      <c r="I32" s="3" t="s">
        <v>73</v>
      </c>
      <c r="J32" s="5" t="s">
        <v>56</v>
      </c>
      <c r="K32" s="6">
        <v>12.6</v>
      </c>
      <c r="L32" s="7">
        <v>63000</v>
      </c>
      <c r="M32" s="8">
        <v>0.05</v>
      </c>
      <c r="N32" s="7">
        <v>59850</v>
      </c>
      <c r="O32" s="8">
        <v>0.51827127547968921</v>
      </c>
      <c r="P32" s="7">
        <v>28831.4641625406</v>
      </c>
      <c r="Q32" s="8">
        <v>0.08</v>
      </c>
      <c r="R32" s="3">
        <v>6</v>
      </c>
      <c r="S32" s="3">
        <v>3836</v>
      </c>
      <c r="T32" s="3">
        <v>26852</v>
      </c>
      <c r="U32" s="7">
        <v>387000</v>
      </c>
      <c r="V32" s="6">
        <v>72.078660406351503</v>
      </c>
      <c r="W32" s="3"/>
      <c r="X32" s="3"/>
    </row>
    <row r="33" spans="1:24" x14ac:dyDescent="0.25">
      <c r="A33" s="3" t="s">
        <v>753</v>
      </c>
      <c r="B33" s="4" t="s">
        <v>754</v>
      </c>
      <c r="C33" s="3" t="s">
        <v>755</v>
      </c>
      <c r="D33" s="3" t="s">
        <v>741</v>
      </c>
      <c r="E33" s="3" t="s">
        <v>14</v>
      </c>
      <c r="F33" s="3" t="s">
        <v>31</v>
      </c>
      <c r="G33" s="3">
        <v>22394</v>
      </c>
      <c r="H33" s="3">
        <v>14400</v>
      </c>
      <c r="I33" s="3" t="s">
        <v>101</v>
      </c>
      <c r="J33" s="5" t="s">
        <v>56</v>
      </c>
      <c r="K33" s="6">
        <v>8.3160000000000007</v>
      </c>
      <c r="L33" s="7">
        <v>119750.39999999999</v>
      </c>
      <c r="M33" s="8">
        <v>0.05</v>
      </c>
      <c r="N33" s="7">
        <v>113762.88</v>
      </c>
      <c r="O33" s="8">
        <v>0.53527080832258378</v>
      </c>
      <c r="P33" s="7">
        <v>52868.931265294901</v>
      </c>
      <c r="Q33" s="8">
        <v>0.08</v>
      </c>
      <c r="R33" s="3">
        <v>6</v>
      </c>
      <c r="S33" s="3">
        <v>0</v>
      </c>
      <c r="T33" s="3">
        <v>0</v>
      </c>
      <c r="U33" s="7">
        <v>661000</v>
      </c>
      <c r="V33" s="6">
        <v>45.893169501124042</v>
      </c>
      <c r="W33" s="3"/>
      <c r="X33" s="3"/>
    </row>
    <row r="34" spans="1:24" x14ac:dyDescent="0.25">
      <c r="A34" s="3" t="s">
        <v>756</v>
      </c>
      <c r="B34" s="4" t="s">
        <v>757</v>
      </c>
      <c r="C34" s="3" t="s">
        <v>758</v>
      </c>
      <c r="D34" s="3" t="s">
        <v>741</v>
      </c>
      <c r="E34" s="3" t="s">
        <v>180</v>
      </c>
      <c r="F34" s="3" t="s">
        <v>30</v>
      </c>
      <c r="G34" s="3">
        <v>19364</v>
      </c>
      <c r="H34" s="3">
        <v>6440</v>
      </c>
      <c r="I34" s="3" t="s">
        <v>157</v>
      </c>
      <c r="J34" s="5" t="s">
        <v>56</v>
      </c>
      <c r="K34" s="6">
        <v>12.6</v>
      </c>
      <c r="L34" s="7">
        <v>81144</v>
      </c>
      <c r="M34" s="8">
        <v>0.05</v>
      </c>
      <c r="N34" s="7">
        <v>77086.8</v>
      </c>
      <c r="O34" s="8">
        <v>0.51826992386174087</v>
      </c>
      <c r="P34" s="7">
        <v>37135.030033254749</v>
      </c>
      <c r="Q34" s="8">
        <v>0.08</v>
      </c>
      <c r="R34" s="3">
        <v>6</v>
      </c>
      <c r="S34" s="3">
        <v>0</v>
      </c>
      <c r="T34" s="3">
        <v>0</v>
      </c>
      <c r="U34" s="7">
        <v>464000</v>
      </c>
      <c r="V34" s="6">
        <v>72.078862642187019</v>
      </c>
      <c r="W34" s="3"/>
      <c r="X34" s="3"/>
    </row>
    <row r="35" spans="1:24" x14ac:dyDescent="0.25">
      <c r="A35" s="3" t="s">
        <v>759</v>
      </c>
      <c r="B35" s="4" t="s">
        <v>760</v>
      </c>
      <c r="C35" s="3" t="s">
        <v>761</v>
      </c>
      <c r="D35" s="3" t="s">
        <v>292</v>
      </c>
      <c r="E35" s="3" t="s">
        <v>249</v>
      </c>
      <c r="F35" s="3" t="s">
        <v>30</v>
      </c>
      <c r="G35" s="3">
        <v>59401</v>
      </c>
      <c r="H35" s="3">
        <v>12300</v>
      </c>
      <c r="I35" s="3" t="s">
        <v>76</v>
      </c>
      <c r="J35" s="5" t="s">
        <v>56</v>
      </c>
      <c r="K35" s="6">
        <v>11.55</v>
      </c>
      <c r="L35" s="7">
        <v>142065</v>
      </c>
      <c r="M35" s="8">
        <v>0.05</v>
      </c>
      <c r="N35" s="7">
        <v>134961.75</v>
      </c>
      <c r="O35" s="8">
        <v>0.51826811180385257</v>
      </c>
      <c r="P35" s="7">
        <v>65015.378661756396</v>
      </c>
      <c r="Q35" s="8">
        <v>0.08</v>
      </c>
      <c r="R35" s="3">
        <v>6</v>
      </c>
      <c r="S35" s="3">
        <v>0</v>
      </c>
      <c r="T35" s="3">
        <v>0</v>
      </c>
      <c r="U35" s="7">
        <v>813000</v>
      </c>
      <c r="V35" s="6">
        <v>66.072539290402844</v>
      </c>
      <c r="W35" s="3"/>
      <c r="X35" s="3"/>
    </row>
    <row r="36" spans="1:24" x14ac:dyDescent="0.25">
      <c r="A36" s="3" t="s">
        <v>762</v>
      </c>
      <c r="B36" s="4" t="s">
        <v>762</v>
      </c>
      <c r="C36" s="3" t="s">
        <v>763</v>
      </c>
      <c r="D36" s="3" t="s">
        <v>741</v>
      </c>
      <c r="E36" s="3" t="s">
        <v>5</v>
      </c>
      <c r="F36" s="3" t="s">
        <v>31</v>
      </c>
      <c r="G36" s="3">
        <v>10731</v>
      </c>
      <c r="H36" s="3">
        <v>2400</v>
      </c>
      <c r="I36" s="3" t="s">
        <v>111</v>
      </c>
      <c r="J36" s="5" t="s">
        <v>56</v>
      </c>
      <c r="K36" s="6">
        <v>12.6</v>
      </c>
      <c r="L36" s="7">
        <v>30240</v>
      </c>
      <c r="M36" s="8">
        <v>0.05</v>
      </c>
      <c r="N36" s="7">
        <v>28728</v>
      </c>
      <c r="O36" s="8">
        <v>0.51827189080861402</v>
      </c>
      <c r="P36" s="7">
        <v>13839.085120850135</v>
      </c>
      <c r="Q36" s="8">
        <v>0.08</v>
      </c>
      <c r="R36" s="3">
        <v>6</v>
      </c>
      <c r="S36" s="3">
        <v>0</v>
      </c>
      <c r="T36" s="3">
        <v>0</v>
      </c>
      <c r="U36" s="7">
        <v>173000</v>
      </c>
      <c r="V36" s="6">
        <v>72.078568337761141</v>
      </c>
      <c r="W36" s="3"/>
      <c r="X36" s="3"/>
    </row>
    <row r="37" spans="1:24" x14ac:dyDescent="0.25">
      <c r="A37" s="3" t="s">
        <v>764</v>
      </c>
      <c r="B37" s="4" t="s">
        <v>765</v>
      </c>
      <c r="C37" s="3" t="s">
        <v>766</v>
      </c>
      <c r="D37" s="3" t="s">
        <v>741</v>
      </c>
      <c r="E37" s="3" t="s">
        <v>175</v>
      </c>
      <c r="F37" s="3" t="s">
        <v>31</v>
      </c>
      <c r="G37" s="3">
        <v>19086</v>
      </c>
      <c r="H37" s="3">
        <v>3000</v>
      </c>
      <c r="I37" s="3" t="s">
        <v>154</v>
      </c>
      <c r="J37" s="5" t="s">
        <v>56</v>
      </c>
      <c r="K37" s="6">
        <v>12.6</v>
      </c>
      <c r="L37" s="7">
        <v>37800</v>
      </c>
      <c r="M37" s="8">
        <v>0.05</v>
      </c>
      <c r="N37" s="7">
        <v>35910</v>
      </c>
      <c r="O37" s="8">
        <v>0.51827110993124448</v>
      </c>
      <c r="P37" s="7">
        <v>17298.88444236901</v>
      </c>
      <c r="Q37" s="8">
        <v>0.08</v>
      </c>
      <c r="R37" s="3">
        <v>6</v>
      </c>
      <c r="S37" s="3">
        <v>1086</v>
      </c>
      <c r="T37" s="3">
        <v>7602</v>
      </c>
      <c r="U37" s="7">
        <v>224000</v>
      </c>
      <c r="V37" s="6">
        <v>72.078685176537533</v>
      </c>
      <c r="W37" s="3"/>
      <c r="X37" s="3"/>
    </row>
    <row r="38" spans="1:24" x14ac:dyDescent="0.25">
      <c r="A38" s="3" t="s">
        <v>767</v>
      </c>
      <c r="B38" s="4" t="s">
        <v>768</v>
      </c>
      <c r="C38" s="3" t="s">
        <v>769</v>
      </c>
      <c r="D38" s="3" t="s">
        <v>741</v>
      </c>
      <c r="E38" s="3" t="s">
        <v>13</v>
      </c>
      <c r="F38" s="3" t="s">
        <v>31</v>
      </c>
      <c r="G38" s="3">
        <v>12724</v>
      </c>
      <c r="H38" s="3">
        <v>4200</v>
      </c>
      <c r="I38" s="3" t="s">
        <v>181</v>
      </c>
      <c r="J38" s="5" t="s">
        <v>56</v>
      </c>
      <c r="K38" s="6">
        <v>12.6</v>
      </c>
      <c r="L38" s="7">
        <v>52920</v>
      </c>
      <c r="M38" s="8">
        <v>0.05</v>
      </c>
      <c r="N38" s="7">
        <v>50274</v>
      </c>
      <c r="O38" s="8">
        <v>0.51827260958345711</v>
      </c>
      <c r="P38" s="7">
        <v>24218.362825801276</v>
      </c>
      <c r="Q38" s="8">
        <v>0.08</v>
      </c>
      <c r="R38" s="3">
        <v>6</v>
      </c>
      <c r="S38" s="3">
        <v>0</v>
      </c>
      <c r="T38" s="3">
        <v>0</v>
      </c>
      <c r="U38" s="7">
        <v>303000</v>
      </c>
      <c r="V38" s="6">
        <v>72.078460791075216</v>
      </c>
      <c r="W38" s="3"/>
      <c r="X38" s="3"/>
    </row>
    <row r="39" spans="1:24" ht="30" x14ac:dyDescent="0.25">
      <c r="A39" s="3" t="s">
        <v>770</v>
      </c>
      <c r="B39" s="4" t="s">
        <v>771</v>
      </c>
      <c r="C39" s="3" t="s">
        <v>772</v>
      </c>
      <c r="D39" s="3" t="s">
        <v>741</v>
      </c>
      <c r="E39" s="3" t="s">
        <v>773</v>
      </c>
      <c r="F39" s="3" t="s">
        <v>31</v>
      </c>
      <c r="G39" s="3">
        <v>31414</v>
      </c>
      <c r="H39" s="3">
        <v>4200</v>
      </c>
      <c r="I39" s="3" t="s">
        <v>181</v>
      </c>
      <c r="J39" s="5" t="s">
        <v>56</v>
      </c>
      <c r="K39" s="6">
        <v>12.6</v>
      </c>
      <c r="L39" s="7">
        <v>52920</v>
      </c>
      <c r="M39" s="8">
        <v>0.05</v>
      </c>
      <c r="N39" s="7">
        <v>50274</v>
      </c>
      <c r="O39" s="8">
        <v>0.51827027931988379</v>
      </c>
      <c r="P39" s="7">
        <v>24218.479977472161</v>
      </c>
      <c r="Q39" s="8">
        <v>0.08</v>
      </c>
      <c r="R39" s="3">
        <v>6</v>
      </c>
      <c r="S39" s="3">
        <v>6214</v>
      </c>
      <c r="T39" s="3">
        <v>43498</v>
      </c>
      <c r="U39" s="7">
        <v>346000</v>
      </c>
      <c r="V39" s="6">
        <v>72.078809456762372</v>
      </c>
      <c r="W39" s="3"/>
      <c r="X39" s="3"/>
    </row>
    <row r="40" spans="1:24" x14ac:dyDescent="0.25">
      <c r="A40" s="3" t="s">
        <v>774</v>
      </c>
      <c r="B40" s="4" t="s">
        <v>775</v>
      </c>
      <c r="C40" s="3" t="s">
        <v>776</v>
      </c>
      <c r="D40" s="3" t="s">
        <v>352</v>
      </c>
      <c r="E40" s="3" t="s">
        <v>15</v>
      </c>
      <c r="F40" s="3" t="s">
        <v>679</v>
      </c>
      <c r="G40" s="3">
        <v>128893</v>
      </c>
      <c r="H40" s="3">
        <v>3200</v>
      </c>
      <c r="I40" s="3" t="s">
        <v>174</v>
      </c>
      <c r="J40" s="5" t="s">
        <v>56</v>
      </c>
      <c r="K40" s="6">
        <v>12.6</v>
      </c>
      <c r="L40" s="7">
        <v>40320</v>
      </c>
      <c r="M40" s="8">
        <v>0.05</v>
      </c>
      <c r="N40" s="7">
        <v>38304</v>
      </c>
      <c r="O40" s="8">
        <v>0.51771481080398674</v>
      </c>
      <c r="P40" s="7">
        <v>18473.451886964092</v>
      </c>
      <c r="Q40" s="8">
        <v>0.08</v>
      </c>
      <c r="R40" s="3">
        <v>6</v>
      </c>
      <c r="S40" s="3">
        <v>109693</v>
      </c>
      <c r="T40" s="3">
        <v>767851</v>
      </c>
      <c r="U40" s="7">
        <v>999000</v>
      </c>
      <c r="V40" s="6">
        <v>72.161921433453486</v>
      </c>
      <c r="W40" s="3"/>
      <c r="X40" s="3"/>
    </row>
    <row r="41" spans="1:24" x14ac:dyDescent="0.25">
      <c r="A41" s="3" t="s">
        <v>777</v>
      </c>
      <c r="B41" s="4" t="s">
        <v>778</v>
      </c>
      <c r="C41" s="3" t="s">
        <v>779</v>
      </c>
      <c r="D41" s="3" t="s">
        <v>741</v>
      </c>
      <c r="E41" s="3" t="s">
        <v>180</v>
      </c>
      <c r="F41" s="3" t="s">
        <v>679</v>
      </c>
      <c r="G41" s="3">
        <v>142919</v>
      </c>
      <c r="H41" s="3">
        <v>6240</v>
      </c>
      <c r="I41" s="3" t="s">
        <v>80</v>
      </c>
      <c r="J41" s="5" t="s">
        <v>56</v>
      </c>
      <c r="K41" s="6">
        <v>12.6</v>
      </c>
      <c r="L41" s="7">
        <v>78624</v>
      </c>
      <c r="M41" s="8">
        <v>0.05</v>
      </c>
      <c r="N41" s="7">
        <v>74692.800000000003</v>
      </c>
      <c r="O41" s="8">
        <v>0.51826836256604503</v>
      </c>
      <c r="P41" s="7">
        <v>35981.884848526912</v>
      </c>
      <c r="Q41" s="8">
        <v>0.08</v>
      </c>
      <c r="R41" s="3">
        <v>6</v>
      </c>
      <c r="S41" s="3">
        <v>105479</v>
      </c>
      <c r="T41" s="3">
        <v>738353</v>
      </c>
      <c r="U41" s="7">
        <v>1188000</v>
      </c>
      <c r="V41" s="6">
        <v>72.079096251055518</v>
      </c>
      <c r="W41" s="3"/>
      <c r="X41" s="3"/>
    </row>
    <row r="42" spans="1:24" x14ac:dyDescent="0.25">
      <c r="A42" s="3" t="s">
        <v>780</v>
      </c>
      <c r="B42" s="4" t="s">
        <v>780</v>
      </c>
      <c r="C42" s="3" t="s">
        <v>781</v>
      </c>
      <c r="D42" s="3" t="s">
        <v>782</v>
      </c>
      <c r="E42" s="3" t="s">
        <v>5</v>
      </c>
      <c r="F42" s="3" t="s">
        <v>31</v>
      </c>
      <c r="G42" s="3">
        <v>229996</v>
      </c>
      <c r="H42" s="3">
        <v>35420</v>
      </c>
      <c r="I42" s="3" t="s">
        <v>144</v>
      </c>
      <c r="J42" s="5" t="s">
        <v>56</v>
      </c>
      <c r="K42" s="6">
        <v>10.5</v>
      </c>
      <c r="L42" s="7">
        <v>371910</v>
      </c>
      <c r="M42" s="8">
        <v>0.05</v>
      </c>
      <c r="N42" s="7">
        <v>353314.5</v>
      </c>
      <c r="O42" s="8">
        <v>0.51771347208734164</v>
      </c>
      <c r="P42" s="7">
        <v>170398.82346619695</v>
      </c>
      <c r="Q42" s="8">
        <v>0.08</v>
      </c>
      <c r="R42" s="3">
        <v>6</v>
      </c>
      <c r="S42" s="3">
        <v>17476</v>
      </c>
      <c r="T42" s="3">
        <v>87380</v>
      </c>
      <c r="U42" s="7">
        <v>2217000</v>
      </c>
      <c r="V42" s="6">
        <v>60.135101449109598</v>
      </c>
      <c r="W42" s="3"/>
      <c r="X42" s="3"/>
    </row>
    <row r="43" spans="1:24" x14ac:dyDescent="0.25">
      <c r="A43" s="3" t="s">
        <v>783</v>
      </c>
      <c r="B43" s="4" t="s">
        <v>783</v>
      </c>
      <c r="C43" s="3" t="s">
        <v>784</v>
      </c>
      <c r="D43" s="3" t="s">
        <v>292</v>
      </c>
      <c r="E43" s="3" t="s">
        <v>5</v>
      </c>
      <c r="F43" s="3" t="s">
        <v>31</v>
      </c>
      <c r="G43" s="3">
        <v>221628</v>
      </c>
      <c r="H43" s="3">
        <v>48000</v>
      </c>
      <c r="I43" s="3" t="s">
        <v>146</v>
      </c>
      <c r="J43" s="5" t="s">
        <v>56</v>
      </c>
      <c r="K43" s="6">
        <v>10.5</v>
      </c>
      <c r="L43" s="7">
        <v>504000</v>
      </c>
      <c r="M43" s="8">
        <v>0.05</v>
      </c>
      <c r="N43" s="7">
        <v>478800</v>
      </c>
      <c r="O43" s="8">
        <v>0.51826794551872912</v>
      </c>
      <c r="P43" s="7">
        <v>230653.30768563252</v>
      </c>
      <c r="Q43" s="8">
        <v>0.08</v>
      </c>
      <c r="R43" s="3">
        <v>6</v>
      </c>
      <c r="S43" s="3">
        <v>0</v>
      </c>
      <c r="T43" s="3">
        <v>0</v>
      </c>
      <c r="U43" s="7">
        <v>2883000</v>
      </c>
      <c r="V43" s="6">
        <v>60.065965543133466</v>
      </c>
      <c r="W43" s="3"/>
      <c r="X43" s="3"/>
    </row>
    <row r="44" spans="1:24" x14ac:dyDescent="0.25">
      <c r="A44" s="3" t="s">
        <v>785</v>
      </c>
      <c r="B44" s="4" t="s">
        <v>785</v>
      </c>
      <c r="C44" s="3" t="s">
        <v>786</v>
      </c>
      <c r="D44" s="3" t="s">
        <v>292</v>
      </c>
      <c r="E44" s="3" t="s">
        <v>5</v>
      </c>
      <c r="F44" s="3" t="s">
        <v>31</v>
      </c>
      <c r="G44" s="3">
        <v>225117</v>
      </c>
      <c r="H44" s="3">
        <v>11310</v>
      </c>
      <c r="I44" s="3" t="s">
        <v>104</v>
      </c>
      <c r="J44" s="5" t="s">
        <v>56</v>
      </c>
      <c r="K44" s="6">
        <v>11.55</v>
      </c>
      <c r="L44" s="7">
        <v>130630.5</v>
      </c>
      <c r="M44" s="8">
        <v>0.05</v>
      </c>
      <c r="N44" s="7">
        <v>124098.97500000001</v>
      </c>
      <c r="O44" s="8">
        <v>0.4476336055953099</v>
      </c>
      <c r="P44" s="7">
        <v>68548.10337006778</v>
      </c>
      <c r="Q44" s="8">
        <v>0.08</v>
      </c>
      <c r="R44" s="3">
        <v>6</v>
      </c>
      <c r="S44" s="3">
        <v>157257</v>
      </c>
      <c r="T44" s="3">
        <v>786285</v>
      </c>
      <c r="U44" s="7">
        <v>1643000</v>
      </c>
      <c r="V44" s="6">
        <v>75.76050328256828</v>
      </c>
      <c r="W44" s="3"/>
      <c r="X44" s="3"/>
    </row>
    <row r="45" spans="1:24" x14ac:dyDescent="0.25">
      <c r="A45" s="3" t="s">
        <v>787</v>
      </c>
      <c r="B45" s="4" t="s">
        <v>787</v>
      </c>
      <c r="C45" s="3" t="s">
        <v>788</v>
      </c>
      <c r="D45" s="3" t="s">
        <v>292</v>
      </c>
      <c r="E45" s="3" t="s">
        <v>5</v>
      </c>
      <c r="F45" s="3" t="s">
        <v>178</v>
      </c>
      <c r="G45" s="3">
        <v>218152</v>
      </c>
      <c r="H45" s="3">
        <v>8100</v>
      </c>
      <c r="I45" s="3" t="s">
        <v>157</v>
      </c>
      <c r="J45" s="5" t="s">
        <v>56</v>
      </c>
      <c r="K45" s="6">
        <v>12.6</v>
      </c>
      <c r="L45" s="7">
        <v>102060</v>
      </c>
      <c r="M45" s="8">
        <v>0.05</v>
      </c>
      <c r="N45" s="7">
        <v>96957</v>
      </c>
      <c r="O45" s="8">
        <v>0.51826820469752655</v>
      </c>
      <c r="P45" s="7">
        <v>46707.269677141914</v>
      </c>
      <c r="Q45" s="8">
        <v>0.08</v>
      </c>
      <c r="R45" s="3">
        <v>6</v>
      </c>
      <c r="S45" s="3">
        <v>169552</v>
      </c>
      <c r="T45" s="3">
        <v>847760</v>
      </c>
      <c r="U45" s="7">
        <v>1432000</v>
      </c>
      <c r="V45" s="6">
        <v>72.07911987213258</v>
      </c>
      <c r="W45" s="3"/>
      <c r="X45" s="3"/>
    </row>
    <row r="46" spans="1:24" ht="30" x14ac:dyDescent="0.25">
      <c r="A46" s="3" t="s">
        <v>789</v>
      </c>
      <c r="B46" s="4" t="s">
        <v>790</v>
      </c>
      <c r="C46" s="3" t="s">
        <v>791</v>
      </c>
      <c r="D46" s="3" t="s">
        <v>292</v>
      </c>
      <c r="E46" s="3" t="s">
        <v>251</v>
      </c>
      <c r="F46" s="3" t="s">
        <v>254</v>
      </c>
      <c r="G46" s="3">
        <v>966748</v>
      </c>
      <c r="H46" s="3">
        <v>56534</v>
      </c>
      <c r="I46" s="3" t="s">
        <v>182</v>
      </c>
      <c r="J46" s="5" t="s">
        <v>56</v>
      </c>
      <c r="K46" s="6">
        <v>8.5050000000000008</v>
      </c>
      <c r="L46" s="7">
        <v>480821.67</v>
      </c>
      <c r="M46" s="8">
        <v>0.05</v>
      </c>
      <c r="N46" s="7">
        <v>456780.58649999998</v>
      </c>
      <c r="O46" s="8">
        <v>0.52676935182146412</v>
      </c>
      <c r="P46" s="7">
        <v>216162.57302476681</v>
      </c>
      <c r="Q46" s="8">
        <v>0.08</v>
      </c>
      <c r="R46" s="3">
        <v>6</v>
      </c>
      <c r="S46" s="3">
        <v>627544</v>
      </c>
      <c r="T46" s="3">
        <v>2196404</v>
      </c>
      <c r="U46" s="7">
        <v>4898000</v>
      </c>
      <c r="V46" s="6">
        <v>47.794816620256569</v>
      </c>
      <c r="W46" s="3"/>
      <c r="X46" s="3"/>
    </row>
    <row r="47" spans="1:24" x14ac:dyDescent="0.25">
      <c r="A47" s="3" t="s">
        <v>792</v>
      </c>
      <c r="B47" s="4" t="s">
        <v>792</v>
      </c>
      <c r="C47" s="3" t="s">
        <v>793</v>
      </c>
      <c r="D47" s="3" t="s">
        <v>292</v>
      </c>
      <c r="E47" s="3" t="s">
        <v>5</v>
      </c>
      <c r="F47" s="3" t="s">
        <v>173</v>
      </c>
      <c r="G47" s="3">
        <v>1630358</v>
      </c>
      <c r="H47" s="3">
        <v>476698</v>
      </c>
      <c r="I47" s="3" t="s">
        <v>92</v>
      </c>
      <c r="J47" s="5" t="s">
        <v>58</v>
      </c>
      <c r="K47" s="6">
        <v>9.240000000000002</v>
      </c>
      <c r="L47" s="7">
        <v>4404689.5200000005</v>
      </c>
      <c r="M47" s="8">
        <v>0.05</v>
      </c>
      <c r="N47" s="7">
        <v>4184455.0440000007</v>
      </c>
      <c r="O47" s="8">
        <v>0.57163109507427734</v>
      </c>
      <c r="P47" s="7">
        <v>1792490.4249091968</v>
      </c>
      <c r="Q47" s="8">
        <v>0.06</v>
      </c>
      <c r="R47" s="3">
        <v>6</v>
      </c>
      <c r="S47" s="3">
        <v>0</v>
      </c>
      <c r="T47" s="3">
        <v>0</v>
      </c>
      <c r="U47" s="7">
        <v>29875000</v>
      </c>
      <c r="V47" s="6">
        <v>62.670370790633235</v>
      </c>
      <c r="W47" s="3"/>
      <c r="X47" s="3"/>
    </row>
    <row r="48" spans="1:24" ht="30" x14ac:dyDescent="0.25">
      <c r="A48" s="3" t="s">
        <v>794</v>
      </c>
      <c r="B48" s="4" t="s">
        <v>795</v>
      </c>
      <c r="C48" s="3" t="s">
        <v>796</v>
      </c>
      <c r="D48" s="3" t="s">
        <v>312</v>
      </c>
      <c r="E48" s="3" t="s">
        <v>797</v>
      </c>
      <c r="F48" s="3" t="s">
        <v>30</v>
      </c>
      <c r="G48" s="3">
        <v>115254</v>
      </c>
      <c r="H48" s="3">
        <v>62452</v>
      </c>
      <c r="I48" s="3" t="s">
        <v>209</v>
      </c>
      <c r="J48" s="5" t="s">
        <v>56</v>
      </c>
      <c r="K48" s="6">
        <v>9.4500000000000011</v>
      </c>
      <c r="L48" s="7">
        <v>590171.4</v>
      </c>
      <c r="M48" s="8">
        <v>0.05</v>
      </c>
      <c r="N48" s="7">
        <v>560662.83000000007</v>
      </c>
      <c r="O48" s="8">
        <v>0.54270485808600821</v>
      </c>
      <c r="P48" s="7">
        <v>256388.38841075031</v>
      </c>
      <c r="Q48" s="8">
        <v>0.08</v>
      </c>
      <c r="R48" s="3">
        <v>6</v>
      </c>
      <c r="S48" s="3">
        <v>0</v>
      </c>
      <c r="T48" s="3">
        <v>0</v>
      </c>
      <c r="U48" s="7">
        <v>3205000</v>
      </c>
      <c r="V48" s="6">
        <v>51.317089206660775</v>
      </c>
      <c r="W48" s="3"/>
      <c r="X48" s="3"/>
    </row>
    <row r="49" spans="1:24" x14ac:dyDescent="0.25">
      <c r="A49" s="3" t="s">
        <v>798</v>
      </c>
      <c r="B49" s="4" t="s">
        <v>798</v>
      </c>
      <c r="C49" s="3" t="s">
        <v>799</v>
      </c>
      <c r="D49" s="3" t="s">
        <v>312</v>
      </c>
      <c r="E49" s="3" t="s">
        <v>5</v>
      </c>
      <c r="F49" s="3" t="s">
        <v>223</v>
      </c>
      <c r="G49" s="3">
        <v>88340</v>
      </c>
      <c r="H49" s="3">
        <v>42850</v>
      </c>
      <c r="I49" s="3" t="s">
        <v>70</v>
      </c>
      <c r="J49" s="5" t="s">
        <v>56</v>
      </c>
      <c r="K49" s="6">
        <v>10.5</v>
      </c>
      <c r="L49" s="7">
        <v>449925</v>
      </c>
      <c r="M49" s="8">
        <v>0.05</v>
      </c>
      <c r="N49" s="7">
        <v>427428.75</v>
      </c>
      <c r="O49" s="8">
        <v>0.53448983603211719</v>
      </c>
      <c r="P49" s="7">
        <v>198972.42749708719</v>
      </c>
      <c r="Q49" s="8">
        <v>0.08</v>
      </c>
      <c r="R49" s="3">
        <v>6</v>
      </c>
      <c r="S49" s="3">
        <v>0</v>
      </c>
      <c r="T49" s="3">
        <v>0</v>
      </c>
      <c r="U49" s="7">
        <v>2487000</v>
      </c>
      <c r="V49" s="6">
        <v>58.043298569745389</v>
      </c>
      <c r="W49" s="3"/>
      <c r="X49" s="3"/>
    </row>
    <row r="50" spans="1:24" x14ac:dyDescent="0.25">
      <c r="A50" s="3" t="s">
        <v>800</v>
      </c>
      <c r="B50" s="4" t="s">
        <v>800</v>
      </c>
      <c r="C50" s="3" t="s">
        <v>801</v>
      </c>
      <c r="D50" s="3" t="s">
        <v>312</v>
      </c>
      <c r="E50" s="3" t="s">
        <v>5</v>
      </c>
      <c r="F50" s="3" t="s">
        <v>223</v>
      </c>
      <c r="G50" s="3">
        <v>63001</v>
      </c>
      <c r="H50" s="3">
        <v>29000</v>
      </c>
      <c r="I50" s="3" t="s">
        <v>153</v>
      </c>
      <c r="J50" s="5" t="s">
        <v>56</v>
      </c>
      <c r="K50" s="6">
        <v>10.5</v>
      </c>
      <c r="L50" s="7">
        <v>304500</v>
      </c>
      <c r="M50" s="8">
        <v>0.05</v>
      </c>
      <c r="N50" s="7">
        <v>289275</v>
      </c>
      <c r="O50" s="8">
        <v>0.53448975837111412</v>
      </c>
      <c r="P50" s="7">
        <v>134660.47514719598</v>
      </c>
      <c r="Q50" s="8">
        <v>0.08</v>
      </c>
      <c r="R50" s="3">
        <v>6</v>
      </c>
      <c r="S50" s="3">
        <v>0</v>
      </c>
      <c r="T50" s="3">
        <v>0</v>
      </c>
      <c r="U50" s="7">
        <v>1683000</v>
      </c>
      <c r="V50" s="6">
        <v>58.043308253101713</v>
      </c>
      <c r="W50" s="3"/>
      <c r="X50" s="3"/>
    </row>
    <row r="51" spans="1:24" x14ac:dyDescent="0.25">
      <c r="A51" s="3" t="s">
        <v>802</v>
      </c>
      <c r="B51" s="4" t="s">
        <v>803</v>
      </c>
      <c r="C51" s="3" t="s">
        <v>804</v>
      </c>
      <c r="D51" s="3" t="s">
        <v>312</v>
      </c>
      <c r="E51" s="3" t="s">
        <v>14</v>
      </c>
      <c r="F51" s="3" t="s">
        <v>223</v>
      </c>
      <c r="G51" s="3">
        <v>64327</v>
      </c>
      <c r="H51" s="3">
        <v>29593</v>
      </c>
      <c r="I51" s="3" t="s">
        <v>104</v>
      </c>
      <c r="J51" s="5" t="s">
        <v>56</v>
      </c>
      <c r="K51" s="6">
        <v>10.5</v>
      </c>
      <c r="L51" s="7">
        <v>310726.5</v>
      </c>
      <c r="M51" s="8">
        <v>0.05</v>
      </c>
      <c r="N51" s="7">
        <v>295190.17499999999</v>
      </c>
      <c r="O51" s="8">
        <v>0.53448997529713393</v>
      </c>
      <c r="P51" s="7">
        <v>137413.98565629334</v>
      </c>
      <c r="Q51" s="8">
        <v>0.08</v>
      </c>
      <c r="R51" s="3">
        <v>6</v>
      </c>
      <c r="S51" s="3">
        <v>0</v>
      </c>
      <c r="T51" s="3">
        <v>0</v>
      </c>
      <c r="U51" s="7">
        <v>1718000</v>
      </c>
      <c r="V51" s="6">
        <v>58.043281205138605</v>
      </c>
      <c r="W51" s="3"/>
      <c r="X51" s="3"/>
    </row>
    <row r="52" spans="1:24" x14ac:dyDescent="0.25">
      <c r="A52" s="3" t="s">
        <v>805</v>
      </c>
      <c r="B52" s="4" t="s">
        <v>805</v>
      </c>
      <c r="C52" s="3" t="s">
        <v>804</v>
      </c>
      <c r="D52" s="3" t="s">
        <v>312</v>
      </c>
      <c r="E52" s="3" t="s">
        <v>5</v>
      </c>
      <c r="F52" s="3" t="s">
        <v>31</v>
      </c>
      <c r="G52" s="3">
        <v>26880</v>
      </c>
      <c r="H52" s="3">
        <v>10000</v>
      </c>
      <c r="I52" s="3" t="s">
        <v>144</v>
      </c>
      <c r="J52" s="5" t="s">
        <v>56</v>
      </c>
      <c r="K52" s="6">
        <v>12.6</v>
      </c>
      <c r="L52" s="7">
        <v>126000</v>
      </c>
      <c r="M52" s="8">
        <v>0.05</v>
      </c>
      <c r="N52" s="7">
        <v>119700</v>
      </c>
      <c r="O52" s="8">
        <v>0.53448997529713393</v>
      </c>
      <c r="P52" s="7">
        <v>55721.549956933064</v>
      </c>
      <c r="Q52" s="8">
        <v>0.08</v>
      </c>
      <c r="R52" s="3">
        <v>6</v>
      </c>
      <c r="S52" s="3">
        <v>0</v>
      </c>
      <c r="T52" s="3">
        <v>0</v>
      </c>
      <c r="U52" s="7">
        <v>697000</v>
      </c>
      <c r="V52" s="6">
        <v>69.651937446166329</v>
      </c>
      <c r="W52" s="3"/>
      <c r="X52" s="3"/>
    </row>
    <row r="53" spans="1:24" x14ac:dyDescent="0.25">
      <c r="A53" s="3" t="s">
        <v>806</v>
      </c>
      <c r="B53" s="4" t="s">
        <v>806</v>
      </c>
      <c r="C53" s="3" t="s">
        <v>807</v>
      </c>
      <c r="D53" s="3" t="s">
        <v>312</v>
      </c>
      <c r="E53" s="3" t="s">
        <v>5</v>
      </c>
      <c r="F53" s="3" t="s">
        <v>31</v>
      </c>
      <c r="G53" s="3">
        <v>13438</v>
      </c>
      <c r="H53" s="3">
        <v>5000</v>
      </c>
      <c r="I53" s="3" t="s">
        <v>70</v>
      </c>
      <c r="J53" s="5" t="s">
        <v>56</v>
      </c>
      <c r="K53" s="6">
        <v>12.6</v>
      </c>
      <c r="L53" s="7">
        <v>63000</v>
      </c>
      <c r="M53" s="8">
        <v>0.05</v>
      </c>
      <c r="N53" s="7">
        <v>59850</v>
      </c>
      <c r="O53" s="8">
        <v>0.53449272096607459</v>
      </c>
      <c r="P53" s="7">
        <v>27860.610650180435</v>
      </c>
      <c r="Q53" s="8">
        <v>0.08</v>
      </c>
      <c r="R53" s="3">
        <v>6</v>
      </c>
      <c r="S53" s="3">
        <v>0</v>
      </c>
      <c r="T53" s="3">
        <v>0</v>
      </c>
      <c r="U53" s="7">
        <v>348000</v>
      </c>
      <c r="V53" s="6">
        <v>69.651526625451083</v>
      </c>
      <c r="W53" s="3"/>
      <c r="X53" s="3"/>
    </row>
    <row r="54" spans="1:24" x14ac:dyDescent="0.25">
      <c r="A54" s="3" t="s">
        <v>808</v>
      </c>
      <c r="B54" s="4" t="s">
        <v>808</v>
      </c>
      <c r="C54" s="3" t="s">
        <v>809</v>
      </c>
      <c r="D54" s="3" t="s">
        <v>312</v>
      </c>
      <c r="E54" s="3" t="s">
        <v>5</v>
      </c>
      <c r="F54" s="3" t="s">
        <v>31</v>
      </c>
      <c r="G54" s="3">
        <v>13440</v>
      </c>
      <c r="H54" s="3">
        <v>5000</v>
      </c>
      <c r="I54" s="3" t="s">
        <v>93</v>
      </c>
      <c r="J54" s="5" t="s">
        <v>56</v>
      </c>
      <c r="K54" s="6">
        <v>12.6</v>
      </c>
      <c r="L54" s="7">
        <v>63000</v>
      </c>
      <c r="M54" s="8">
        <v>0.05</v>
      </c>
      <c r="N54" s="7">
        <v>59850</v>
      </c>
      <c r="O54" s="8">
        <v>0.53448997529713393</v>
      </c>
      <c r="P54" s="7">
        <v>27860.774978466532</v>
      </c>
      <c r="Q54" s="8">
        <v>0.08</v>
      </c>
      <c r="R54" s="3">
        <v>6</v>
      </c>
      <c r="S54" s="3">
        <v>0</v>
      </c>
      <c r="T54" s="3">
        <v>0</v>
      </c>
      <c r="U54" s="7">
        <v>348000</v>
      </c>
      <c r="V54" s="6">
        <v>69.651937446166329</v>
      </c>
      <c r="W54" s="3"/>
      <c r="X54" s="3"/>
    </row>
    <row r="55" spans="1:24" x14ac:dyDescent="0.25">
      <c r="A55" s="3" t="s">
        <v>810</v>
      </c>
      <c r="B55" s="4" t="s">
        <v>810</v>
      </c>
      <c r="C55" s="3" t="s">
        <v>811</v>
      </c>
      <c r="D55" s="3" t="s">
        <v>312</v>
      </c>
      <c r="E55" s="3" t="s">
        <v>5</v>
      </c>
      <c r="F55" s="3" t="s">
        <v>31</v>
      </c>
      <c r="G55" s="3">
        <v>13438</v>
      </c>
      <c r="H55" s="3">
        <v>5071</v>
      </c>
      <c r="I55" s="3" t="s">
        <v>70</v>
      </c>
      <c r="J55" s="5" t="s">
        <v>56</v>
      </c>
      <c r="K55" s="6">
        <v>12.6</v>
      </c>
      <c r="L55" s="7">
        <v>63894.6</v>
      </c>
      <c r="M55" s="8">
        <v>0.05</v>
      </c>
      <c r="N55" s="7">
        <v>60699.869999999995</v>
      </c>
      <c r="O55" s="8">
        <v>0.53449268252410898</v>
      </c>
      <c r="P55" s="7">
        <v>28256.233654835312</v>
      </c>
      <c r="Q55" s="8">
        <v>0.08</v>
      </c>
      <c r="R55" s="3">
        <v>6</v>
      </c>
      <c r="S55" s="3">
        <v>0</v>
      </c>
      <c r="T55" s="3">
        <v>0</v>
      </c>
      <c r="U55" s="7">
        <v>353000</v>
      </c>
      <c r="V55" s="6">
        <v>69.651532377330199</v>
      </c>
      <c r="W55" s="3"/>
      <c r="X55" s="3"/>
    </row>
    <row r="56" spans="1:24" x14ac:dyDescent="0.25">
      <c r="A56" s="3" t="s">
        <v>812</v>
      </c>
      <c r="B56" s="4" t="s">
        <v>812</v>
      </c>
      <c r="C56" s="3" t="s">
        <v>813</v>
      </c>
      <c r="D56" s="3" t="s">
        <v>312</v>
      </c>
      <c r="E56" s="3" t="s">
        <v>5</v>
      </c>
      <c r="F56" s="3" t="s">
        <v>31</v>
      </c>
      <c r="G56" s="3">
        <v>13438</v>
      </c>
      <c r="H56" s="3">
        <v>5000</v>
      </c>
      <c r="I56" s="3" t="s">
        <v>93</v>
      </c>
      <c r="J56" s="5" t="s">
        <v>56</v>
      </c>
      <c r="K56" s="6">
        <v>12.6</v>
      </c>
      <c r="L56" s="7">
        <v>63000</v>
      </c>
      <c r="M56" s="8">
        <v>0.05</v>
      </c>
      <c r="N56" s="7">
        <v>59850</v>
      </c>
      <c r="O56" s="8">
        <v>0.53449334438216967</v>
      </c>
      <c r="P56" s="7">
        <v>27860.573338727147</v>
      </c>
      <c r="Q56" s="8">
        <v>0.08</v>
      </c>
      <c r="R56" s="3">
        <v>6</v>
      </c>
      <c r="S56" s="3">
        <v>0</v>
      </c>
      <c r="T56" s="3">
        <v>0</v>
      </c>
      <c r="U56" s="7">
        <v>348000</v>
      </c>
      <c r="V56" s="6">
        <v>69.651433346817868</v>
      </c>
      <c r="W56" s="3"/>
      <c r="X56" s="3"/>
    </row>
    <row r="57" spans="1:24" x14ac:dyDescent="0.25">
      <c r="A57" s="3" t="s">
        <v>814</v>
      </c>
      <c r="B57" s="4" t="s">
        <v>814</v>
      </c>
      <c r="C57" s="3" t="s">
        <v>815</v>
      </c>
      <c r="D57" s="3" t="s">
        <v>312</v>
      </c>
      <c r="E57" s="3" t="s">
        <v>5</v>
      </c>
      <c r="F57" s="3" t="s">
        <v>31</v>
      </c>
      <c r="G57" s="3">
        <v>13438</v>
      </c>
      <c r="H57" s="3">
        <v>5000</v>
      </c>
      <c r="I57" s="3" t="s">
        <v>153</v>
      </c>
      <c r="J57" s="5" t="s">
        <v>56</v>
      </c>
      <c r="K57" s="6">
        <v>12.6</v>
      </c>
      <c r="L57" s="7">
        <v>63000</v>
      </c>
      <c r="M57" s="8">
        <v>0.05</v>
      </c>
      <c r="N57" s="7">
        <v>59850</v>
      </c>
      <c r="O57" s="8">
        <v>0.53449324620335903</v>
      </c>
      <c r="P57" s="7">
        <v>27860.579214728965</v>
      </c>
      <c r="Q57" s="8">
        <v>0.08</v>
      </c>
      <c r="R57" s="3">
        <v>6</v>
      </c>
      <c r="S57" s="3">
        <v>0</v>
      </c>
      <c r="T57" s="3">
        <v>0</v>
      </c>
      <c r="U57" s="7">
        <v>348000</v>
      </c>
      <c r="V57" s="6">
        <v>69.651448036822416</v>
      </c>
      <c r="W57" s="3"/>
      <c r="X57" s="3"/>
    </row>
    <row r="58" spans="1:24" x14ac:dyDescent="0.25">
      <c r="A58" s="3" t="s">
        <v>816</v>
      </c>
      <c r="B58" s="4" t="s">
        <v>817</v>
      </c>
      <c r="C58" s="3" t="s">
        <v>818</v>
      </c>
      <c r="D58" s="3" t="s">
        <v>312</v>
      </c>
      <c r="E58" s="3" t="s">
        <v>257</v>
      </c>
      <c r="F58" s="3" t="s">
        <v>223</v>
      </c>
      <c r="G58" s="3">
        <v>57600</v>
      </c>
      <c r="H58" s="3">
        <v>18000</v>
      </c>
      <c r="I58" s="3" t="s">
        <v>72</v>
      </c>
      <c r="J58" s="5" t="s">
        <v>56</v>
      </c>
      <c r="K58" s="6">
        <v>11.55</v>
      </c>
      <c r="L58" s="7">
        <v>207900</v>
      </c>
      <c r="M58" s="8">
        <v>0.05</v>
      </c>
      <c r="N58" s="7">
        <v>197505</v>
      </c>
      <c r="O58" s="8">
        <v>0.53449147673576014</v>
      </c>
      <c r="P58" s="7">
        <v>91940.260887303695</v>
      </c>
      <c r="Q58" s="8">
        <v>0.08</v>
      </c>
      <c r="R58" s="3">
        <v>6</v>
      </c>
      <c r="S58" s="3">
        <v>0</v>
      </c>
      <c r="T58" s="3">
        <v>0</v>
      </c>
      <c r="U58" s="7">
        <v>1149000</v>
      </c>
      <c r="V58" s="6">
        <v>63.847403393960896</v>
      </c>
      <c r="W58" s="3"/>
      <c r="X58" s="3"/>
    </row>
    <row r="59" spans="1:24" x14ac:dyDescent="0.25">
      <c r="A59" s="3" t="s">
        <v>819</v>
      </c>
      <c r="B59" s="4" t="s">
        <v>820</v>
      </c>
      <c r="C59" s="3" t="s">
        <v>821</v>
      </c>
      <c r="D59" s="3" t="s">
        <v>312</v>
      </c>
      <c r="E59" s="3" t="s">
        <v>225</v>
      </c>
      <c r="F59" s="3" t="s">
        <v>31</v>
      </c>
      <c r="G59" s="3">
        <v>40320</v>
      </c>
      <c r="H59" s="3">
        <v>3312</v>
      </c>
      <c r="I59" s="3" t="s">
        <v>168</v>
      </c>
      <c r="J59" s="5" t="s">
        <v>56</v>
      </c>
      <c r="K59" s="6">
        <v>12.6</v>
      </c>
      <c r="L59" s="7">
        <v>41731.199999999997</v>
      </c>
      <c r="M59" s="8">
        <v>0.05</v>
      </c>
      <c r="N59" s="7">
        <v>39644.639999999999</v>
      </c>
      <c r="O59" s="8">
        <v>0.53448997529713405</v>
      </c>
      <c r="P59" s="7">
        <v>18454.977345736228</v>
      </c>
      <c r="Q59" s="8">
        <v>0.08</v>
      </c>
      <c r="R59" s="3">
        <v>6</v>
      </c>
      <c r="S59" s="3">
        <v>20448</v>
      </c>
      <c r="T59" s="3">
        <v>102240</v>
      </c>
      <c r="U59" s="7">
        <v>333000</v>
      </c>
      <c r="V59" s="6">
        <v>69.651937446166315</v>
      </c>
      <c r="W59" s="3"/>
      <c r="X59" s="3"/>
    </row>
    <row r="60" spans="1:24" x14ac:dyDescent="0.25">
      <c r="A60" s="3" t="s">
        <v>822</v>
      </c>
      <c r="B60" s="4" t="s">
        <v>822</v>
      </c>
      <c r="C60" s="3" t="s">
        <v>823</v>
      </c>
      <c r="D60" s="3" t="s">
        <v>312</v>
      </c>
      <c r="E60" s="3" t="s">
        <v>5</v>
      </c>
      <c r="F60" s="3" t="s">
        <v>30</v>
      </c>
      <c r="G60" s="3">
        <v>26880</v>
      </c>
      <c r="H60" s="3">
        <v>12000</v>
      </c>
      <c r="I60" s="3" t="s">
        <v>75</v>
      </c>
      <c r="J60" s="5" t="s">
        <v>56</v>
      </c>
      <c r="K60" s="6">
        <v>11.55</v>
      </c>
      <c r="L60" s="7">
        <v>138600</v>
      </c>
      <c r="M60" s="8">
        <v>0.05</v>
      </c>
      <c r="N60" s="7">
        <v>131670</v>
      </c>
      <c r="O60" s="8">
        <v>0.53449033340615171</v>
      </c>
      <c r="P60" s="7">
        <v>61293.657800412009</v>
      </c>
      <c r="Q60" s="8">
        <v>0.08</v>
      </c>
      <c r="R60" s="3">
        <v>6</v>
      </c>
      <c r="S60" s="3">
        <v>0</v>
      </c>
      <c r="T60" s="3">
        <v>0</v>
      </c>
      <c r="U60" s="7">
        <v>766000</v>
      </c>
      <c r="V60" s="6">
        <v>63.847560208762509</v>
      </c>
      <c r="W60" s="3"/>
      <c r="X60" s="3"/>
    </row>
    <row r="61" spans="1:24" x14ac:dyDescent="0.25">
      <c r="A61" s="3" t="s">
        <v>824</v>
      </c>
      <c r="B61" s="4" t="s">
        <v>824</v>
      </c>
      <c r="C61" s="3" t="s">
        <v>825</v>
      </c>
      <c r="D61" s="3" t="s">
        <v>312</v>
      </c>
      <c r="E61" s="3" t="s">
        <v>5</v>
      </c>
      <c r="F61" s="3" t="s">
        <v>30</v>
      </c>
      <c r="G61" s="3">
        <v>26880</v>
      </c>
      <c r="H61" s="3">
        <v>10800</v>
      </c>
      <c r="I61" s="3" t="s">
        <v>75</v>
      </c>
      <c r="J61" s="5" t="s">
        <v>56</v>
      </c>
      <c r="K61" s="6">
        <v>11.55</v>
      </c>
      <c r="L61" s="7">
        <v>124740</v>
      </c>
      <c r="M61" s="8">
        <v>0.05</v>
      </c>
      <c r="N61" s="7">
        <v>118503</v>
      </c>
      <c r="O61" s="8">
        <v>0.53448997529713405</v>
      </c>
      <c r="P61" s="7">
        <v>55164.33445736373</v>
      </c>
      <c r="Q61" s="8">
        <v>0.08</v>
      </c>
      <c r="R61" s="3">
        <v>6</v>
      </c>
      <c r="S61" s="3">
        <v>0</v>
      </c>
      <c r="T61" s="3">
        <v>0</v>
      </c>
      <c r="U61" s="7">
        <v>690000</v>
      </c>
      <c r="V61" s="6">
        <v>63.847609325652463</v>
      </c>
      <c r="W61" s="3"/>
      <c r="X61" s="3"/>
    </row>
    <row r="62" spans="1:24" x14ac:dyDescent="0.25">
      <c r="A62" s="3" t="s">
        <v>826</v>
      </c>
      <c r="B62" s="4" t="s">
        <v>826</v>
      </c>
      <c r="C62" s="3" t="s">
        <v>827</v>
      </c>
      <c r="D62" s="3" t="s">
        <v>312</v>
      </c>
      <c r="E62" s="3" t="s">
        <v>5</v>
      </c>
      <c r="F62" s="3" t="s">
        <v>30</v>
      </c>
      <c r="G62" s="3">
        <v>26880</v>
      </c>
      <c r="H62" s="3">
        <v>11640</v>
      </c>
      <c r="I62" s="3" t="s">
        <v>75</v>
      </c>
      <c r="J62" s="5" t="s">
        <v>56</v>
      </c>
      <c r="K62" s="6">
        <v>11.55</v>
      </c>
      <c r="L62" s="7">
        <v>134442</v>
      </c>
      <c r="M62" s="8">
        <v>0.05</v>
      </c>
      <c r="N62" s="7">
        <v>127719.9</v>
      </c>
      <c r="O62" s="8">
        <v>0.53449034578595023</v>
      </c>
      <c r="P62" s="7">
        <v>59454.846485253016</v>
      </c>
      <c r="Q62" s="8">
        <v>0.08</v>
      </c>
      <c r="R62" s="3">
        <v>6</v>
      </c>
      <c r="S62" s="3">
        <v>0</v>
      </c>
      <c r="T62" s="3">
        <v>0</v>
      </c>
      <c r="U62" s="7">
        <v>743000</v>
      </c>
      <c r="V62" s="6">
        <v>63.847558510795757</v>
      </c>
      <c r="W62" s="3"/>
      <c r="X62" s="3"/>
    </row>
    <row r="63" spans="1:24" x14ac:dyDescent="0.25">
      <c r="A63" s="3" t="s">
        <v>828</v>
      </c>
      <c r="B63" s="4" t="s">
        <v>828</v>
      </c>
      <c r="C63" s="3" t="s">
        <v>829</v>
      </c>
      <c r="D63" s="3" t="s">
        <v>312</v>
      </c>
      <c r="E63" s="3" t="s">
        <v>830</v>
      </c>
      <c r="F63" s="3" t="s">
        <v>831</v>
      </c>
      <c r="G63" s="3">
        <v>31597</v>
      </c>
      <c r="H63" s="3">
        <v>2129</v>
      </c>
      <c r="I63" s="3" t="s">
        <v>152</v>
      </c>
      <c r="J63" s="5" t="s">
        <v>56</v>
      </c>
      <c r="K63" s="6">
        <v>12.6</v>
      </c>
      <c r="L63" s="7">
        <v>26825.4</v>
      </c>
      <c r="M63" s="8">
        <v>0.05</v>
      </c>
      <c r="N63" s="7">
        <v>25484.129999999997</v>
      </c>
      <c r="O63" s="8">
        <v>0.53448997529713393</v>
      </c>
      <c r="P63" s="7">
        <v>11863.117985831048</v>
      </c>
      <c r="Q63" s="8">
        <v>0.08</v>
      </c>
      <c r="R63" s="3">
        <v>6</v>
      </c>
      <c r="S63" s="3"/>
      <c r="T63" s="3">
        <v>0</v>
      </c>
      <c r="U63" s="7">
        <v>148000</v>
      </c>
      <c r="V63" s="6">
        <v>69.651937446166315</v>
      </c>
      <c r="W63" s="3"/>
      <c r="X63" s="3"/>
    </row>
    <row r="64" spans="1:24" x14ac:dyDescent="0.25">
      <c r="A64" s="3" t="s">
        <v>832</v>
      </c>
      <c r="B64" s="4" t="s">
        <v>832</v>
      </c>
      <c r="C64" s="3" t="s">
        <v>833</v>
      </c>
      <c r="D64" s="3" t="s">
        <v>312</v>
      </c>
      <c r="E64" s="3" t="s">
        <v>830</v>
      </c>
      <c r="F64" s="3" t="s">
        <v>831</v>
      </c>
      <c r="G64" s="3">
        <v>31597</v>
      </c>
      <c r="H64" s="3">
        <v>2129</v>
      </c>
      <c r="I64" s="3" t="s">
        <v>152</v>
      </c>
      <c r="J64" s="5" t="s">
        <v>56</v>
      </c>
      <c r="K64" s="6">
        <v>12.6</v>
      </c>
      <c r="L64" s="7">
        <v>26825.4</v>
      </c>
      <c r="M64" s="8">
        <v>0.05</v>
      </c>
      <c r="N64" s="7">
        <v>25484.129999999997</v>
      </c>
      <c r="O64" s="8">
        <v>0.53448997529713393</v>
      </c>
      <c r="P64" s="7">
        <v>11863.117985831048</v>
      </c>
      <c r="Q64" s="8">
        <v>0.08</v>
      </c>
      <c r="R64" s="3">
        <v>6</v>
      </c>
      <c r="S64" s="3"/>
      <c r="T64" s="3">
        <v>0</v>
      </c>
      <c r="U64" s="7">
        <v>148000</v>
      </c>
      <c r="V64" s="6">
        <v>69.651937446166315</v>
      </c>
      <c r="W64" s="3"/>
      <c r="X64" s="3"/>
    </row>
    <row r="65" spans="1:24" x14ac:dyDescent="0.25">
      <c r="A65" s="3" t="s">
        <v>834</v>
      </c>
      <c r="B65" s="4" t="s">
        <v>834</v>
      </c>
      <c r="C65" s="3" t="s">
        <v>835</v>
      </c>
      <c r="D65" s="3" t="s">
        <v>312</v>
      </c>
      <c r="E65" s="3" t="s">
        <v>830</v>
      </c>
      <c r="F65" s="3" t="s">
        <v>831</v>
      </c>
      <c r="G65" s="3">
        <v>31597</v>
      </c>
      <c r="H65" s="3">
        <v>2129</v>
      </c>
      <c r="I65" s="3" t="s">
        <v>152</v>
      </c>
      <c r="J65" s="5" t="s">
        <v>56</v>
      </c>
      <c r="K65" s="6">
        <v>12.6</v>
      </c>
      <c r="L65" s="7">
        <v>26825.4</v>
      </c>
      <c r="M65" s="8">
        <v>0.05</v>
      </c>
      <c r="N65" s="7">
        <v>25484.129999999997</v>
      </c>
      <c r="O65" s="8">
        <v>0.53448997529713393</v>
      </c>
      <c r="P65" s="7">
        <v>11863.117985831048</v>
      </c>
      <c r="Q65" s="8">
        <v>0.08</v>
      </c>
      <c r="R65" s="3">
        <v>6</v>
      </c>
      <c r="S65" s="3"/>
      <c r="T65" s="3">
        <v>0</v>
      </c>
      <c r="U65" s="7">
        <v>148000</v>
      </c>
      <c r="V65" s="6">
        <v>69.651937446166315</v>
      </c>
      <c r="W65" s="3"/>
      <c r="X65" s="3"/>
    </row>
    <row r="66" spans="1:24" x14ac:dyDescent="0.25">
      <c r="A66" s="3" t="s">
        <v>836</v>
      </c>
      <c r="B66" s="4" t="s">
        <v>836</v>
      </c>
      <c r="C66" s="3" t="s">
        <v>837</v>
      </c>
      <c r="D66" s="3" t="s">
        <v>312</v>
      </c>
      <c r="E66" s="3" t="s">
        <v>830</v>
      </c>
      <c r="F66" s="3" t="s">
        <v>831</v>
      </c>
      <c r="G66" s="3">
        <v>31597</v>
      </c>
      <c r="H66" s="3">
        <v>2129</v>
      </c>
      <c r="I66" s="3" t="s">
        <v>152</v>
      </c>
      <c r="J66" s="5" t="s">
        <v>56</v>
      </c>
      <c r="K66" s="6">
        <v>12.6</v>
      </c>
      <c r="L66" s="7">
        <v>26825.4</v>
      </c>
      <c r="M66" s="8">
        <v>0.05</v>
      </c>
      <c r="N66" s="7">
        <v>25484.129999999997</v>
      </c>
      <c r="O66" s="8">
        <v>0.53448997529713393</v>
      </c>
      <c r="P66" s="7">
        <v>11863.117985831048</v>
      </c>
      <c r="Q66" s="8">
        <v>0.08</v>
      </c>
      <c r="R66" s="3">
        <v>6</v>
      </c>
      <c r="S66" s="3"/>
      <c r="T66" s="3">
        <v>0</v>
      </c>
      <c r="U66" s="7">
        <v>148000</v>
      </c>
      <c r="V66" s="6">
        <v>69.651937446166315</v>
      </c>
      <c r="W66" s="3"/>
      <c r="X66" s="3"/>
    </row>
    <row r="67" spans="1:24" x14ac:dyDescent="0.25">
      <c r="A67" s="3" t="s">
        <v>838</v>
      </c>
      <c r="B67" s="4" t="s">
        <v>838</v>
      </c>
      <c r="C67" s="3" t="s">
        <v>839</v>
      </c>
      <c r="D67" s="3" t="s">
        <v>312</v>
      </c>
      <c r="E67" s="3" t="s">
        <v>830</v>
      </c>
      <c r="F67" s="3" t="s">
        <v>831</v>
      </c>
      <c r="G67" s="3">
        <v>31597</v>
      </c>
      <c r="H67" s="3">
        <v>2128</v>
      </c>
      <c r="I67" s="3" t="s">
        <v>152</v>
      </c>
      <c r="J67" s="5" t="s">
        <v>56</v>
      </c>
      <c r="K67" s="6">
        <v>12.6</v>
      </c>
      <c r="L67" s="7">
        <v>26812.799999999999</v>
      </c>
      <c r="M67" s="8">
        <v>0.05</v>
      </c>
      <c r="N67" s="7">
        <v>25472.16</v>
      </c>
      <c r="O67" s="8">
        <v>0.53449642489347315</v>
      </c>
      <c r="P67" s="7">
        <v>11857.381545685468</v>
      </c>
      <c r="Q67" s="8">
        <v>0.08</v>
      </c>
      <c r="R67" s="3">
        <v>6</v>
      </c>
      <c r="S67" s="3"/>
      <c r="T67" s="3">
        <v>0</v>
      </c>
      <c r="U67" s="7">
        <v>148000</v>
      </c>
      <c r="V67" s="6">
        <v>69.650972425314066</v>
      </c>
      <c r="W67" s="3"/>
      <c r="X67" s="3"/>
    </row>
    <row r="68" spans="1:24" x14ac:dyDescent="0.25">
      <c r="A68" s="3" t="s">
        <v>840</v>
      </c>
      <c r="B68" s="4" t="s">
        <v>840</v>
      </c>
      <c r="C68" s="3" t="s">
        <v>841</v>
      </c>
      <c r="D68" s="3" t="s">
        <v>312</v>
      </c>
      <c r="E68" s="3" t="s">
        <v>830</v>
      </c>
      <c r="F68" s="3" t="s">
        <v>831</v>
      </c>
      <c r="G68" s="3">
        <v>31597</v>
      </c>
      <c r="H68" s="3">
        <v>2128</v>
      </c>
      <c r="I68" s="3" t="s">
        <v>152</v>
      </c>
      <c r="J68" s="5" t="s">
        <v>56</v>
      </c>
      <c r="K68" s="6">
        <v>12.6</v>
      </c>
      <c r="L68" s="7">
        <v>26812.799999999999</v>
      </c>
      <c r="M68" s="8">
        <v>0.05</v>
      </c>
      <c r="N68" s="7">
        <v>25472.16</v>
      </c>
      <c r="O68" s="8">
        <v>0.53449642489347315</v>
      </c>
      <c r="P68" s="7">
        <v>11857.381545685468</v>
      </c>
      <c r="Q68" s="8">
        <v>0.08</v>
      </c>
      <c r="R68" s="3">
        <v>6</v>
      </c>
      <c r="S68" s="3"/>
      <c r="T68" s="3">
        <v>0</v>
      </c>
      <c r="U68" s="7">
        <v>148000</v>
      </c>
      <c r="V68" s="6">
        <v>69.650972425314066</v>
      </c>
      <c r="W68" s="3"/>
      <c r="X68" s="3"/>
    </row>
    <row r="69" spans="1:24" x14ac:dyDescent="0.25">
      <c r="A69" s="3" t="s">
        <v>842</v>
      </c>
      <c r="B69" s="4" t="s">
        <v>842</v>
      </c>
      <c r="C69" s="3" t="s">
        <v>843</v>
      </c>
      <c r="D69" s="3" t="s">
        <v>312</v>
      </c>
      <c r="E69" s="3" t="s">
        <v>5</v>
      </c>
      <c r="F69" s="3" t="s">
        <v>31</v>
      </c>
      <c r="G69" s="3">
        <v>30997</v>
      </c>
      <c r="H69" s="3">
        <v>13200</v>
      </c>
      <c r="I69" s="3" t="s">
        <v>75</v>
      </c>
      <c r="J69" s="5" t="s">
        <v>56</v>
      </c>
      <c r="K69" s="6">
        <v>11.55</v>
      </c>
      <c r="L69" s="7">
        <v>152460</v>
      </c>
      <c r="M69" s="8">
        <v>0.05</v>
      </c>
      <c r="N69" s="7">
        <v>144837</v>
      </c>
      <c r="O69" s="8">
        <v>0.53449031737512154</v>
      </c>
      <c r="P69" s="7">
        <v>67423.025902339519</v>
      </c>
      <c r="Q69" s="8">
        <v>0.08</v>
      </c>
      <c r="R69" s="3">
        <v>6</v>
      </c>
      <c r="S69" s="3">
        <v>0</v>
      </c>
      <c r="T69" s="3">
        <v>0</v>
      </c>
      <c r="U69" s="7">
        <v>843000</v>
      </c>
      <c r="V69" s="6">
        <v>63.847562407518481</v>
      </c>
      <c r="W69" s="3"/>
      <c r="X69" s="3"/>
    </row>
    <row r="70" spans="1:24" x14ac:dyDescent="0.25">
      <c r="A70" s="3" t="s">
        <v>844</v>
      </c>
      <c r="B70" s="4" t="s">
        <v>844</v>
      </c>
      <c r="C70" s="3" t="s">
        <v>845</v>
      </c>
      <c r="D70" s="3" t="s">
        <v>312</v>
      </c>
      <c r="E70" s="3" t="s">
        <v>5</v>
      </c>
      <c r="F70" s="3" t="s">
        <v>31</v>
      </c>
      <c r="G70" s="3">
        <v>13438</v>
      </c>
      <c r="H70" s="3">
        <v>5032</v>
      </c>
      <c r="I70" s="3" t="s">
        <v>153</v>
      </c>
      <c r="J70" s="5" t="s">
        <v>56</v>
      </c>
      <c r="K70" s="6">
        <v>12.6</v>
      </c>
      <c r="L70" s="7">
        <v>63403.199999999997</v>
      </c>
      <c r="M70" s="8">
        <v>0.05</v>
      </c>
      <c r="N70" s="7">
        <v>60233.039999999994</v>
      </c>
      <c r="O70" s="8">
        <v>0.53449070768305107</v>
      </c>
      <c r="P70" s="7">
        <v>28039.039824498472</v>
      </c>
      <c r="Q70" s="8">
        <v>0.08</v>
      </c>
      <c r="R70" s="3">
        <v>6</v>
      </c>
      <c r="S70" s="3">
        <v>0</v>
      </c>
      <c r="T70" s="3">
        <v>0</v>
      </c>
      <c r="U70" s="7">
        <v>350000</v>
      </c>
      <c r="V70" s="6">
        <v>69.651827862923469</v>
      </c>
      <c r="W70" s="3"/>
      <c r="X70" s="3"/>
    </row>
    <row r="71" spans="1:24" x14ac:dyDescent="0.25">
      <c r="A71" s="3" t="s">
        <v>846</v>
      </c>
      <c r="B71" s="4" t="s">
        <v>846</v>
      </c>
      <c r="C71" s="3" t="s">
        <v>847</v>
      </c>
      <c r="D71" s="3" t="s">
        <v>312</v>
      </c>
      <c r="E71" s="3" t="s">
        <v>5</v>
      </c>
      <c r="F71" s="3" t="s">
        <v>31</v>
      </c>
      <c r="G71" s="3">
        <v>13441</v>
      </c>
      <c r="H71" s="3">
        <v>5000</v>
      </c>
      <c r="I71" s="3" t="s">
        <v>110</v>
      </c>
      <c r="J71" s="5" t="s">
        <v>56</v>
      </c>
      <c r="K71" s="6">
        <v>12.6</v>
      </c>
      <c r="L71" s="7">
        <v>63000</v>
      </c>
      <c r="M71" s="8">
        <v>0.05</v>
      </c>
      <c r="N71" s="7">
        <v>59850</v>
      </c>
      <c r="O71" s="8">
        <v>0.53448997529713393</v>
      </c>
      <c r="P71" s="7">
        <v>27860.774978466532</v>
      </c>
      <c r="Q71" s="8">
        <v>0.08</v>
      </c>
      <c r="R71" s="3">
        <v>6</v>
      </c>
      <c r="S71" s="3">
        <v>0</v>
      </c>
      <c r="T71" s="3">
        <v>0</v>
      </c>
      <c r="U71" s="7">
        <v>348000</v>
      </c>
      <c r="V71" s="6">
        <v>69.651937446166329</v>
      </c>
      <c r="W71" s="3"/>
      <c r="X71" s="3"/>
    </row>
    <row r="72" spans="1:24" x14ac:dyDescent="0.25">
      <c r="A72" s="3" t="s">
        <v>848</v>
      </c>
      <c r="B72" s="4" t="s">
        <v>848</v>
      </c>
      <c r="C72" s="3" t="s">
        <v>849</v>
      </c>
      <c r="D72" s="3" t="s">
        <v>312</v>
      </c>
      <c r="E72" s="3" t="s">
        <v>5</v>
      </c>
      <c r="F72" s="3" t="s">
        <v>31</v>
      </c>
      <c r="G72" s="3">
        <v>13433</v>
      </c>
      <c r="H72" s="3">
        <v>5000</v>
      </c>
      <c r="I72" s="3" t="s">
        <v>93</v>
      </c>
      <c r="J72" s="5" t="s">
        <v>56</v>
      </c>
      <c r="K72" s="6">
        <v>12.6</v>
      </c>
      <c r="L72" s="7">
        <v>63000</v>
      </c>
      <c r="M72" s="8">
        <v>0.05</v>
      </c>
      <c r="N72" s="7">
        <v>59850</v>
      </c>
      <c r="O72" s="8">
        <v>0.53448997529713393</v>
      </c>
      <c r="P72" s="7">
        <v>27860.774978466532</v>
      </c>
      <c r="Q72" s="8">
        <v>0.08</v>
      </c>
      <c r="R72" s="3">
        <v>6</v>
      </c>
      <c r="S72" s="3">
        <v>0</v>
      </c>
      <c r="T72" s="3">
        <v>0</v>
      </c>
      <c r="U72" s="7">
        <v>348000</v>
      </c>
      <c r="V72" s="6">
        <v>69.651937446166329</v>
      </c>
      <c r="W72" s="3"/>
      <c r="X72" s="3"/>
    </row>
    <row r="73" spans="1:24" x14ac:dyDescent="0.25">
      <c r="A73" s="3" t="s">
        <v>850</v>
      </c>
      <c r="B73" s="4" t="s">
        <v>850</v>
      </c>
      <c r="C73" s="3" t="s">
        <v>851</v>
      </c>
      <c r="D73" s="3" t="s">
        <v>312</v>
      </c>
      <c r="E73" s="3" t="s">
        <v>5</v>
      </c>
      <c r="F73" s="3" t="s">
        <v>31</v>
      </c>
      <c r="G73" s="3">
        <v>13440</v>
      </c>
      <c r="H73" s="3">
        <v>5000</v>
      </c>
      <c r="I73" s="3" t="s">
        <v>93</v>
      </c>
      <c r="J73" s="5" t="s">
        <v>56</v>
      </c>
      <c r="K73" s="6">
        <v>12.6</v>
      </c>
      <c r="L73" s="7">
        <v>63000</v>
      </c>
      <c r="M73" s="8">
        <v>0.05</v>
      </c>
      <c r="N73" s="7">
        <v>59850</v>
      </c>
      <c r="O73" s="8">
        <v>0.53448997529713393</v>
      </c>
      <c r="P73" s="7">
        <v>27860.774978466532</v>
      </c>
      <c r="Q73" s="8">
        <v>0.08</v>
      </c>
      <c r="R73" s="3">
        <v>6</v>
      </c>
      <c r="S73" s="3">
        <v>0</v>
      </c>
      <c r="T73" s="3">
        <v>0</v>
      </c>
      <c r="U73" s="7">
        <v>348000</v>
      </c>
      <c r="V73" s="6">
        <v>69.651937446166329</v>
      </c>
      <c r="W73" s="3"/>
      <c r="X73" s="3"/>
    </row>
    <row r="74" spans="1:24" x14ac:dyDescent="0.25">
      <c r="A74" s="3" t="s">
        <v>852</v>
      </c>
      <c r="B74" s="4" t="s">
        <v>852</v>
      </c>
      <c r="C74" s="3" t="s">
        <v>853</v>
      </c>
      <c r="D74" s="3" t="s">
        <v>312</v>
      </c>
      <c r="E74" s="3" t="s">
        <v>5</v>
      </c>
      <c r="F74" s="3" t="s">
        <v>31</v>
      </c>
      <c r="G74" s="3">
        <v>13438</v>
      </c>
      <c r="H74" s="3">
        <v>5000</v>
      </c>
      <c r="I74" s="3" t="s">
        <v>153</v>
      </c>
      <c r="J74" s="5" t="s">
        <v>56</v>
      </c>
      <c r="K74" s="6">
        <v>12.6</v>
      </c>
      <c r="L74" s="7">
        <v>63000</v>
      </c>
      <c r="M74" s="8">
        <v>0.05</v>
      </c>
      <c r="N74" s="7">
        <v>59850</v>
      </c>
      <c r="O74" s="8">
        <v>0.53449272096607459</v>
      </c>
      <c r="P74" s="7">
        <v>27860.610650180435</v>
      </c>
      <c r="Q74" s="8">
        <v>0.08</v>
      </c>
      <c r="R74" s="3">
        <v>6</v>
      </c>
      <c r="S74" s="3">
        <v>0</v>
      </c>
      <c r="T74" s="3">
        <v>0</v>
      </c>
      <c r="U74" s="7">
        <v>348000</v>
      </c>
      <c r="V74" s="6">
        <v>69.651526625451083</v>
      </c>
      <c r="W74" s="3"/>
      <c r="X74" s="3"/>
    </row>
    <row r="75" spans="1:24" x14ac:dyDescent="0.25">
      <c r="A75" s="3" t="s">
        <v>854</v>
      </c>
      <c r="B75" s="4" t="s">
        <v>854</v>
      </c>
      <c r="C75" s="3" t="s">
        <v>855</v>
      </c>
      <c r="D75" s="3" t="s">
        <v>312</v>
      </c>
      <c r="E75" s="3" t="s">
        <v>5</v>
      </c>
      <c r="F75" s="3" t="s">
        <v>31</v>
      </c>
      <c r="G75" s="3">
        <v>26929</v>
      </c>
      <c r="H75" s="3">
        <v>11700</v>
      </c>
      <c r="I75" s="3" t="s">
        <v>174</v>
      </c>
      <c r="J75" s="5" t="s">
        <v>56</v>
      </c>
      <c r="K75" s="6">
        <v>11.55</v>
      </c>
      <c r="L75" s="7">
        <v>135135</v>
      </c>
      <c r="M75" s="8">
        <v>0.05</v>
      </c>
      <c r="N75" s="7">
        <v>128378.25</v>
      </c>
      <c r="O75" s="8">
        <v>0.53448931379620268</v>
      </c>
      <c r="P75" s="7">
        <v>59761.447251142643</v>
      </c>
      <c r="Q75" s="8">
        <v>0.08</v>
      </c>
      <c r="R75" s="3">
        <v>6</v>
      </c>
      <c r="S75" s="3">
        <v>0</v>
      </c>
      <c r="T75" s="3">
        <v>0</v>
      </c>
      <c r="U75" s="7">
        <v>747000</v>
      </c>
      <c r="V75" s="6">
        <v>63.847700054639581</v>
      </c>
      <c r="W75" s="3"/>
      <c r="X75" s="3"/>
    </row>
    <row r="76" spans="1:24" x14ac:dyDescent="0.25">
      <c r="A76" s="3" t="s">
        <v>856</v>
      </c>
      <c r="B76" s="4" t="s">
        <v>857</v>
      </c>
      <c r="C76" s="3" t="s">
        <v>858</v>
      </c>
      <c r="D76" s="3" t="s">
        <v>312</v>
      </c>
      <c r="E76" s="3" t="s">
        <v>13</v>
      </c>
      <c r="F76" s="3" t="s">
        <v>31</v>
      </c>
      <c r="G76" s="3">
        <v>26876</v>
      </c>
      <c r="H76" s="3">
        <v>12000</v>
      </c>
      <c r="I76" s="3" t="s">
        <v>174</v>
      </c>
      <c r="J76" s="5" t="s">
        <v>56</v>
      </c>
      <c r="K76" s="6">
        <v>11.55</v>
      </c>
      <c r="L76" s="7">
        <v>138600</v>
      </c>
      <c r="M76" s="8">
        <v>0.05</v>
      </c>
      <c r="N76" s="7">
        <v>131670</v>
      </c>
      <c r="O76" s="8">
        <v>0.53449214696315006</v>
      </c>
      <c r="P76" s="7">
        <v>61293.419009362027</v>
      </c>
      <c r="Q76" s="8">
        <v>0.08</v>
      </c>
      <c r="R76" s="3">
        <v>6</v>
      </c>
      <c r="S76" s="3">
        <v>0</v>
      </c>
      <c r="T76" s="3">
        <v>0</v>
      </c>
      <c r="U76" s="7">
        <v>766000</v>
      </c>
      <c r="V76" s="6">
        <v>63.847311468085437</v>
      </c>
      <c r="W76" s="3"/>
      <c r="X76" s="3"/>
    </row>
    <row r="77" spans="1:24" x14ac:dyDescent="0.25">
      <c r="A77" s="3" t="s">
        <v>859</v>
      </c>
      <c r="B77" s="4" t="s">
        <v>859</v>
      </c>
      <c r="C77" s="3" t="s">
        <v>860</v>
      </c>
      <c r="D77" s="3" t="s">
        <v>312</v>
      </c>
      <c r="E77" s="3" t="s">
        <v>5</v>
      </c>
      <c r="F77" s="3" t="s">
        <v>31</v>
      </c>
      <c r="G77" s="3">
        <v>31433</v>
      </c>
      <c r="H77" s="3">
        <v>12000</v>
      </c>
      <c r="I77" s="3" t="s">
        <v>70</v>
      </c>
      <c r="J77" s="5" t="s">
        <v>56</v>
      </c>
      <c r="K77" s="6">
        <v>11.55</v>
      </c>
      <c r="L77" s="7">
        <v>138600</v>
      </c>
      <c r="M77" s="8">
        <v>0.05</v>
      </c>
      <c r="N77" s="7">
        <v>131670</v>
      </c>
      <c r="O77" s="8">
        <v>0.53449030953022592</v>
      </c>
      <c r="P77" s="7">
        <v>61293.660944155155</v>
      </c>
      <c r="Q77" s="8">
        <v>0.08</v>
      </c>
      <c r="R77" s="3">
        <v>6</v>
      </c>
      <c r="S77" s="3">
        <v>0</v>
      </c>
      <c r="T77" s="3">
        <v>0</v>
      </c>
      <c r="U77" s="7">
        <v>766000</v>
      </c>
      <c r="V77" s="6">
        <v>63.847563483494952</v>
      </c>
      <c r="W77" s="3"/>
      <c r="X77" s="3"/>
    </row>
    <row r="78" spans="1:24" x14ac:dyDescent="0.25">
      <c r="A78" s="3" t="s">
        <v>861</v>
      </c>
      <c r="B78" s="4" t="s">
        <v>861</v>
      </c>
      <c r="C78" s="3" t="s">
        <v>862</v>
      </c>
      <c r="D78" s="3" t="s">
        <v>312</v>
      </c>
      <c r="E78" s="3" t="s">
        <v>5</v>
      </c>
      <c r="F78" s="3" t="s">
        <v>31</v>
      </c>
      <c r="G78" s="3">
        <v>13438</v>
      </c>
      <c r="H78" s="3">
        <v>5000</v>
      </c>
      <c r="I78" s="3" t="s">
        <v>70</v>
      </c>
      <c r="J78" s="5" t="s">
        <v>56</v>
      </c>
      <c r="K78" s="6">
        <v>12.6</v>
      </c>
      <c r="L78" s="7">
        <v>63000</v>
      </c>
      <c r="M78" s="8">
        <v>0.05</v>
      </c>
      <c r="N78" s="7">
        <v>59850</v>
      </c>
      <c r="O78" s="8">
        <v>0.53449272096607459</v>
      </c>
      <c r="P78" s="7">
        <v>27860.610650180435</v>
      </c>
      <c r="Q78" s="8">
        <v>0.08</v>
      </c>
      <c r="R78" s="3">
        <v>6</v>
      </c>
      <c r="S78" s="3">
        <v>0</v>
      </c>
      <c r="T78" s="3">
        <v>0</v>
      </c>
      <c r="U78" s="7">
        <v>348000</v>
      </c>
      <c r="V78" s="6">
        <v>69.651526625451083</v>
      </c>
      <c r="W78" s="3"/>
      <c r="X78" s="3"/>
    </row>
    <row r="79" spans="1:24" x14ac:dyDescent="0.25">
      <c r="A79" s="3" t="s">
        <v>863</v>
      </c>
      <c r="B79" s="4" t="s">
        <v>863</v>
      </c>
      <c r="C79" s="3" t="s">
        <v>864</v>
      </c>
      <c r="D79" s="3" t="s">
        <v>312</v>
      </c>
      <c r="E79" s="3" t="s">
        <v>5</v>
      </c>
      <c r="F79" s="3" t="s">
        <v>31</v>
      </c>
      <c r="G79" s="3">
        <v>13438</v>
      </c>
      <c r="H79" s="3">
        <v>4986</v>
      </c>
      <c r="I79" s="3" t="s">
        <v>70</v>
      </c>
      <c r="J79" s="5" t="s">
        <v>56</v>
      </c>
      <c r="K79" s="6">
        <v>12.6</v>
      </c>
      <c r="L79" s="7">
        <v>62823.6</v>
      </c>
      <c r="M79" s="8">
        <v>0.05</v>
      </c>
      <c r="N79" s="7">
        <v>59682.42</v>
      </c>
      <c r="O79" s="8">
        <v>0.53449204033436393</v>
      </c>
      <c r="P79" s="7">
        <v>27782.64156210755</v>
      </c>
      <c r="Q79" s="8">
        <v>0.08</v>
      </c>
      <c r="R79" s="3">
        <v>6</v>
      </c>
      <c r="S79" s="3">
        <v>0</v>
      </c>
      <c r="T79" s="3">
        <v>0</v>
      </c>
      <c r="U79" s="7">
        <v>347000</v>
      </c>
      <c r="V79" s="6">
        <v>69.651628464970798</v>
      </c>
      <c r="W79" s="3"/>
      <c r="X79" s="3"/>
    </row>
    <row r="80" spans="1:24" x14ac:dyDescent="0.25">
      <c r="A80" s="3" t="s">
        <v>865</v>
      </c>
      <c r="B80" s="4" t="s">
        <v>865</v>
      </c>
      <c r="C80" s="3" t="s">
        <v>866</v>
      </c>
      <c r="D80" s="3" t="s">
        <v>312</v>
      </c>
      <c r="E80" s="3" t="s">
        <v>5</v>
      </c>
      <c r="F80" s="3" t="s">
        <v>31</v>
      </c>
      <c r="G80" s="3">
        <v>13438</v>
      </c>
      <c r="H80" s="3">
        <v>5000</v>
      </c>
      <c r="I80" s="3" t="s">
        <v>70</v>
      </c>
      <c r="J80" s="5" t="s">
        <v>56</v>
      </c>
      <c r="K80" s="6">
        <v>12.6</v>
      </c>
      <c r="L80" s="7">
        <v>63000</v>
      </c>
      <c r="M80" s="8">
        <v>0.05</v>
      </c>
      <c r="N80" s="7">
        <v>59850</v>
      </c>
      <c r="O80" s="8">
        <v>0.53449149796813411</v>
      </c>
      <c r="P80" s="7">
        <v>27860.683846607171</v>
      </c>
      <c r="Q80" s="8">
        <v>0.08</v>
      </c>
      <c r="R80" s="3">
        <v>6</v>
      </c>
      <c r="S80" s="3">
        <v>0</v>
      </c>
      <c r="T80" s="3">
        <v>0</v>
      </c>
      <c r="U80" s="7">
        <v>348000</v>
      </c>
      <c r="V80" s="6">
        <v>69.651709616517934</v>
      </c>
      <c r="W80" s="3"/>
      <c r="X80" s="3"/>
    </row>
    <row r="81" spans="1:24" x14ac:dyDescent="0.25">
      <c r="A81" s="3" t="s">
        <v>867</v>
      </c>
      <c r="B81" s="4" t="s">
        <v>867</v>
      </c>
      <c r="C81" s="3" t="s">
        <v>868</v>
      </c>
      <c r="D81" s="3" t="s">
        <v>312</v>
      </c>
      <c r="E81" s="3" t="s">
        <v>5</v>
      </c>
      <c r="F81" s="3" t="s">
        <v>31</v>
      </c>
      <c r="G81" s="3">
        <v>13440</v>
      </c>
      <c r="H81" s="3">
        <v>5000</v>
      </c>
      <c r="I81" s="3" t="s">
        <v>70</v>
      </c>
      <c r="J81" s="5" t="s">
        <v>56</v>
      </c>
      <c r="K81" s="6">
        <v>12.6</v>
      </c>
      <c r="L81" s="7">
        <v>63000</v>
      </c>
      <c r="M81" s="8">
        <v>0.05</v>
      </c>
      <c r="N81" s="7">
        <v>59850</v>
      </c>
      <c r="O81" s="8">
        <v>0.53449196094889051</v>
      </c>
      <c r="P81" s="7">
        <v>27860.656137208905</v>
      </c>
      <c r="Q81" s="8">
        <v>0.08</v>
      </c>
      <c r="R81" s="3">
        <v>6</v>
      </c>
      <c r="S81" s="3">
        <v>0</v>
      </c>
      <c r="T81" s="3">
        <v>0</v>
      </c>
      <c r="U81" s="7">
        <v>348000</v>
      </c>
      <c r="V81" s="6">
        <v>69.651640343022265</v>
      </c>
      <c r="W81" s="3"/>
      <c r="X81" s="3"/>
    </row>
    <row r="82" spans="1:24" x14ac:dyDescent="0.25">
      <c r="A82" s="3" t="s">
        <v>869</v>
      </c>
      <c r="B82" s="4" t="s">
        <v>869</v>
      </c>
      <c r="C82" s="3" t="s">
        <v>870</v>
      </c>
      <c r="D82" s="3" t="s">
        <v>312</v>
      </c>
      <c r="E82" s="3" t="s">
        <v>5</v>
      </c>
      <c r="F82" s="3" t="s">
        <v>31</v>
      </c>
      <c r="G82" s="3">
        <v>13438</v>
      </c>
      <c r="H82" s="3">
        <v>5000</v>
      </c>
      <c r="I82" s="3" t="s">
        <v>70</v>
      </c>
      <c r="J82" s="5" t="s">
        <v>56</v>
      </c>
      <c r="K82" s="6">
        <v>12.6</v>
      </c>
      <c r="L82" s="7">
        <v>63000</v>
      </c>
      <c r="M82" s="8">
        <v>0.05</v>
      </c>
      <c r="N82" s="7">
        <v>59850</v>
      </c>
      <c r="O82" s="8">
        <v>0.53449272096607459</v>
      </c>
      <c r="P82" s="7">
        <v>27860.610650180435</v>
      </c>
      <c r="Q82" s="8">
        <v>0.08</v>
      </c>
      <c r="R82" s="3">
        <v>6</v>
      </c>
      <c r="S82" s="3">
        <v>0</v>
      </c>
      <c r="T82" s="3">
        <v>0</v>
      </c>
      <c r="U82" s="7">
        <v>348000</v>
      </c>
      <c r="V82" s="6">
        <v>69.651526625451083</v>
      </c>
      <c r="W82" s="3"/>
      <c r="X82" s="3"/>
    </row>
    <row r="83" spans="1:24" x14ac:dyDescent="0.25">
      <c r="A83" s="3" t="s">
        <v>871</v>
      </c>
      <c r="B83" s="4" t="s">
        <v>871</v>
      </c>
      <c r="C83" s="3" t="s">
        <v>872</v>
      </c>
      <c r="D83" s="3" t="s">
        <v>312</v>
      </c>
      <c r="E83" s="3" t="s">
        <v>5</v>
      </c>
      <c r="F83" s="3" t="s">
        <v>31</v>
      </c>
      <c r="G83" s="3">
        <v>13438</v>
      </c>
      <c r="H83" s="3">
        <v>5000</v>
      </c>
      <c r="I83" s="3" t="s">
        <v>80</v>
      </c>
      <c r="J83" s="5" t="s">
        <v>56</v>
      </c>
      <c r="K83" s="6">
        <v>12.6</v>
      </c>
      <c r="L83" s="7">
        <v>63000</v>
      </c>
      <c r="M83" s="8">
        <v>0.05</v>
      </c>
      <c r="N83" s="7">
        <v>59850</v>
      </c>
      <c r="O83" s="8">
        <v>0.53449075516204847</v>
      </c>
      <c r="P83" s="7">
        <v>27860.728303551401</v>
      </c>
      <c r="Q83" s="8">
        <v>0.08</v>
      </c>
      <c r="R83" s="3">
        <v>6</v>
      </c>
      <c r="S83" s="3">
        <v>0</v>
      </c>
      <c r="T83" s="3">
        <v>0</v>
      </c>
      <c r="U83" s="7">
        <v>348000</v>
      </c>
      <c r="V83" s="6">
        <v>69.6518207588785</v>
      </c>
      <c r="W83" s="3"/>
      <c r="X83" s="3"/>
    </row>
    <row r="84" spans="1:24" x14ac:dyDescent="0.25">
      <c r="A84" s="3" t="s">
        <v>873</v>
      </c>
      <c r="B84" s="4" t="s">
        <v>874</v>
      </c>
      <c r="C84" s="3" t="s">
        <v>875</v>
      </c>
      <c r="D84" s="3" t="s">
        <v>312</v>
      </c>
      <c r="E84" s="3" t="s">
        <v>224</v>
      </c>
      <c r="F84" s="3" t="s">
        <v>31</v>
      </c>
      <c r="G84" s="3">
        <v>26878</v>
      </c>
      <c r="H84" s="3">
        <v>10000</v>
      </c>
      <c r="I84" s="3" t="s">
        <v>153</v>
      </c>
      <c r="J84" s="5" t="s">
        <v>56</v>
      </c>
      <c r="K84" s="6">
        <v>12.6</v>
      </c>
      <c r="L84" s="7">
        <v>126000</v>
      </c>
      <c r="M84" s="8">
        <v>0.05</v>
      </c>
      <c r="N84" s="7">
        <v>119700</v>
      </c>
      <c r="O84" s="8">
        <v>0.36108501306354407</v>
      </c>
      <c r="P84" s="7">
        <v>76478.123936293778</v>
      </c>
      <c r="Q84" s="8">
        <v>0.08</v>
      </c>
      <c r="R84" s="3">
        <v>6</v>
      </c>
      <c r="S84" s="3">
        <v>0</v>
      </c>
      <c r="T84" s="3">
        <v>0</v>
      </c>
      <c r="U84" s="7">
        <v>956000</v>
      </c>
      <c r="V84" s="6">
        <v>95.597654920367219</v>
      </c>
      <c r="W84" s="3"/>
      <c r="X84" s="3"/>
    </row>
    <row r="85" spans="1:24" x14ac:dyDescent="0.25">
      <c r="A85" s="3" t="s">
        <v>876</v>
      </c>
      <c r="B85" s="4" t="s">
        <v>876</v>
      </c>
      <c r="C85" s="3" t="s">
        <v>877</v>
      </c>
      <c r="D85" s="3" t="s">
        <v>312</v>
      </c>
      <c r="E85" s="3" t="s">
        <v>5</v>
      </c>
      <c r="F85" s="3" t="s">
        <v>31</v>
      </c>
      <c r="G85" s="3">
        <v>13440</v>
      </c>
      <c r="H85" s="3">
        <v>5000</v>
      </c>
      <c r="I85" s="3" t="s">
        <v>80</v>
      </c>
      <c r="J85" s="5" t="s">
        <v>56</v>
      </c>
      <c r="K85" s="6">
        <v>12.6</v>
      </c>
      <c r="L85" s="7">
        <v>63000</v>
      </c>
      <c r="M85" s="8">
        <v>0.05</v>
      </c>
      <c r="N85" s="7">
        <v>59850</v>
      </c>
      <c r="O85" s="8">
        <v>0.5344892455030763</v>
      </c>
      <c r="P85" s="7">
        <v>27860.81865664088</v>
      </c>
      <c r="Q85" s="8">
        <v>0.08</v>
      </c>
      <c r="R85" s="3">
        <v>6</v>
      </c>
      <c r="S85" s="3">
        <v>0</v>
      </c>
      <c r="T85" s="3">
        <v>0</v>
      </c>
      <c r="U85" s="7">
        <v>348000</v>
      </c>
      <c r="V85" s="6">
        <v>69.652046641602197</v>
      </c>
      <c r="W85" s="3"/>
      <c r="X85" s="3"/>
    </row>
    <row r="86" spans="1:24" x14ac:dyDescent="0.25">
      <c r="A86" s="3" t="s">
        <v>878</v>
      </c>
      <c r="B86" s="4" t="s">
        <v>878</v>
      </c>
      <c r="C86" s="3" t="s">
        <v>879</v>
      </c>
      <c r="D86" s="3" t="s">
        <v>312</v>
      </c>
      <c r="E86" s="3" t="s">
        <v>5</v>
      </c>
      <c r="F86" s="3" t="s">
        <v>31</v>
      </c>
      <c r="G86" s="3">
        <v>13438</v>
      </c>
      <c r="H86" s="3">
        <v>5000</v>
      </c>
      <c r="I86" s="3" t="s">
        <v>70</v>
      </c>
      <c r="J86" s="5" t="s">
        <v>56</v>
      </c>
      <c r="K86" s="6">
        <v>12.6</v>
      </c>
      <c r="L86" s="7">
        <v>63000</v>
      </c>
      <c r="M86" s="8">
        <v>0.05</v>
      </c>
      <c r="N86" s="7">
        <v>59850</v>
      </c>
      <c r="O86" s="8">
        <v>0.53449272096607459</v>
      </c>
      <c r="P86" s="7">
        <v>27860.610650180435</v>
      </c>
      <c r="Q86" s="8">
        <v>0.08</v>
      </c>
      <c r="R86" s="3">
        <v>6</v>
      </c>
      <c r="S86" s="3">
        <v>0</v>
      </c>
      <c r="T86" s="3">
        <v>0</v>
      </c>
      <c r="U86" s="7">
        <v>348000</v>
      </c>
      <c r="V86" s="6">
        <v>69.651526625451083</v>
      </c>
      <c r="W86" s="3"/>
      <c r="X86" s="3"/>
    </row>
    <row r="87" spans="1:24" x14ac:dyDescent="0.25">
      <c r="A87" s="3" t="s">
        <v>880</v>
      </c>
      <c r="B87" s="4" t="s">
        <v>880</v>
      </c>
      <c r="C87" s="3" t="s">
        <v>881</v>
      </c>
      <c r="D87" s="3" t="s">
        <v>312</v>
      </c>
      <c r="E87" s="3" t="s">
        <v>5</v>
      </c>
      <c r="F87" s="3" t="s">
        <v>31</v>
      </c>
      <c r="G87" s="3">
        <v>13438</v>
      </c>
      <c r="H87" s="3">
        <v>5000</v>
      </c>
      <c r="I87" s="3" t="s">
        <v>70</v>
      </c>
      <c r="J87" s="5" t="s">
        <v>56</v>
      </c>
      <c r="K87" s="6">
        <v>12.6</v>
      </c>
      <c r="L87" s="7">
        <v>63000</v>
      </c>
      <c r="M87" s="8">
        <v>0.05</v>
      </c>
      <c r="N87" s="7">
        <v>59850</v>
      </c>
      <c r="O87" s="8">
        <v>0.53449272096607459</v>
      </c>
      <c r="P87" s="7">
        <v>27860.610650180435</v>
      </c>
      <c r="Q87" s="8">
        <v>0.08</v>
      </c>
      <c r="R87" s="3">
        <v>6</v>
      </c>
      <c r="S87" s="3">
        <v>0</v>
      </c>
      <c r="T87" s="3">
        <v>0</v>
      </c>
      <c r="U87" s="7">
        <v>348000</v>
      </c>
      <c r="V87" s="6">
        <v>69.651526625451083</v>
      </c>
      <c r="W87" s="3"/>
      <c r="X87" s="3"/>
    </row>
    <row r="88" spans="1:24" x14ac:dyDescent="0.25">
      <c r="A88" s="3" t="s">
        <v>882</v>
      </c>
      <c r="B88" s="4" t="s">
        <v>882</v>
      </c>
      <c r="C88" s="3" t="s">
        <v>883</v>
      </c>
      <c r="D88" s="3" t="s">
        <v>312</v>
      </c>
      <c r="E88" s="3" t="s">
        <v>5</v>
      </c>
      <c r="F88" s="3" t="s">
        <v>31</v>
      </c>
      <c r="G88" s="3">
        <v>13440</v>
      </c>
      <c r="H88" s="3">
        <v>4467</v>
      </c>
      <c r="I88" s="3" t="s">
        <v>70</v>
      </c>
      <c r="J88" s="5" t="s">
        <v>56</v>
      </c>
      <c r="K88" s="6">
        <v>12.6</v>
      </c>
      <c r="L88" s="7">
        <v>56284.2</v>
      </c>
      <c r="M88" s="8">
        <v>0.05</v>
      </c>
      <c r="N88" s="7">
        <v>53469.99</v>
      </c>
      <c r="O88" s="8">
        <v>0.53449074362044335</v>
      </c>
      <c r="P88" s="7">
        <v>24890.775283522329</v>
      </c>
      <c r="Q88" s="8">
        <v>0.08</v>
      </c>
      <c r="R88" s="3">
        <v>6</v>
      </c>
      <c r="S88" s="3">
        <v>0</v>
      </c>
      <c r="T88" s="3">
        <v>0</v>
      </c>
      <c r="U88" s="7">
        <v>311000</v>
      </c>
      <c r="V88" s="6">
        <v>69.651822485791158</v>
      </c>
      <c r="W88" s="3"/>
      <c r="X88" s="3"/>
    </row>
    <row r="89" spans="1:24" x14ac:dyDescent="0.25">
      <c r="A89" s="3" t="s">
        <v>884</v>
      </c>
      <c r="B89" s="4" t="s">
        <v>884</v>
      </c>
      <c r="C89" s="3" t="s">
        <v>885</v>
      </c>
      <c r="D89" s="3" t="s">
        <v>312</v>
      </c>
      <c r="E89" s="3" t="s">
        <v>5</v>
      </c>
      <c r="F89" s="3" t="s">
        <v>31</v>
      </c>
      <c r="G89" s="3">
        <v>13438</v>
      </c>
      <c r="H89" s="3">
        <v>5033</v>
      </c>
      <c r="I89" s="3" t="s">
        <v>70</v>
      </c>
      <c r="J89" s="5" t="s">
        <v>56</v>
      </c>
      <c r="K89" s="6">
        <v>12.6</v>
      </c>
      <c r="L89" s="7">
        <v>63415.8</v>
      </c>
      <c r="M89" s="8">
        <v>0.05</v>
      </c>
      <c r="N89" s="7">
        <v>60245.009999999995</v>
      </c>
      <c r="O89" s="8">
        <v>0.53449287532367218</v>
      </c>
      <c r="P89" s="7">
        <v>28044.481381196616</v>
      </c>
      <c r="Q89" s="8">
        <v>0.08</v>
      </c>
      <c r="R89" s="3">
        <v>6</v>
      </c>
      <c r="S89" s="3">
        <v>0</v>
      </c>
      <c r="T89" s="3">
        <v>0</v>
      </c>
      <c r="U89" s="7">
        <v>351000</v>
      </c>
      <c r="V89" s="6">
        <v>69.651503529695546</v>
      </c>
      <c r="W89" s="3"/>
      <c r="X89" s="3"/>
    </row>
    <row r="90" spans="1:24" x14ac:dyDescent="0.25">
      <c r="A90" s="3" t="s">
        <v>886</v>
      </c>
      <c r="B90" s="4" t="s">
        <v>886</v>
      </c>
      <c r="C90" s="3" t="s">
        <v>887</v>
      </c>
      <c r="D90" s="3" t="s">
        <v>312</v>
      </c>
      <c r="E90" s="3" t="s">
        <v>5</v>
      </c>
      <c r="F90" s="3" t="s">
        <v>31</v>
      </c>
      <c r="G90" s="3">
        <v>26880</v>
      </c>
      <c r="H90" s="3">
        <v>8995</v>
      </c>
      <c r="I90" s="3" t="s">
        <v>74</v>
      </c>
      <c r="J90" s="5" t="s">
        <v>56</v>
      </c>
      <c r="K90" s="6">
        <v>12.6</v>
      </c>
      <c r="L90" s="7">
        <v>113337</v>
      </c>
      <c r="M90" s="8">
        <v>0.05</v>
      </c>
      <c r="N90" s="7">
        <v>107670.15</v>
      </c>
      <c r="O90" s="8">
        <v>0.53448947403769731</v>
      </c>
      <c r="P90" s="7">
        <v>50121.588156940023</v>
      </c>
      <c r="Q90" s="8">
        <v>0.08</v>
      </c>
      <c r="R90" s="3">
        <v>6</v>
      </c>
      <c r="S90" s="3">
        <v>0</v>
      </c>
      <c r="T90" s="3">
        <v>0</v>
      </c>
      <c r="U90" s="7">
        <v>627000</v>
      </c>
      <c r="V90" s="6">
        <v>69.652012447109541</v>
      </c>
      <c r="W90" s="3"/>
      <c r="X90" s="3"/>
    </row>
    <row r="91" spans="1:24" x14ac:dyDescent="0.25">
      <c r="A91" s="3" t="s">
        <v>888</v>
      </c>
      <c r="B91" s="4" t="s">
        <v>888</v>
      </c>
      <c r="C91" s="3" t="s">
        <v>889</v>
      </c>
      <c r="D91" s="3" t="s">
        <v>312</v>
      </c>
      <c r="E91" s="3" t="s">
        <v>5</v>
      </c>
      <c r="F91" s="3" t="s">
        <v>31</v>
      </c>
      <c r="G91" s="3">
        <v>13438</v>
      </c>
      <c r="H91" s="3">
        <v>4467</v>
      </c>
      <c r="I91" s="3" t="s">
        <v>70</v>
      </c>
      <c r="J91" s="5" t="s">
        <v>56</v>
      </c>
      <c r="K91" s="6">
        <v>12.6</v>
      </c>
      <c r="L91" s="7">
        <v>56284.2</v>
      </c>
      <c r="M91" s="8">
        <v>0.05</v>
      </c>
      <c r="N91" s="7">
        <v>53469.99</v>
      </c>
      <c r="O91" s="8">
        <v>0.53449074362044335</v>
      </c>
      <c r="P91" s="7">
        <v>24890.775283522329</v>
      </c>
      <c r="Q91" s="8">
        <v>0.08</v>
      </c>
      <c r="R91" s="3">
        <v>6</v>
      </c>
      <c r="S91" s="3">
        <v>0</v>
      </c>
      <c r="T91" s="3">
        <v>0</v>
      </c>
      <c r="U91" s="7">
        <v>311000</v>
      </c>
      <c r="V91" s="6">
        <v>69.651822485791158</v>
      </c>
      <c r="W91" s="3"/>
      <c r="X91" s="3"/>
    </row>
    <row r="92" spans="1:24" x14ac:dyDescent="0.25">
      <c r="A92" s="3" t="s">
        <v>890</v>
      </c>
      <c r="B92" s="4" t="s">
        <v>890</v>
      </c>
      <c r="C92" s="3" t="s">
        <v>891</v>
      </c>
      <c r="D92" s="3" t="s">
        <v>312</v>
      </c>
      <c r="E92" s="3" t="s">
        <v>5</v>
      </c>
      <c r="F92" s="3" t="s">
        <v>31</v>
      </c>
      <c r="G92" s="3">
        <v>13440</v>
      </c>
      <c r="H92" s="3">
        <v>4467</v>
      </c>
      <c r="I92" s="3" t="s">
        <v>70</v>
      </c>
      <c r="J92" s="5" t="s">
        <v>56</v>
      </c>
      <c r="K92" s="6">
        <v>12.6</v>
      </c>
      <c r="L92" s="7">
        <v>56284.2</v>
      </c>
      <c r="M92" s="8">
        <v>0.05</v>
      </c>
      <c r="N92" s="7">
        <v>53469.99</v>
      </c>
      <c r="O92" s="8">
        <v>0.53449074362044335</v>
      </c>
      <c r="P92" s="7">
        <v>24890.775283522329</v>
      </c>
      <c r="Q92" s="8">
        <v>0.08</v>
      </c>
      <c r="R92" s="3">
        <v>6</v>
      </c>
      <c r="S92" s="3">
        <v>0</v>
      </c>
      <c r="T92" s="3">
        <v>0</v>
      </c>
      <c r="U92" s="7">
        <v>311000</v>
      </c>
      <c r="V92" s="6">
        <v>69.651822485791158</v>
      </c>
      <c r="W92" s="3"/>
      <c r="X92" s="3"/>
    </row>
    <row r="93" spans="1:24" x14ac:dyDescent="0.25">
      <c r="A93" s="3" t="s">
        <v>892</v>
      </c>
      <c r="B93" s="4" t="s">
        <v>893</v>
      </c>
      <c r="C93" s="3" t="s">
        <v>894</v>
      </c>
      <c r="D93" s="3" t="s">
        <v>312</v>
      </c>
      <c r="E93" s="3" t="s">
        <v>224</v>
      </c>
      <c r="F93" s="3" t="s">
        <v>31</v>
      </c>
      <c r="G93" s="3">
        <v>31151</v>
      </c>
      <c r="H93" s="3">
        <v>10400</v>
      </c>
      <c r="I93" s="3" t="s">
        <v>76</v>
      </c>
      <c r="J93" s="5" t="s">
        <v>56</v>
      </c>
      <c r="K93" s="6">
        <v>11.55</v>
      </c>
      <c r="L93" s="7">
        <v>120120</v>
      </c>
      <c r="M93" s="8">
        <v>0.05</v>
      </c>
      <c r="N93" s="7">
        <v>114114</v>
      </c>
      <c r="O93" s="8">
        <v>0.36108729819820917</v>
      </c>
      <c r="P93" s="7">
        <v>72908.884053409565</v>
      </c>
      <c r="Q93" s="8">
        <v>0.08</v>
      </c>
      <c r="R93" s="3">
        <v>6</v>
      </c>
      <c r="S93" s="3">
        <v>0</v>
      </c>
      <c r="T93" s="3">
        <v>0</v>
      </c>
      <c r="U93" s="7">
        <v>911000</v>
      </c>
      <c r="V93" s="6">
        <v>87.630870256501865</v>
      </c>
      <c r="W93" s="3"/>
      <c r="X93" s="3"/>
    </row>
    <row r="94" spans="1:24" x14ac:dyDescent="0.25">
      <c r="A94" s="3" t="s">
        <v>895</v>
      </c>
      <c r="B94" s="4" t="s">
        <v>895</v>
      </c>
      <c r="C94" s="3" t="s">
        <v>896</v>
      </c>
      <c r="D94" s="3" t="s">
        <v>312</v>
      </c>
      <c r="E94" s="3" t="s">
        <v>172</v>
      </c>
      <c r="F94" s="3" t="s">
        <v>679</v>
      </c>
      <c r="G94" s="3">
        <v>159430</v>
      </c>
      <c r="H94" s="3">
        <v>11920</v>
      </c>
      <c r="I94" s="3" t="s">
        <v>157</v>
      </c>
      <c r="J94" s="5" t="s">
        <v>56</v>
      </c>
      <c r="K94" s="6">
        <v>11.55</v>
      </c>
      <c r="L94" s="7">
        <v>137676</v>
      </c>
      <c r="M94" s="8">
        <v>0.05</v>
      </c>
      <c r="N94" s="7">
        <v>130792.2</v>
      </c>
      <c r="O94" s="8">
        <v>0.36108509029187497</v>
      </c>
      <c r="P94" s="7">
        <v>83565.086653527047</v>
      </c>
      <c r="Q94" s="8">
        <v>0.08</v>
      </c>
      <c r="R94" s="3">
        <v>6</v>
      </c>
      <c r="S94" s="3">
        <v>87910</v>
      </c>
      <c r="T94" s="3">
        <v>615370</v>
      </c>
      <c r="U94" s="7">
        <v>1660000</v>
      </c>
      <c r="V94" s="6">
        <v>87.631173084655018</v>
      </c>
      <c r="W94" s="3"/>
      <c r="X94" s="3"/>
    </row>
    <row r="95" spans="1:24" x14ac:dyDescent="0.25">
      <c r="A95" s="3" t="s">
        <v>897</v>
      </c>
      <c r="B95" s="4" t="s">
        <v>897</v>
      </c>
      <c r="C95" s="3" t="s">
        <v>898</v>
      </c>
      <c r="D95" s="3" t="s">
        <v>312</v>
      </c>
      <c r="E95" s="3" t="s">
        <v>5</v>
      </c>
      <c r="F95" s="3" t="s">
        <v>211</v>
      </c>
      <c r="G95" s="3">
        <v>261360</v>
      </c>
      <c r="H95" s="3">
        <v>20050</v>
      </c>
      <c r="I95" s="3" t="s">
        <v>107</v>
      </c>
      <c r="J95" s="5" t="s">
        <v>56</v>
      </c>
      <c r="K95" s="6">
        <v>11.55</v>
      </c>
      <c r="L95" s="7">
        <v>231577.5</v>
      </c>
      <c r="M95" s="8">
        <v>0.05</v>
      </c>
      <c r="N95" s="7">
        <v>219998.625</v>
      </c>
      <c r="O95" s="8">
        <v>0.53448997529713393</v>
      </c>
      <c r="P95" s="7">
        <v>102411.56535834656</v>
      </c>
      <c r="Q95" s="8">
        <v>0.08</v>
      </c>
      <c r="R95" s="3">
        <v>6</v>
      </c>
      <c r="S95" s="3">
        <v>141060</v>
      </c>
      <c r="T95" s="3">
        <v>987420</v>
      </c>
      <c r="U95" s="7">
        <v>2268000</v>
      </c>
      <c r="V95" s="6">
        <v>63.847609325652463</v>
      </c>
      <c r="W95" s="3"/>
      <c r="X95" s="3"/>
    </row>
    <row r="96" spans="1:24" x14ac:dyDescent="0.25">
      <c r="A96" s="3" t="s">
        <v>899</v>
      </c>
      <c r="B96" s="4" t="s">
        <v>899</v>
      </c>
      <c r="C96" s="3" t="s">
        <v>900</v>
      </c>
      <c r="D96" s="3" t="s">
        <v>312</v>
      </c>
      <c r="E96" s="3" t="s">
        <v>5</v>
      </c>
      <c r="F96" s="3" t="s">
        <v>31</v>
      </c>
      <c r="G96" s="3">
        <v>22601</v>
      </c>
      <c r="H96" s="3">
        <v>5690</v>
      </c>
      <c r="I96" s="3" t="s">
        <v>181</v>
      </c>
      <c r="J96" s="5" t="s">
        <v>56</v>
      </c>
      <c r="K96" s="6">
        <v>12.6</v>
      </c>
      <c r="L96" s="7">
        <v>71694</v>
      </c>
      <c r="M96" s="8">
        <v>0.05</v>
      </c>
      <c r="N96" s="7">
        <v>68109.3</v>
      </c>
      <c r="O96" s="8">
        <v>0.53448937211345859</v>
      </c>
      <c r="P96" s="7">
        <v>31705.603007912818</v>
      </c>
      <c r="Q96" s="8">
        <v>0.08</v>
      </c>
      <c r="R96" s="3">
        <v>6</v>
      </c>
      <c r="S96" s="3">
        <v>0</v>
      </c>
      <c r="T96" s="3">
        <v>0</v>
      </c>
      <c r="U96" s="7">
        <v>396000</v>
      </c>
      <c r="V96" s="6">
        <v>69.652027697523764</v>
      </c>
      <c r="W96" s="3"/>
      <c r="X96" s="3"/>
    </row>
    <row r="97" spans="1:24" x14ac:dyDescent="0.25">
      <c r="A97" s="3" t="s">
        <v>901</v>
      </c>
      <c r="B97" s="4" t="s">
        <v>901</v>
      </c>
      <c r="C97" s="3" t="s">
        <v>902</v>
      </c>
      <c r="D97" s="3" t="s">
        <v>312</v>
      </c>
      <c r="E97" s="3" t="s">
        <v>5</v>
      </c>
      <c r="F97" s="3" t="s">
        <v>31</v>
      </c>
      <c r="G97" s="3">
        <v>20097</v>
      </c>
      <c r="H97" s="3">
        <v>5690</v>
      </c>
      <c r="I97" s="3" t="s">
        <v>181</v>
      </c>
      <c r="J97" s="5" t="s">
        <v>56</v>
      </c>
      <c r="K97" s="6">
        <v>12.6</v>
      </c>
      <c r="L97" s="7">
        <v>71694</v>
      </c>
      <c r="M97" s="8">
        <v>0.05</v>
      </c>
      <c r="N97" s="7">
        <v>68109.3</v>
      </c>
      <c r="O97" s="8">
        <v>0.53448937211345859</v>
      </c>
      <c r="P97" s="7">
        <v>31705.603007912818</v>
      </c>
      <c r="Q97" s="8">
        <v>0.08</v>
      </c>
      <c r="R97" s="3">
        <v>6</v>
      </c>
      <c r="S97" s="3">
        <v>0</v>
      </c>
      <c r="T97" s="3">
        <v>0</v>
      </c>
      <c r="U97" s="7">
        <v>396000</v>
      </c>
      <c r="V97" s="6">
        <v>69.652027697523764</v>
      </c>
      <c r="W97" s="3"/>
      <c r="X97" s="3"/>
    </row>
    <row r="98" spans="1:24" x14ac:dyDescent="0.25">
      <c r="A98" s="3" t="s">
        <v>903</v>
      </c>
      <c r="B98" s="4" t="s">
        <v>903</v>
      </c>
      <c r="C98" s="3" t="s">
        <v>904</v>
      </c>
      <c r="D98" s="3" t="s">
        <v>312</v>
      </c>
      <c r="E98" s="3" t="s">
        <v>5</v>
      </c>
      <c r="F98" s="3" t="s">
        <v>31</v>
      </c>
      <c r="G98" s="3">
        <v>39000</v>
      </c>
      <c r="H98" s="3">
        <v>6104</v>
      </c>
      <c r="I98" s="3" t="s">
        <v>181</v>
      </c>
      <c r="J98" s="5" t="s">
        <v>56</v>
      </c>
      <c r="K98" s="6">
        <v>12.6</v>
      </c>
      <c r="L98" s="7">
        <v>76910.399999999994</v>
      </c>
      <c r="M98" s="8">
        <v>0.05</v>
      </c>
      <c r="N98" s="7">
        <v>73064.87999999999</v>
      </c>
      <c r="O98" s="8">
        <v>0.53448950466335921</v>
      </c>
      <c r="P98" s="7">
        <v>34012.468480512216</v>
      </c>
      <c r="Q98" s="8">
        <v>0.08</v>
      </c>
      <c r="R98" s="3">
        <v>6</v>
      </c>
      <c r="S98" s="3">
        <v>2376</v>
      </c>
      <c r="T98" s="3">
        <v>11880</v>
      </c>
      <c r="U98" s="7">
        <v>437000</v>
      </c>
      <c r="V98" s="6">
        <v>69.652007864744874</v>
      </c>
      <c r="W98" s="3"/>
      <c r="X98" s="3"/>
    </row>
    <row r="99" spans="1:24" x14ac:dyDescent="0.25">
      <c r="A99" s="3" t="s">
        <v>905</v>
      </c>
      <c r="B99" s="4" t="s">
        <v>905</v>
      </c>
      <c r="C99" s="3" t="s">
        <v>906</v>
      </c>
      <c r="D99" s="3" t="s">
        <v>402</v>
      </c>
      <c r="E99" s="3" t="s">
        <v>172</v>
      </c>
      <c r="F99" s="3" t="s">
        <v>31</v>
      </c>
      <c r="G99" s="3">
        <v>136735</v>
      </c>
      <c r="H99" s="3">
        <v>20520</v>
      </c>
      <c r="I99" s="3" t="s">
        <v>144</v>
      </c>
      <c r="J99" s="5" t="s">
        <v>56</v>
      </c>
      <c r="K99" s="6">
        <v>11.55</v>
      </c>
      <c r="L99" s="7">
        <v>237006.00000000003</v>
      </c>
      <c r="M99" s="8">
        <v>0.05</v>
      </c>
      <c r="N99" s="7">
        <v>225155.7</v>
      </c>
      <c r="O99" s="8">
        <v>0.36569408542519394</v>
      </c>
      <c r="P99" s="7">
        <v>142817.59221023068</v>
      </c>
      <c r="Q99" s="8">
        <v>0.08</v>
      </c>
      <c r="R99" s="3">
        <v>6</v>
      </c>
      <c r="S99" s="3">
        <v>13615</v>
      </c>
      <c r="T99" s="3">
        <v>68075</v>
      </c>
      <c r="U99" s="7">
        <v>1853000</v>
      </c>
      <c r="V99" s="6">
        <v>86.99902059590076</v>
      </c>
      <c r="W99" s="3"/>
      <c r="X99" s="3"/>
    </row>
    <row r="100" spans="1:24" x14ac:dyDescent="0.25">
      <c r="A100" s="3" t="s">
        <v>907</v>
      </c>
      <c r="B100" s="4" t="s">
        <v>907</v>
      </c>
      <c r="C100" s="3" t="s">
        <v>908</v>
      </c>
      <c r="D100" s="3" t="s">
        <v>312</v>
      </c>
      <c r="E100" s="3" t="s">
        <v>5</v>
      </c>
      <c r="F100" s="3" t="s">
        <v>30</v>
      </c>
      <c r="G100" s="3">
        <v>32500</v>
      </c>
      <c r="H100" s="3">
        <v>11610</v>
      </c>
      <c r="I100" s="3" t="s">
        <v>154</v>
      </c>
      <c r="J100" s="5" t="s">
        <v>419</v>
      </c>
      <c r="K100" s="6">
        <v>12.705000000000002</v>
      </c>
      <c r="L100" s="7">
        <v>147505.05000000002</v>
      </c>
      <c r="M100" s="8">
        <v>0.05</v>
      </c>
      <c r="N100" s="7">
        <v>140129.79750000002</v>
      </c>
      <c r="O100" s="8">
        <v>0.52627578631714111</v>
      </c>
      <c r="P100" s="7">
        <v>66382.878134225757</v>
      </c>
      <c r="Q100" s="8">
        <v>0.08</v>
      </c>
      <c r="R100" s="3">
        <v>6</v>
      </c>
      <c r="S100" s="3">
        <v>0</v>
      </c>
      <c r="T100" s="3">
        <v>0</v>
      </c>
      <c r="U100" s="7">
        <v>830000</v>
      </c>
      <c r="V100" s="6">
        <v>71.471660351233581</v>
      </c>
      <c r="W100" s="3"/>
      <c r="X100" s="3"/>
    </row>
    <row r="101" spans="1:24" x14ac:dyDescent="0.25">
      <c r="A101" s="3" t="s">
        <v>909</v>
      </c>
      <c r="B101" s="4" t="s">
        <v>910</v>
      </c>
      <c r="C101" s="3" t="s">
        <v>911</v>
      </c>
      <c r="D101" s="3" t="s">
        <v>312</v>
      </c>
      <c r="E101" s="3" t="s">
        <v>912</v>
      </c>
      <c r="F101" s="3" t="s">
        <v>679</v>
      </c>
      <c r="G101" s="3">
        <v>130289</v>
      </c>
      <c r="H101" s="3">
        <v>9920</v>
      </c>
      <c r="I101" s="3" t="s">
        <v>104</v>
      </c>
      <c r="J101" s="5" t="s">
        <v>56</v>
      </c>
      <c r="K101" s="6">
        <v>12.6</v>
      </c>
      <c r="L101" s="7">
        <v>124992</v>
      </c>
      <c r="M101" s="8">
        <v>0.05</v>
      </c>
      <c r="N101" s="7">
        <v>118742.39999999999</v>
      </c>
      <c r="O101" s="8">
        <v>0.53448974353565237</v>
      </c>
      <c r="P101" s="7">
        <v>55275.805077192155</v>
      </c>
      <c r="Q101" s="8">
        <v>0.08</v>
      </c>
      <c r="R101" s="3">
        <v>6</v>
      </c>
      <c r="S101" s="3">
        <v>70769</v>
      </c>
      <c r="T101" s="3">
        <v>353845</v>
      </c>
      <c r="U101" s="7">
        <v>1045000</v>
      </c>
      <c r="V101" s="6">
        <v>69.651972123478018</v>
      </c>
      <c r="W101" s="3"/>
      <c r="X101" s="3"/>
    </row>
    <row r="102" spans="1:24" x14ac:dyDescent="0.25">
      <c r="A102" s="3" t="s">
        <v>913</v>
      </c>
      <c r="B102" s="4" t="s">
        <v>914</v>
      </c>
      <c r="C102" s="3" t="s">
        <v>915</v>
      </c>
      <c r="D102" s="3" t="s">
        <v>312</v>
      </c>
      <c r="E102" s="3" t="s">
        <v>180</v>
      </c>
      <c r="F102" s="3" t="s">
        <v>31</v>
      </c>
      <c r="G102" s="3">
        <v>65000</v>
      </c>
      <c r="H102" s="3">
        <v>10140</v>
      </c>
      <c r="I102" s="3" t="s">
        <v>154</v>
      </c>
      <c r="J102" s="5" t="s">
        <v>56</v>
      </c>
      <c r="K102" s="6">
        <v>11.55</v>
      </c>
      <c r="L102" s="7">
        <v>117117</v>
      </c>
      <c r="M102" s="8">
        <v>0.05</v>
      </c>
      <c r="N102" s="7">
        <v>111261.15</v>
      </c>
      <c r="O102" s="8">
        <v>0.53449107966950393</v>
      </c>
      <c r="P102" s="7">
        <v>51793.057811229373</v>
      </c>
      <c r="Q102" s="8">
        <v>0.08</v>
      </c>
      <c r="R102" s="3">
        <v>6</v>
      </c>
      <c r="S102" s="3">
        <v>4160</v>
      </c>
      <c r="T102" s="3">
        <v>20800</v>
      </c>
      <c r="U102" s="7">
        <v>668000</v>
      </c>
      <c r="V102" s="6">
        <v>63.847457854079593</v>
      </c>
      <c r="W102" s="3"/>
      <c r="X102" s="3"/>
    </row>
    <row r="103" spans="1:24" x14ac:dyDescent="0.25">
      <c r="A103" s="3" t="s">
        <v>916</v>
      </c>
      <c r="B103" s="4" t="s">
        <v>916</v>
      </c>
      <c r="C103" s="3" t="s">
        <v>917</v>
      </c>
      <c r="D103" s="3" t="s">
        <v>312</v>
      </c>
      <c r="E103" s="3" t="s">
        <v>5</v>
      </c>
      <c r="F103" s="3" t="s">
        <v>31</v>
      </c>
      <c r="G103" s="3">
        <v>44242</v>
      </c>
      <c r="H103" s="3">
        <v>14668</v>
      </c>
      <c r="I103" s="3" t="s">
        <v>103</v>
      </c>
      <c r="J103" s="5" t="s">
        <v>56</v>
      </c>
      <c r="K103" s="6">
        <v>11.55</v>
      </c>
      <c r="L103" s="7">
        <v>169415.40000000002</v>
      </c>
      <c r="M103" s="8">
        <v>0.05</v>
      </c>
      <c r="N103" s="7">
        <v>160944.63000000003</v>
      </c>
      <c r="O103" s="8">
        <v>0.53449095885181497</v>
      </c>
      <c r="P103" s="7">
        <v>74921.180389249435</v>
      </c>
      <c r="Q103" s="8">
        <v>0.08</v>
      </c>
      <c r="R103" s="3">
        <v>6</v>
      </c>
      <c r="S103" s="3">
        <v>0</v>
      </c>
      <c r="T103" s="3">
        <v>0</v>
      </c>
      <c r="U103" s="7">
        <v>937000</v>
      </c>
      <c r="V103" s="6">
        <v>63.847474424980774</v>
      </c>
      <c r="W103" s="3"/>
      <c r="X103" s="3"/>
    </row>
    <row r="104" spans="1:24" x14ac:dyDescent="0.25">
      <c r="A104" s="3" t="s">
        <v>918</v>
      </c>
      <c r="B104" s="4" t="s">
        <v>918</v>
      </c>
      <c r="C104" s="3" t="s">
        <v>919</v>
      </c>
      <c r="D104" s="3" t="s">
        <v>402</v>
      </c>
      <c r="E104" s="3" t="s">
        <v>172</v>
      </c>
      <c r="F104" s="3" t="s">
        <v>31</v>
      </c>
      <c r="G104" s="3">
        <v>129873</v>
      </c>
      <c r="H104" s="3">
        <v>46384</v>
      </c>
      <c r="I104" s="3" t="s">
        <v>115</v>
      </c>
      <c r="J104" s="5" t="s">
        <v>56</v>
      </c>
      <c r="K104" s="6">
        <v>10.5</v>
      </c>
      <c r="L104" s="7">
        <v>487032</v>
      </c>
      <c r="M104" s="8">
        <v>0.05</v>
      </c>
      <c r="N104" s="7">
        <v>462680.4</v>
      </c>
      <c r="O104" s="8">
        <v>0.36569472422416455</v>
      </c>
      <c r="P104" s="7">
        <v>293480.61871807388</v>
      </c>
      <c r="Q104" s="8">
        <v>0.08</v>
      </c>
      <c r="R104" s="3">
        <v>6</v>
      </c>
      <c r="S104" s="3">
        <v>0</v>
      </c>
      <c r="T104" s="3">
        <v>0</v>
      </c>
      <c r="U104" s="7">
        <v>3669000</v>
      </c>
      <c r="V104" s="6">
        <v>79.08993907329949</v>
      </c>
      <c r="W104" s="3"/>
      <c r="X104" s="3"/>
    </row>
    <row r="105" spans="1:24" x14ac:dyDescent="0.25">
      <c r="A105" s="3" t="s">
        <v>920</v>
      </c>
      <c r="B105" s="4" t="s">
        <v>920</v>
      </c>
      <c r="C105" s="3" t="s">
        <v>237</v>
      </c>
      <c r="D105" s="3" t="s">
        <v>402</v>
      </c>
      <c r="E105" s="3" t="s">
        <v>172</v>
      </c>
      <c r="F105" s="3" t="s">
        <v>31</v>
      </c>
      <c r="G105" s="3">
        <v>369334</v>
      </c>
      <c r="H105" s="3">
        <v>152502</v>
      </c>
      <c r="I105" s="3" t="s">
        <v>171</v>
      </c>
      <c r="J105" s="5" t="s">
        <v>58</v>
      </c>
      <c r="K105" s="6">
        <v>10.08</v>
      </c>
      <c r="L105" s="7">
        <v>1537220.16</v>
      </c>
      <c r="M105" s="8">
        <v>0.05</v>
      </c>
      <c r="N105" s="7">
        <v>1460359.152</v>
      </c>
      <c r="O105" s="8">
        <v>0.39452206208504598</v>
      </c>
      <c r="P105" s="7">
        <v>884215.24796819093</v>
      </c>
      <c r="Q105" s="8">
        <v>0.06</v>
      </c>
      <c r="R105" s="3">
        <v>6</v>
      </c>
      <c r="S105" s="3">
        <v>0</v>
      </c>
      <c r="T105" s="3">
        <v>0</v>
      </c>
      <c r="U105" s="7">
        <v>14737000</v>
      </c>
      <c r="V105" s="6">
        <v>96.634278891226657</v>
      </c>
      <c r="W105" s="3"/>
      <c r="X105" s="3"/>
    </row>
    <row r="106" spans="1:24" x14ac:dyDescent="0.25">
      <c r="A106" s="3" t="s">
        <v>921</v>
      </c>
      <c r="B106" s="4" t="s">
        <v>921</v>
      </c>
      <c r="C106" s="3" t="s">
        <v>922</v>
      </c>
      <c r="D106" s="3" t="s">
        <v>402</v>
      </c>
      <c r="E106" s="3" t="s">
        <v>923</v>
      </c>
      <c r="F106" s="3" t="s">
        <v>31</v>
      </c>
      <c r="G106" s="3">
        <v>134208</v>
      </c>
      <c r="H106" s="3">
        <v>59500</v>
      </c>
      <c r="I106" s="3" t="s">
        <v>184</v>
      </c>
      <c r="J106" s="5" t="s">
        <v>57</v>
      </c>
      <c r="K106" s="6">
        <v>10.5</v>
      </c>
      <c r="L106" s="7">
        <v>624750</v>
      </c>
      <c r="M106" s="8">
        <v>0.05</v>
      </c>
      <c r="N106" s="7">
        <v>593512.5</v>
      </c>
      <c r="O106" s="8">
        <v>0.52173369096129396</v>
      </c>
      <c r="P106" s="7">
        <v>283857.032743335</v>
      </c>
      <c r="Q106" s="8">
        <v>7.0000000000000007E-2</v>
      </c>
      <c r="R106" s="3">
        <v>6</v>
      </c>
      <c r="S106" s="3">
        <v>0</v>
      </c>
      <c r="T106" s="3">
        <v>0</v>
      </c>
      <c r="U106" s="7">
        <v>4055000</v>
      </c>
      <c r="V106" s="6">
        <v>68.152949038015606</v>
      </c>
      <c r="W106" s="3"/>
      <c r="X106" s="3"/>
    </row>
    <row r="107" spans="1:24" x14ac:dyDescent="0.25">
      <c r="A107" s="3" t="s">
        <v>924</v>
      </c>
      <c r="B107" s="4" t="s">
        <v>924</v>
      </c>
      <c r="C107" s="3" t="s">
        <v>925</v>
      </c>
      <c r="D107" s="3" t="s">
        <v>402</v>
      </c>
      <c r="E107" s="3" t="s">
        <v>172</v>
      </c>
      <c r="F107" s="3" t="s">
        <v>31</v>
      </c>
      <c r="G107" s="3">
        <v>153558</v>
      </c>
      <c r="H107" s="3">
        <v>70022</v>
      </c>
      <c r="I107" s="3" t="s">
        <v>115</v>
      </c>
      <c r="J107" s="5" t="s">
        <v>56</v>
      </c>
      <c r="K107" s="6">
        <v>10.5</v>
      </c>
      <c r="L107" s="7">
        <v>735231</v>
      </c>
      <c r="M107" s="8">
        <v>0.05</v>
      </c>
      <c r="N107" s="7">
        <v>698469.45</v>
      </c>
      <c r="O107" s="8">
        <v>0.36569439995783887</v>
      </c>
      <c r="P107" s="7">
        <v>443043.08359336824</v>
      </c>
      <c r="Q107" s="8">
        <v>0.08</v>
      </c>
      <c r="R107" s="3">
        <v>6</v>
      </c>
      <c r="S107" s="3">
        <v>0</v>
      </c>
      <c r="T107" s="3">
        <v>0</v>
      </c>
      <c r="U107" s="7">
        <v>5538000</v>
      </c>
      <c r="V107" s="6">
        <v>79.089979505256963</v>
      </c>
      <c r="W107" s="3"/>
      <c r="X107" s="3"/>
    </row>
    <row r="108" spans="1:24" x14ac:dyDescent="0.25">
      <c r="A108" s="3" t="s">
        <v>926</v>
      </c>
      <c r="B108" s="4" t="s">
        <v>926</v>
      </c>
      <c r="C108" s="3" t="s">
        <v>927</v>
      </c>
      <c r="D108" s="3" t="s">
        <v>402</v>
      </c>
      <c r="E108" s="3" t="s">
        <v>176</v>
      </c>
      <c r="F108" s="3" t="s">
        <v>31</v>
      </c>
      <c r="G108" s="3">
        <v>111683</v>
      </c>
      <c r="H108" s="3">
        <v>30947</v>
      </c>
      <c r="I108" s="3" t="s">
        <v>184</v>
      </c>
      <c r="J108" s="5" t="s">
        <v>56</v>
      </c>
      <c r="K108" s="6">
        <v>10.5</v>
      </c>
      <c r="L108" s="7">
        <v>324943.5</v>
      </c>
      <c r="M108" s="8">
        <v>0.05</v>
      </c>
      <c r="N108" s="7">
        <v>308696.32500000001</v>
      </c>
      <c r="O108" s="8">
        <v>0.43711291826385706</v>
      </c>
      <c r="P108" s="7">
        <v>173761.17352192197</v>
      </c>
      <c r="Q108" s="8">
        <v>0.08</v>
      </c>
      <c r="R108" s="3">
        <v>6</v>
      </c>
      <c r="S108" s="3">
        <v>0</v>
      </c>
      <c r="T108" s="3">
        <v>0</v>
      </c>
      <c r="U108" s="7">
        <v>2172000</v>
      </c>
      <c r="V108" s="6">
        <v>70.184983003975333</v>
      </c>
      <c r="W108" s="3"/>
      <c r="X108" s="3"/>
    </row>
    <row r="109" spans="1:24" x14ac:dyDescent="0.25">
      <c r="A109" s="3" t="s">
        <v>928</v>
      </c>
      <c r="B109" s="4" t="s">
        <v>928</v>
      </c>
      <c r="C109" s="3" t="s">
        <v>929</v>
      </c>
      <c r="D109" s="3" t="s">
        <v>930</v>
      </c>
      <c r="E109" s="3" t="s">
        <v>172</v>
      </c>
      <c r="F109" s="3" t="s">
        <v>30</v>
      </c>
      <c r="G109" s="3">
        <v>64646</v>
      </c>
      <c r="H109" s="3">
        <v>24000</v>
      </c>
      <c r="I109" s="3" t="s">
        <v>181</v>
      </c>
      <c r="J109" s="5" t="s">
        <v>56</v>
      </c>
      <c r="K109" s="6">
        <v>11.55</v>
      </c>
      <c r="L109" s="7">
        <v>277200</v>
      </c>
      <c r="M109" s="8">
        <v>0.05</v>
      </c>
      <c r="N109" s="7">
        <v>263340</v>
      </c>
      <c r="O109" s="8">
        <v>0.36601899091753426</v>
      </c>
      <c r="P109" s="7">
        <v>166952.55893177653</v>
      </c>
      <c r="Q109" s="8">
        <v>0.08</v>
      </c>
      <c r="R109" s="3">
        <v>6</v>
      </c>
      <c r="S109" s="3">
        <v>0</v>
      </c>
      <c r="T109" s="3">
        <v>0</v>
      </c>
      <c r="U109" s="7">
        <v>2087000</v>
      </c>
      <c r="V109" s="6">
        <v>86.954457776966947</v>
      </c>
      <c r="W109" s="3"/>
      <c r="X109" s="3"/>
    </row>
    <row r="110" spans="1:24" x14ac:dyDescent="0.25">
      <c r="A110" s="3" t="s">
        <v>931</v>
      </c>
      <c r="B110" s="4" t="s">
        <v>931</v>
      </c>
      <c r="C110" s="3" t="s">
        <v>932</v>
      </c>
      <c r="D110" s="3" t="s">
        <v>312</v>
      </c>
      <c r="E110" s="3" t="s">
        <v>933</v>
      </c>
      <c r="F110" s="3" t="s">
        <v>679</v>
      </c>
      <c r="G110" s="3">
        <v>204296</v>
      </c>
      <c r="H110" s="3">
        <v>2623</v>
      </c>
      <c r="I110" s="3" t="s">
        <v>252</v>
      </c>
      <c r="J110" s="5" t="s">
        <v>56</v>
      </c>
      <c r="K110" s="6">
        <v>11.34</v>
      </c>
      <c r="L110" s="7">
        <v>29744.82</v>
      </c>
      <c r="M110" s="8">
        <v>0.05</v>
      </c>
      <c r="N110" s="7">
        <v>28257.579000000002</v>
      </c>
      <c r="O110" s="8">
        <v>0.5427048580860081</v>
      </c>
      <c r="P110" s="7">
        <v>12922.053598950835</v>
      </c>
      <c r="Q110" s="8">
        <v>0.08</v>
      </c>
      <c r="R110" s="3">
        <v>6</v>
      </c>
      <c r="S110" s="3">
        <v>188558</v>
      </c>
      <c r="T110" s="3">
        <v>1319906</v>
      </c>
      <c r="U110" s="7">
        <v>1481000</v>
      </c>
      <c r="V110" s="6">
        <v>61.580507047992931</v>
      </c>
      <c r="W110" s="3"/>
      <c r="X110" s="3"/>
    </row>
    <row r="111" spans="1:24" x14ac:dyDescent="0.25">
      <c r="A111" s="3" t="s">
        <v>934</v>
      </c>
      <c r="B111" s="4" t="s">
        <v>934</v>
      </c>
      <c r="C111" s="3" t="s">
        <v>935</v>
      </c>
      <c r="D111" s="3" t="s">
        <v>312</v>
      </c>
      <c r="E111" s="3" t="s">
        <v>5</v>
      </c>
      <c r="F111" s="3" t="s">
        <v>31</v>
      </c>
      <c r="G111" s="3">
        <v>79279</v>
      </c>
      <c r="H111" s="3">
        <v>12000</v>
      </c>
      <c r="I111" s="3" t="s">
        <v>79</v>
      </c>
      <c r="J111" s="5" t="s">
        <v>56</v>
      </c>
      <c r="K111" s="6">
        <v>11.55</v>
      </c>
      <c r="L111" s="7">
        <v>138600</v>
      </c>
      <c r="M111" s="8">
        <v>0.05</v>
      </c>
      <c r="N111" s="7">
        <v>131670</v>
      </c>
      <c r="O111" s="8">
        <v>0.48844992373873913</v>
      </c>
      <c r="P111" s="7">
        <v>67355.798541320226</v>
      </c>
      <c r="Q111" s="8">
        <v>0.08</v>
      </c>
      <c r="R111" s="3">
        <v>6</v>
      </c>
      <c r="S111" s="3">
        <v>7279</v>
      </c>
      <c r="T111" s="3">
        <v>36395</v>
      </c>
      <c r="U111" s="7">
        <v>878000</v>
      </c>
      <c r="V111" s="6">
        <v>70.162290147208566</v>
      </c>
      <c r="W111" s="3"/>
      <c r="X111" s="3"/>
    </row>
    <row r="112" spans="1:24" x14ac:dyDescent="0.25">
      <c r="A112" s="3" t="s">
        <v>936</v>
      </c>
      <c r="B112" s="4" t="s">
        <v>936</v>
      </c>
      <c r="C112" s="3" t="s">
        <v>937</v>
      </c>
      <c r="D112" s="3" t="s">
        <v>312</v>
      </c>
      <c r="E112" s="3" t="s">
        <v>5</v>
      </c>
      <c r="F112" s="3" t="s">
        <v>31</v>
      </c>
      <c r="G112" s="3">
        <v>46050</v>
      </c>
      <c r="H112" s="3">
        <v>8420</v>
      </c>
      <c r="I112" s="3" t="s">
        <v>104</v>
      </c>
      <c r="J112" s="5" t="s">
        <v>56</v>
      </c>
      <c r="K112" s="6">
        <v>12.6</v>
      </c>
      <c r="L112" s="7">
        <v>106092</v>
      </c>
      <c r="M112" s="8">
        <v>0.05</v>
      </c>
      <c r="N112" s="7">
        <v>100787.4</v>
      </c>
      <c r="O112" s="8">
        <v>0.53449189388149554</v>
      </c>
      <c r="P112" s="7">
        <v>46917.351694608158</v>
      </c>
      <c r="Q112" s="8">
        <v>0.08</v>
      </c>
      <c r="R112" s="3">
        <v>6</v>
      </c>
      <c r="S112" s="3">
        <v>0</v>
      </c>
      <c r="T112" s="3">
        <v>0</v>
      </c>
      <c r="U112" s="7">
        <v>586000</v>
      </c>
      <c r="V112" s="6">
        <v>69.651650377981227</v>
      </c>
      <c r="W112" s="3"/>
      <c r="X112" s="3"/>
    </row>
    <row r="113" spans="1:24" x14ac:dyDescent="0.25">
      <c r="A113" s="3" t="s">
        <v>938</v>
      </c>
      <c r="B113" s="4" t="s">
        <v>938</v>
      </c>
      <c r="C113" s="3" t="s">
        <v>939</v>
      </c>
      <c r="D113" s="3" t="s">
        <v>312</v>
      </c>
      <c r="E113" s="3" t="s">
        <v>5</v>
      </c>
      <c r="F113" s="3" t="s">
        <v>31</v>
      </c>
      <c r="G113" s="3">
        <v>46050</v>
      </c>
      <c r="H113" s="3">
        <v>17920</v>
      </c>
      <c r="I113" s="3" t="s">
        <v>152</v>
      </c>
      <c r="J113" s="5" t="s">
        <v>56</v>
      </c>
      <c r="K113" s="6">
        <v>11.55</v>
      </c>
      <c r="L113" s="7">
        <v>206976</v>
      </c>
      <c r="M113" s="8">
        <v>0.05</v>
      </c>
      <c r="N113" s="7">
        <v>196627.20000000001</v>
      </c>
      <c r="O113" s="8">
        <v>0.534490623137438</v>
      </c>
      <c r="P113" s="7">
        <v>91531.805346230351</v>
      </c>
      <c r="Q113" s="8">
        <v>0.08</v>
      </c>
      <c r="R113" s="3">
        <v>6</v>
      </c>
      <c r="S113" s="3">
        <v>0</v>
      </c>
      <c r="T113" s="3">
        <v>0</v>
      </c>
      <c r="U113" s="7">
        <v>1144000</v>
      </c>
      <c r="V113" s="6">
        <v>63.847520470305767</v>
      </c>
      <c r="W113" s="3"/>
      <c r="X113" s="3"/>
    </row>
    <row r="114" spans="1:24" x14ac:dyDescent="0.25">
      <c r="A114" s="3" t="s">
        <v>940</v>
      </c>
      <c r="B114" s="4" t="s">
        <v>940</v>
      </c>
      <c r="C114" s="3" t="s">
        <v>941</v>
      </c>
      <c r="D114" s="3" t="s">
        <v>312</v>
      </c>
      <c r="E114" s="3" t="s">
        <v>172</v>
      </c>
      <c r="F114" s="3" t="s">
        <v>30</v>
      </c>
      <c r="G114" s="3">
        <v>42565</v>
      </c>
      <c r="H114" s="3">
        <v>15954</v>
      </c>
      <c r="I114" s="3" t="s">
        <v>146</v>
      </c>
      <c r="J114" s="5" t="s">
        <v>56</v>
      </c>
      <c r="K114" s="6">
        <v>11.55</v>
      </c>
      <c r="L114" s="7">
        <v>184268.7</v>
      </c>
      <c r="M114" s="8">
        <v>0.05</v>
      </c>
      <c r="N114" s="7">
        <v>175055.26500000001</v>
      </c>
      <c r="O114" s="8">
        <v>0.3717644277536199</v>
      </c>
      <c r="P114" s="7">
        <v>109975.94458201672</v>
      </c>
      <c r="Q114" s="8">
        <v>0.08</v>
      </c>
      <c r="R114" s="3">
        <v>6</v>
      </c>
      <c r="S114" s="3">
        <v>0</v>
      </c>
      <c r="T114" s="3">
        <v>0</v>
      </c>
      <c r="U114" s="7">
        <v>1375000</v>
      </c>
      <c r="V114" s="6">
        <v>86.166435205917566</v>
      </c>
      <c r="W114" s="3"/>
      <c r="X114" s="3"/>
    </row>
    <row r="115" spans="1:24" x14ac:dyDescent="0.25">
      <c r="A115" s="3" t="s">
        <v>942</v>
      </c>
      <c r="B115" s="4" t="s">
        <v>942</v>
      </c>
      <c r="C115" s="3" t="s">
        <v>943</v>
      </c>
      <c r="D115" s="3" t="s">
        <v>312</v>
      </c>
      <c r="E115" s="3" t="s">
        <v>5</v>
      </c>
      <c r="F115" s="3" t="s">
        <v>31</v>
      </c>
      <c r="G115" s="3">
        <v>70512</v>
      </c>
      <c r="H115" s="3">
        <v>16311</v>
      </c>
      <c r="I115" s="3" t="s">
        <v>108</v>
      </c>
      <c r="J115" s="5" t="s">
        <v>56</v>
      </c>
      <c r="K115" s="6">
        <v>11.55</v>
      </c>
      <c r="L115" s="7">
        <v>188392.05</v>
      </c>
      <c r="M115" s="8">
        <v>0.05</v>
      </c>
      <c r="N115" s="7">
        <v>178972.44750000001</v>
      </c>
      <c r="O115" s="8">
        <v>0.53448997529713405</v>
      </c>
      <c r="P115" s="7">
        <v>83313.468456857387</v>
      </c>
      <c r="Q115" s="8">
        <v>0.08</v>
      </c>
      <c r="R115" s="3">
        <v>6</v>
      </c>
      <c r="S115" s="3">
        <v>0</v>
      </c>
      <c r="T115" s="3">
        <v>0</v>
      </c>
      <c r="U115" s="7">
        <v>1041000</v>
      </c>
      <c r="V115" s="6">
        <v>63.847609325652456</v>
      </c>
      <c r="W115" s="3"/>
      <c r="X115" s="3"/>
    </row>
    <row r="116" spans="1:24" x14ac:dyDescent="0.25">
      <c r="A116" s="3" t="s">
        <v>944</v>
      </c>
      <c r="B116" s="4" t="s">
        <v>944</v>
      </c>
      <c r="C116" s="3" t="s">
        <v>945</v>
      </c>
      <c r="D116" s="3" t="s">
        <v>312</v>
      </c>
      <c r="E116" s="3" t="s">
        <v>5</v>
      </c>
      <c r="F116" s="3" t="s">
        <v>31</v>
      </c>
      <c r="G116" s="3">
        <v>66458</v>
      </c>
      <c r="H116" s="3">
        <v>28176</v>
      </c>
      <c r="I116" s="3" t="s">
        <v>104</v>
      </c>
      <c r="J116" s="5" t="s">
        <v>56</v>
      </c>
      <c r="K116" s="6">
        <v>10.5</v>
      </c>
      <c r="L116" s="7">
        <v>295848</v>
      </c>
      <c r="M116" s="8">
        <v>0.05</v>
      </c>
      <c r="N116" s="7">
        <v>281055.59999999998</v>
      </c>
      <c r="O116" s="8">
        <v>0.53449012568323895</v>
      </c>
      <c r="P116" s="7">
        <v>130834.15703202185</v>
      </c>
      <c r="Q116" s="8">
        <v>0.08</v>
      </c>
      <c r="R116" s="3">
        <v>6</v>
      </c>
      <c r="S116" s="3">
        <v>0</v>
      </c>
      <c r="T116" s="3">
        <v>0</v>
      </c>
      <c r="U116" s="7">
        <v>1635000</v>
      </c>
      <c r="V116" s="6">
        <v>58.043262453871129</v>
      </c>
      <c r="W116" s="3"/>
      <c r="X116" s="3"/>
    </row>
    <row r="117" spans="1:24" x14ac:dyDescent="0.25">
      <c r="A117" s="3" t="s">
        <v>946</v>
      </c>
      <c r="B117" s="4" t="s">
        <v>946</v>
      </c>
      <c r="C117" s="3" t="s">
        <v>947</v>
      </c>
      <c r="D117" s="3" t="s">
        <v>312</v>
      </c>
      <c r="E117" s="3" t="s">
        <v>948</v>
      </c>
      <c r="F117" s="3" t="s">
        <v>31</v>
      </c>
      <c r="G117" s="3">
        <v>70828</v>
      </c>
      <c r="H117" s="3">
        <v>20429</v>
      </c>
      <c r="I117" s="3" t="s">
        <v>104</v>
      </c>
      <c r="J117" s="5" t="s">
        <v>56</v>
      </c>
      <c r="K117" s="6">
        <v>11.55</v>
      </c>
      <c r="L117" s="7">
        <v>235954.95</v>
      </c>
      <c r="M117" s="8">
        <v>0.05</v>
      </c>
      <c r="N117" s="7">
        <v>224157.20250000001</v>
      </c>
      <c r="O117" s="8">
        <v>0.53448997529713405</v>
      </c>
      <c r="P117" s="7">
        <v>104347.42487310032</v>
      </c>
      <c r="Q117" s="8">
        <v>0.08</v>
      </c>
      <c r="R117" s="3">
        <v>6</v>
      </c>
      <c r="S117" s="3">
        <v>0</v>
      </c>
      <c r="T117" s="3">
        <v>0</v>
      </c>
      <c r="U117" s="7">
        <v>1304000</v>
      </c>
      <c r="V117" s="6">
        <v>63.847609325652463</v>
      </c>
      <c r="W117" s="3"/>
      <c r="X117" s="3"/>
    </row>
    <row r="118" spans="1:24" x14ac:dyDescent="0.25">
      <c r="A118" s="3" t="s">
        <v>949</v>
      </c>
      <c r="B118" s="4" t="s">
        <v>949</v>
      </c>
      <c r="C118" s="3" t="s">
        <v>950</v>
      </c>
      <c r="D118" s="3" t="s">
        <v>312</v>
      </c>
      <c r="E118" s="3" t="s">
        <v>172</v>
      </c>
      <c r="F118" s="3" t="s">
        <v>31</v>
      </c>
      <c r="G118" s="3">
        <v>78228</v>
      </c>
      <c r="H118" s="3">
        <v>28640</v>
      </c>
      <c r="I118" s="3" t="s">
        <v>115</v>
      </c>
      <c r="J118" s="5" t="s">
        <v>56</v>
      </c>
      <c r="K118" s="6">
        <v>10.5</v>
      </c>
      <c r="L118" s="7">
        <v>300720</v>
      </c>
      <c r="M118" s="8">
        <v>0.05</v>
      </c>
      <c r="N118" s="7">
        <v>285684</v>
      </c>
      <c r="O118" s="8">
        <v>0.36108561595136129</v>
      </c>
      <c r="P118" s="7">
        <v>182527.6168925513</v>
      </c>
      <c r="Q118" s="8">
        <v>0.08</v>
      </c>
      <c r="R118" s="3">
        <v>6</v>
      </c>
      <c r="S118" s="3">
        <v>0</v>
      </c>
      <c r="T118" s="3">
        <v>0</v>
      </c>
      <c r="U118" s="7">
        <v>2282000</v>
      </c>
      <c r="V118" s="6">
        <v>79.664637261064641</v>
      </c>
      <c r="W118" s="3"/>
      <c r="X118" s="3"/>
    </row>
    <row r="119" spans="1:24" x14ac:dyDescent="0.25">
      <c r="A119" s="3" t="s">
        <v>951</v>
      </c>
      <c r="B119" s="4" t="s">
        <v>951</v>
      </c>
      <c r="C119" s="3" t="s">
        <v>952</v>
      </c>
      <c r="D119" s="3" t="s">
        <v>312</v>
      </c>
      <c r="E119" s="3" t="s">
        <v>830</v>
      </c>
      <c r="F119" s="3" t="s">
        <v>831</v>
      </c>
      <c r="G119" s="3">
        <v>59586</v>
      </c>
      <c r="H119" s="3">
        <v>595</v>
      </c>
      <c r="I119" s="3" t="s">
        <v>226</v>
      </c>
      <c r="J119" s="5" t="s">
        <v>56</v>
      </c>
      <c r="K119" s="6">
        <v>12.6</v>
      </c>
      <c r="L119" s="7">
        <v>7497</v>
      </c>
      <c r="M119" s="8">
        <v>0.05</v>
      </c>
      <c r="N119" s="7">
        <v>7122.15</v>
      </c>
      <c r="O119" s="8">
        <v>0.53448016702588763</v>
      </c>
      <c r="P119" s="7">
        <v>3315.5020784165745</v>
      </c>
      <c r="Q119" s="8">
        <v>0.08</v>
      </c>
      <c r="R119" s="3">
        <v>6</v>
      </c>
      <c r="S119" s="3"/>
      <c r="T119" s="3">
        <v>0</v>
      </c>
      <c r="U119" s="7">
        <v>41000</v>
      </c>
      <c r="V119" s="6">
        <v>69.653405008751562</v>
      </c>
      <c r="W119" s="3"/>
      <c r="X119" s="3"/>
    </row>
    <row r="120" spans="1:24" x14ac:dyDescent="0.25">
      <c r="A120" s="3" t="s">
        <v>953</v>
      </c>
      <c r="B120" s="4" t="s">
        <v>953</v>
      </c>
      <c r="C120" s="3" t="s">
        <v>952</v>
      </c>
      <c r="D120" s="3" t="s">
        <v>312</v>
      </c>
      <c r="E120" s="3" t="s">
        <v>954</v>
      </c>
      <c r="F120" s="3" t="s">
        <v>831</v>
      </c>
      <c r="G120" s="3">
        <v>59586</v>
      </c>
      <c r="H120" s="3">
        <v>3371</v>
      </c>
      <c r="I120" s="3" t="s">
        <v>226</v>
      </c>
      <c r="J120" s="5" t="s">
        <v>56</v>
      </c>
      <c r="K120" s="6">
        <v>12.6</v>
      </c>
      <c r="L120" s="7">
        <v>42474.6</v>
      </c>
      <c r="M120" s="8">
        <v>0.05</v>
      </c>
      <c r="N120" s="7">
        <v>40350.869999999995</v>
      </c>
      <c r="O120" s="8">
        <v>0.36108230633586802</v>
      </c>
      <c r="P120" s="7">
        <v>25780.884797741212</v>
      </c>
      <c r="Q120" s="8">
        <v>0.08</v>
      </c>
      <c r="R120" s="3">
        <v>6</v>
      </c>
      <c r="S120" s="3"/>
      <c r="T120" s="3">
        <v>0</v>
      </c>
      <c r="U120" s="7">
        <v>322000</v>
      </c>
      <c r="V120" s="6">
        <v>95.598059914495749</v>
      </c>
      <c r="W120" s="3"/>
      <c r="X120" s="3"/>
    </row>
    <row r="121" spans="1:24" x14ac:dyDescent="0.25">
      <c r="A121" s="3" t="s">
        <v>955</v>
      </c>
      <c r="B121" s="4" t="s">
        <v>955</v>
      </c>
      <c r="C121" s="3" t="s">
        <v>952</v>
      </c>
      <c r="D121" s="3" t="s">
        <v>312</v>
      </c>
      <c r="E121" s="3" t="s">
        <v>830</v>
      </c>
      <c r="F121" s="3" t="s">
        <v>831</v>
      </c>
      <c r="G121" s="3">
        <v>59586</v>
      </c>
      <c r="H121" s="3">
        <v>3669</v>
      </c>
      <c r="I121" s="3" t="s">
        <v>76</v>
      </c>
      <c r="J121" s="5" t="s">
        <v>56</v>
      </c>
      <c r="K121" s="6">
        <v>12.6</v>
      </c>
      <c r="L121" s="7">
        <v>46229.4</v>
      </c>
      <c r="M121" s="8">
        <v>0.05</v>
      </c>
      <c r="N121" s="7">
        <v>43917.93</v>
      </c>
      <c r="O121" s="8">
        <v>0.53448903980156615</v>
      </c>
      <c r="P121" s="7">
        <v>20444.277764227605</v>
      </c>
      <c r="Q121" s="8">
        <v>0.08</v>
      </c>
      <c r="R121" s="3">
        <v>6</v>
      </c>
      <c r="S121" s="3"/>
      <c r="T121" s="3">
        <v>0</v>
      </c>
      <c r="U121" s="7">
        <v>256000</v>
      </c>
      <c r="V121" s="6">
        <v>69.65207741969067</v>
      </c>
      <c r="W121" s="3"/>
      <c r="X121" s="3"/>
    </row>
    <row r="122" spans="1:24" x14ac:dyDescent="0.25">
      <c r="A122" s="3" t="s">
        <v>956</v>
      </c>
      <c r="B122" s="4" t="s">
        <v>956</v>
      </c>
      <c r="C122" s="3" t="s">
        <v>952</v>
      </c>
      <c r="D122" s="3" t="s">
        <v>312</v>
      </c>
      <c r="E122" s="3" t="s">
        <v>830</v>
      </c>
      <c r="F122" s="3" t="s">
        <v>831</v>
      </c>
      <c r="G122" s="3">
        <v>59586</v>
      </c>
      <c r="H122" s="3">
        <v>3669</v>
      </c>
      <c r="I122" s="3" t="s">
        <v>76</v>
      </c>
      <c r="J122" s="5" t="s">
        <v>56</v>
      </c>
      <c r="K122" s="6">
        <v>12.6</v>
      </c>
      <c r="L122" s="7">
        <v>46229.4</v>
      </c>
      <c r="M122" s="8">
        <v>0.05</v>
      </c>
      <c r="N122" s="7">
        <v>43917.93</v>
      </c>
      <c r="O122" s="8">
        <v>0.53448903980156615</v>
      </c>
      <c r="P122" s="7">
        <v>20444.277764227605</v>
      </c>
      <c r="Q122" s="8">
        <v>0.08</v>
      </c>
      <c r="R122" s="3">
        <v>6</v>
      </c>
      <c r="S122" s="3"/>
      <c r="T122" s="3">
        <v>0</v>
      </c>
      <c r="U122" s="7">
        <v>256000</v>
      </c>
      <c r="V122" s="6">
        <v>69.65207741969067</v>
      </c>
      <c r="W122" s="3"/>
      <c r="X122" s="3"/>
    </row>
    <row r="123" spans="1:24" x14ac:dyDescent="0.25">
      <c r="A123" s="3" t="s">
        <v>957</v>
      </c>
      <c r="B123" s="4" t="s">
        <v>957</v>
      </c>
      <c r="C123" s="3" t="s">
        <v>952</v>
      </c>
      <c r="D123" s="3" t="s">
        <v>312</v>
      </c>
      <c r="E123" s="3" t="s">
        <v>830</v>
      </c>
      <c r="F123" s="3" t="s">
        <v>831</v>
      </c>
      <c r="G123" s="3">
        <v>59586</v>
      </c>
      <c r="H123" s="3">
        <v>595</v>
      </c>
      <c r="I123" s="3" t="s">
        <v>76</v>
      </c>
      <c r="J123" s="5" t="s">
        <v>56</v>
      </c>
      <c r="K123" s="6">
        <v>12.6</v>
      </c>
      <c r="L123" s="7">
        <v>7497</v>
      </c>
      <c r="M123" s="8">
        <v>0.05</v>
      </c>
      <c r="N123" s="7">
        <v>7122.15</v>
      </c>
      <c r="O123" s="8">
        <v>0.53448420699284849</v>
      </c>
      <c r="P123" s="7">
        <v>3315.4733051658841</v>
      </c>
      <c r="Q123" s="8">
        <v>0.08</v>
      </c>
      <c r="R123" s="3">
        <v>6</v>
      </c>
      <c r="S123" s="3"/>
      <c r="T123" s="3">
        <v>0</v>
      </c>
      <c r="U123" s="7">
        <v>41000</v>
      </c>
      <c r="V123" s="6">
        <v>69.652800528695039</v>
      </c>
      <c r="W123" s="3"/>
      <c r="X123" s="3"/>
    </row>
    <row r="124" spans="1:24" x14ac:dyDescent="0.25">
      <c r="A124" s="3" t="s">
        <v>958</v>
      </c>
      <c r="B124" s="4" t="s">
        <v>958</v>
      </c>
      <c r="C124" s="3" t="s">
        <v>959</v>
      </c>
      <c r="D124" s="3" t="s">
        <v>312</v>
      </c>
      <c r="E124" s="3" t="s">
        <v>172</v>
      </c>
      <c r="F124" s="3" t="s">
        <v>30</v>
      </c>
      <c r="G124" s="3">
        <v>273504</v>
      </c>
      <c r="H124" s="3">
        <v>98491</v>
      </c>
      <c r="I124" s="3" t="s">
        <v>171</v>
      </c>
      <c r="J124" s="5" t="s">
        <v>56</v>
      </c>
      <c r="K124" s="6">
        <v>10.395</v>
      </c>
      <c r="L124" s="7">
        <v>1023813.9450000002</v>
      </c>
      <c r="M124" s="8">
        <v>0.05</v>
      </c>
      <c r="N124" s="7">
        <v>972623.24775000021</v>
      </c>
      <c r="O124" s="8">
        <v>0.4242959422160763</v>
      </c>
      <c r="P124" s="7">
        <v>559943.15042465366</v>
      </c>
      <c r="Q124" s="8">
        <v>0.08</v>
      </c>
      <c r="R124" s="3">
        <v>6</v>
      </c>
      <c r="S124" s="3">
        <v>0</v>
      </c>
      <c r="T124" s="3">
        <v>0</v>
      </c>
      <c r="U124" s="7">
        <v>6999000</v>
      </c>
      <c r="V124" s="6">
        <v>71.065268707883675</v>
      </c>
      <c r="W124" s="3"/>
      <c r="X124" s="3"/>
    </row>
    <row r="125" spans="1:24" x14ac:dyDescent="0.25">
      <c r="A125" s="3" t="s">
        <v>960</v>
      </c>
      <c r="B125" s="4" t="s">
        <v>960</v>
      </c>
      <c r="C125" s="3" t="s">
        <v>961</v>
      </c>
      <c r="D125" s="3" t="s">
        <v>312</v>
      </c>
      <c r="E125" s="3" t="s">
        <v>5</v>
      </c>
      <c r="F125" s="3" t="s">
        <v>30</v>
      </c>
      <c r="G125" s="3">
        <v>128096</v>
      </c>
      <c r="H125" s="3">
        <v>11014</v>
      </c>
      <c r="I125" s="3" t="s">
        <v>75</v>
      </c>
      <c r="J125" s="5" t="s">
        <v>56</v>
      </c>
      <c r="K125" s="6">
        <v>11.55</v>
      </c>
      <c r="L125" s="7">
        <v>127211.7</v>
      </c>
      <c r="M125" s="8">
        <v>0.05</v>
      </c>
      <c r="N125" s="7">
        <v>120851.11500000001</v>
      </c>
      <c r="O125" s="8">
        <v>0.53449017394155929</v>
      </c>
      <c r="P125" s="7">
        <v>56257.381522618613</v>
      </c>
      <c r="Q125" s="8">
        <v>0.08</v>
      </c>
      <c r="R125" s="3">
        <v>6</v>
      </c>
      <c r="S125" s="3">
        <v>62012</v>
      </c>
      <c r="T125" s="3">
        <v>310060</v>
      </c>
      <c r="U125" s="7">
        <v>1013000</v>
      </c>
      <c r="V125" s="6">
        <v>63.847582080328003</v>
      </c>
      <c r="W125" s="3"/>
      <c r="X125" s="3"/>
    </row>
    <row r="126" spans="1:24" x14ac:dyDescent="0.25">
      <c r="A126" s="3" t="s">
        <v>962</v>
      </c>
      <c r="B126" s="4" t="s">
        <v>963</v>
      </c>
      <c r="C126" s="3" t="s">
        <v>964</v>
      </c>
      <c r="D126" s="3" t="s">
        <v>312</v>
      </c>
      <c r="E126" s="3" t="s">
        <v>965</v>
      </c>
      <c r="F126" s="3" t="s">
        <v>31</v>
      </c>
      <c r="G126" s="3">
        <v>123908</v>
      </c>
      <c r="H126" s="3">
        <v>40844</v>
      </c>
      <c r="I126" s="3" t="s">
        <v>146</v>
      </c>
      <c r="J126" s="5" t="s">
        <v>56</v>
      </c>
      <c r="K126" s="6">
        <v>10.5</v>
      </c>
      <c r="L126" s="7">
        <v>428862</v>
      </c>
      <c r="M126" s="8">
        <v>0.05</v>
      </c>
      <c r="N126" s="7">
        <v>407418.9</v>
      </c>
      <c r="O126" s="8">
        <v>0.36108643907040539</v>
      </c>
      <c r="P126" s="7">
        <v>260305.46018901849</v>
      </c>
      <c r="Q126" s="8">
        <v>0.08</v>
      </c>
      <c r="R126" s="3">
        <v>6</v>
      </c>
      <c r="S126" s="3">
        <v>0</v>
      </c>
      <c r="T126" s="3">
        <v>0</v>
      </c>
      <c r="U126" s="7">
        <v>3254000</v>
      </c>
      <c r="V126" s="6">
        <v>79.66453462840883</v>
      </c>
      <c r="W126" s="3"/>
      <c r="X126" s="3"/>
    </row>
    <row r="127" spans="1:24" x14ac:dyDescent="0.25">
      <c r="A127" s="3" t="s">
        <v>966</v>
      </c>
      <c r="B127" s="4" t="s">
        <v>967</v>
      </c>
      <c r="C127" s="3" t="s">
        <v>968</v>
      </c>
      <c r="D127" s="3" t="s">
        <v>312</v>
      </c>
      <c r="E127" s="3" t="s">
        <v>13</v>
      </c>
      <c r="F127" s="3" t="s">
        <v>31</v>
      </c>
      <c r="G127" s="3">
        <v>150800</v>
      </c>
      <c r="H127" s="3">
        <v>62509</v>
      </c>
      <c r="I127" s="3" t="s">
        <v>168</v>
      </c>
      <c r="J127" s="5" t="s">
        <v>56</v>
      </c>
      <c r="K127" s="6">
        <v>10.5</v>
      </c>
      <c r="L127" s="7">
        <v>656344.5</v>
      </c>
      <c r="M127" s="8">
        <v>0.05</v>
      </c>
      <c r="N127" s="7">
        <v>623527.27500000002</v>
      </c>
      <c r="O127" s="8">
        <v>0.53448977755206672</v>
      </c>
      <c r="P127" s="7">
        <v>290258.32048760366</v>
      </c>
      <c r="Q127" s="8">
        <v>0.08</v>
      </c>
      <c r="R127" s="3">
        <v>6</v>
      </c>
      <c r="S127" s="3">
        <v>0</v>
      </c>
      <c r="T127" s="3">
        <v>0</v>
      </c>
      <c r="U127" s="7">
        <v>3628000</v>
      </c>
      <c r="V127" s="6">
        <v>58.043305861476682</v>
      </c>
      <c r="W127" s="3"/>
      <c r="X127" s="3"/>
    </row>
    <row r="128" spans="1:24" x14ac:dyDescent="0.25">
      <c r="A128" s="3" t="s">
        <v>969</v>
      </c>
      <c r="B128" s="4" t="s">
        <v>969</v>
      </c>
      <c r="C128" s="3" t="s">
        <v>970</v>
      </c>
      <c r="D128" s="3" t="s">
        <v>312</v>
      </c>
      <c r="E128" s="3" t="s">
        <v>172</v>
      </c>
      <c r="F128" s="3" t="s">
        <v>254</v>
      </c>
      <c r="G128" s="3">
        <v>91107</v>
      </c>
      <c r="H128" s="3">
        <v>31590</v>
      </c>
      <c r="I128" s="3" t="s">
        <v>103</v>
      </c>
      <c r="J128" s="5" t="s">
        <v>56</v>
      </c>
      <c r="K128" s="6">
        <v>10.5</v>
      </c>
      <c r="L128" s="7">
        <v>331695</v>
      </c>
      <c r="M128" s="8">
        <v>0.05</v>
      </c>
      <c r="N128" s="7">
        <v>315110.25</v>
      </c>
      <c r="O128" s="8">
        <v>0.53448997529713405</v>
      </c>
      <c r="P128" s="7">
        <v>146686.98026162628</v>
      </c>
      <c r="Q128" s="8">
        <v>0.08</v>
      </c>
      <c r="R128" s="3">
        <v>6</v>
      </c>
      <c r="S128" s="3">
        <v>0</v>
      </c>
      <c r="T128" s="3">
        <v>0</v>
      </c>
      <c r="U128" s="7">
        <v>1834000</v>
      </c>
      <c r="V128" s="6">
        <v>58.043281205138605</v>
      </c>
      <c r="W128" s="3"/>
      <c r="X128" s="3"/>
    </row>
    <row r="129" spans="1:24" x14ac:dyDescent="0.25">
      <c r="A129" s="3" t="s">
        <v>971</v>
      </c>
      <c r="B129" s="4" t="s">
        <v>972</v>
      </c>
      <c r="C129" s="3" t="s">
        <v>973</v>
      </c>
      <c r="D129" s="3" t="s">
        <v>312</v>
      </c>
      <c r="E129" s="3" t="s">
        <v>974</v>
      </c>
      <c r="F129" s="3" t="s">
        <v>30</v>
      </c>
      <c r="G129" s="3">
        <v>303698</v>
      </c>
      <c r="H129" s="3">
        <v>8586</v>
      </c>
      <c r="I129" s="3" t="s">
        <v>106</v>
      </c>
      <c r="J129" s="5" t="s">
        <v>56</v>
      </c>
      <c r="K129" s="6">
        <v>11.34</v>
      </c>
      <c r="L129" s="7">
        <v>97365.24</v>
      </c>
      <c r="M129" s="8">
        <v>0.05</v>
      </c>
      <c r="N129" s="7">
        <v>92496.978000000003</v>
      </c>
      <c r="O129" s="8">
        <v>0.36108583477936274</v>
      </c>
      <c r="P129" s="7">
        <v>59097.629484301659</v>
      </c>
      <c r="Q129" s="8">
        <v>0.08</v>
      </c>
      <c r="R129" s="3">
        <v>6</v>
      </c>
      <c r="S129" s="3">
        <v>252182</v>
      </c>
      <c r="T129" s="3">
        <v>1260910</v>
      </c>
      <c r="U129" s="7">
        <v>2000000</v>
      </c>
      <c r="V129" s="6">
        <v>86.037778774024076</v>
      </c>
      <c r="W129" s="3"/>
      <c r="X129" s="3"/>
    </row>
    <row r="130" spans="1:24" x14ac:dyDescent="0.25">
      <c r="A130" s="3" t="s">
        <v>975</v>
      </c>
      <c r="B130" s="4" t="s">
        <v>976</v>
      </c>
      <c r="C130" s="3" t="s">
        <v>977</v>
      </c>
      <c r="D130" s="3" t="s">
        <v>312</v>
      </c>
      <c r="E130" s="3" t="s">
        <v>257</v>
      </c>
      <c r="F130" s="3" t="s">
        <v>679</v>
      </c>
      <c r="G130" s="3">
        <v>195193</v>
      </c>
      <c r="H130" s="3">
        <v>7360</v>
      </c>
      <c r="I130" s="3" t="s">
        <v>174</v>
      </c>
      <c r="J130" s="5" t="s">
        <v>56</v>
      </c>
      <c r="K130" s="6">
        <v>11.34</v>
      </c>
      <c r="L130" s="7">
        <v>83462.399999999994</v>
      </c>
      <c r="M130" s="8">
        <v>0.05</v>
      </c>
      <c r="N130" s="7">
        <v>79289.279999999999</v>
      </c>
      <c r="O130" s="8">
        <v>0.53867063747342503</v>
      </c>
      <c r="P130" s="7">
        <v>36578.47299759111</v>
      </c>
      <c r="Q130" s="8">
        <v>0.08</v>
      </c>
      <c r="R130" s="3">
        <v>6</v>
      </c>
      <c r="S130" s="3">
        <v>151033</v>
      </c>
      <c r="T130" s="3">
        <v>755165</v>
      </c>
      <c r="U130" s="7">
        <v>1212000</v>
      </c>
      <c r="V130" s="6">
        <v>62.123765281234903</v>
      </c>
      <c r="W130" s="3"/>
      <c r="X130" s="3"/>
    </row>
    <row r="131" spans="1:24" x14ac:dyDescent="0.25">
      <c r="A131" s="3" t="s">
        <v>978</v>
      </c>
      <c r="B131" s="4" t="s">
        <v>978</v>
      </c>
      <c r="C131" s="3" t="s">
        <v>979</v>
      </c>
      <c r="D131" s="3" t="s">
        <v>980</v>
      </c>
      <c r="E131" s="3" t="s">
        <v>5</v>
      </c>
      <c r="F131" s="3" t="s">
        <v>31</v>
      </c>
      <c r="G131" s="3">
        <v>194408</v>
      </c>
      <c r="H131" s="3">
        <v>7200</v>
      </c>
      <c r="I131" s="3" t="s">
        <v>183</v>
      </c>
      <c r="J131" s="5" t="s">
        <v>56</v>
      </c>
      <c r="K131" s="6">
        <v>10.08</v>
      </c>
      <c r="L131" s="7">
        <v>72576</v>
      </c>
      <c r="M131" s="8">
        <v>0.05</v>
      </c>
      <c r="N131" s="7">
        <v>68947.199999999997</v>
      </c>
      <c r="O131" s="8">
        <v>0.53698065923015614</v>
      </c>
      <c r="P131" s="7">
        <v>31923.887091926576</v>
      </c>
      <c r="Q131" s="8">
        <v>0.08</v>
      </c>
      <c r="R131" s="3">
        <v>6</v>
      </c>
      <c r="S131" s="3">
        <v>151208</v>
      </c>
      <c r="T131" s="3">
        <v>1058456</v>
      </c>
      <c r="U131" s="7">
        <v>1458000</v>
      </c>
      <c r="V131" s="6">
        <v>55.4234150901503</v>
      </c>
      <c r="W131" s="3"/>
      <c r="X131" s="3"/>
    </row>
    <row r="132" spans="1:24" x14ac:dyDescent="0.25">
      <c r="A132" s="3" t="s">
        <v>981</v>
      </c>
      <c r="B132" s="4" t="s">
        <v>981</v>
      </c>
      <c r="C132" s="3" t="s">
        <v>982</v>
      </c>
      <c r="D132" s="3" t="s">
        <v>983</v>
      </c>
      <c r="E132" s="3" t="s">
        <v>5</v>
      </c>
      <c r="F132" s="3" t="s">
        <v>31</v>
      </c>
      <c r="G132" s="3">
        <v>653397</v>
      </c>
      <c r="H132" s="3">
        <v>50229</v>
      </c>
      <c r="I132" s="3" t="s">
        <v>115</v>
      </c>
      <c r="J132" s="5" t="s">
        <v>56</v>
      </c>
      <c r="K132" s="6">
        <v>10.5</v>
      </c>
      <c r="L132" s="7">
        <v>527404.5</v>
      </c>
      <c r="M132" s="8">
        <v>0.05</v>
      </c>
      <c r="N132" s="7">
        <v>501034.27500000002</v>
      </c>
      <c r="O132" s="8">
        <v>0.52382207311467599</v>
      </c>
      <c r="P132" s="7">
        <v>238581.46236799131</v>
      </c>
      <c r="Q132" s="8">
        <v>0.08</v>
      </c>
      <c r="R132" s="3">
        <v>6</v>
      </c>
      <c r="S132" s="3">
        <v>352023</v>
      </c>
      <c r="T132" s="3">
        <v>1232080.5</v>
      </c>
      <c r="U132" s="7">
        <v>4214000</v>
      </c>
      <c r="V132" s="6">
        <v>59.373435258513837</v>
      </c>
      <c r="W132" s="3"/>
      <c r="X132" s="3"/>
    </row>
    <row r="133" spans="1:24" ht="30" x14ac:dyDescent="0.25">
      <c r="A133" s="3" t="s">
        <v>984</v>
      </c>
      <c r="B133" s="4" t="s">
        <v>985</v>
      </c>
      <c r="C133" s="3" t="s">
        <v>986</v>
      </c>
      <c r="D133" s="3" t="s">
        <v>987</v>
      </c>
      <c r="E133" s="3" t="s">
        <v>988</v>
      </c>
      <c r="F133" s="3" t="s">
        <v>178</v>
      </c>
      <c r="G133" s="3">
        <v>2471362</v>
      </c>
      <c r="H133" s="3">
        <v>2240</v>
      </c>
      <c r="I133" s="3" t="s">
        <v>92</v>
      </c>
      <c r="J133" s="5" t="s">
        <v>56</v>
      </c>
      <c r="K133" s="6">
        <v>12.6</v>
      </c>
      <c r="L133" s="7">
        <v>28224</v>
      </c>
      <c r="M133" s="8">
        <v>0.05</v>
      </c>
      <c r="N133" s="7">
        <v>26812.799999999999</v>
      </c>
      <c r="O133" s="8">
        <v>0.49380482323341984</v>
      </c>
      <c r="P133" s="7">
        <v>13572.51003560696</v>
      </c>
      <c r="Q133" s="8">
        <v>0.08</v>
      </c>
      <c r="R133" s="3">
        <v>6</v>
      </c>
      <c r="S133" s="3">
        <v>2457922</v>
      </c>
      <c r="T133" s="3">
        <v>8602727</v>
      </c>
      <c r="U133" s="7">
        <v>8772000</v>
      </c>
      <c r="V133" s="6">
        <v>75.73945332369955</v>
      </c>
      <c r="W133" s="3"/>
      <c r="X133" s="3"/>
    </row>
    <row r="134" spans="1:24" x14ac:dyDescent="0.25">
      <c r="A134" s="3" t="s">
        <v>989</v>
      </c>
      <c r="B134" s="4" t="s">
        <v>990</v>
      </c>
      <c r="C134" s="3" t="s">
        <v>991</v>
      </c>
      <c r="D134" s="3" t="s">
        <v>992</v>
      </c>
      <c r="E134" s="3" t="s">
        <v>180</v>
      </c>
      <c r="F134" s="3" t="s">
        <v>993</v>
      </c>
      <c r="G134" s="3">
        <v>509199</v>
      </c>
      <c r="H134" s="3">
        <v>33956</v>
      </c>
      <c r="I134" s="3" t="s">
        <v>80</v>
      </c>
      <c r="J134" s="5" t="s">
        <v>56</v>
      </c>
      <c r="K134" s="6">
        <v>12.705000000000002</v>
      </c>
      <c r="L134" s="7">
        <v>431410.98</v>
      </c>
      <c r="M134" s="8">
        <v>0.05</v>
      </c>
      <c r="N134" s="7">
        <v>409840.43099999998</v>
      </c>
      <c r="O134" s="8">
        <v>0.51396873459223569</v>
      </c>
      <c r="P134" s="7">
        <v>199195.26329419352</v>
      </c>
      <c r="Q134" s="8">
        <v>0.08</v>
      </c>
      <c r="R134" s="3">
        <v>6</v>
      </c>
      <c r="S134" s="3">
        <v>305463</v>
      </c>
      <c r="T134" s="3">
        <v>1069120.5</v>
      </c>
      <c r="U134" s="7">
        <v>3559000</v>
      </c>
      <c r="V134" s="6">
        <v>73.328448320692061</v>
      </c>
      <c r="W134" s="3"/>
      <c r="X134" s="3"/>
    </row>
    <row r="135" spans="1:24" x14ac:dyDescent="0.25">
      <c r="A135" s="3" t="s">
        <v>994</v>
      </c>
      <c r="B135" s="4" t="s">
        <v>994</v>
      </c>
      <c r="C135" s="3" t="s">
        <v>995</v>
      </c>
      <c r="D135" s="3" t="s">
        <v>992</v>
      </c>
      <c r="E135" s="3" t="s">
        <v>5</v>
      </c>
      <c r="F135" s="3" t="s">
        <v>30</v>
      </c>
      <c r="G135" s="3">
        <v>276113</v>
      </c>
      <c r="H135" s="3">
        <v>19803</v>
      </c>
      <c r="I135" s="3" t="s">
        <v>241</v>
      </c>
      <c r="J135" s="5" t="s">
        <v>56</v>
      </c>
      <c r="K135" s="6">
        <v>11.55</v>
      </c>
      <c r="L135" s="7">
        <v>228724.65</v>
      </c>
      <c r="M135" s="8">
        <v>0.05</v>
      </c>
      <c r="N135" s="7">
        <v>217288.41750000001</v>
      </c>
      <c r="O135" s="8">
        <v>0.46684262495151169</v>
      </c>
      <c r="P135" s="7">
        <v>115848.92230274</v>
      </c>
      <c r="Q135" s="8">
        <v>0.08</v>
      </c>
      <c r="R135" s="3">
        <v>6</v>
      </c>
      <c r="S135" s="3">
        <v>157295</v>
      </c>
      <c r="T135" s="3">
        <v>786475</v>
      </c>
      <c r="U135" s="7">
        <v>2235000</v>
      </c>
      <c r="V135" s="6">
        <v>73.125866221494221</v>
      </c>
      <c r="W135" s="3"/>
      <c r="X135" s="3"/>
    </row>
    <row r="136" spans="1:24" x14ac:dyDescent="0.25">
      <c r="A136" s="3" t="s">
        <v>996</v>
      </c>
      <c r="B136" s="4" t="s">
        <v>996</v>
      </c>
      <c r="C136" s="3" t="s">
        <v>997</v>
      </c>
      <c r="D136" s="3" t="s">
        <v>992</v>
      </c>
      <c r="E136" s="3" t="s">
        <v>172</v>
      </c>
      <c r="F136" s="3" t="s">
        <v>178</v>
      </c>
      <c r="G136" s="3">
        <v>372832</v>
      </c>
      <c r="H136" s="3">
        <v>43400</v>
      </c>
      <c r="I136" s="3" t="s">
        <v>256</v>
      </c>
      <c r="J136" s="5" t="s">
        <v>56</v>
      </c>
      <c r="K136" s="6">
        <v>10.5</v>
      </c>
      <c r="L136" s="7">
        <v>455700</v>
      </c>
      <c r="M136" s="8">
        <v>0.05</v>
      </c>
      <c r="N136" s="7">
        <v>432915</v>
      </c>
      <c r="O136" s="8">
        <v>0.35207915200545109</v>
      </c>
      <c r="P136" s="7">
        <v>280494.65390956018</v>
      </c>
      <c r="Q136" s="8">
        <v>0.08</v>
      </c>
      <c r="R136" s="3">
        <v>6</v>
      </c>
      <c r="S136" s="3">
        <v>112432</v>
      </c>
      <c r="T136" s="3">
        <v>562160</v>
      </c>
      <c r="U136" s="7">
        <v>4068000</v>
      </c>
      <c r="V136" s="6">
        <v>80.787630734320331</v>
      </c>
      <c r="W136" s="3"/>
      <c r="X136" s="3"/>
    </row>
    <row r="137" spans="1:24" x14ac:dyDescent="0.25">
      <c r="A137" s="3" t="s">
        <v>998</v>
      </c>
      <c r="B137" s="4" t="s">
        <v>998</v>
      </c>
      <c r="C137" s="3" t="s">
        <v>999</v>
      </c>
      <c r="D137" s="3" t="s">
        <v>983</v>
      </c>
      <c r="E137" s="3" t="s">
        <v>5</v>
      </c>
      <c r="F137" s="3" t="s">
        <v>222</v>
      </c>
      <c r="G137" s="3">
        <v>571942</v>
      </c>
      <c r="H137" s="3">
        <v>7176</v>
      </c>
      <c r="I137" s="3" t="s">
        <v>148</v>
      </c>
      <c r="J137" s="5" t="s">
        <v>56</v>
      </c>
      <c r="K137" s="6">
        <v>8.0640000000000001</v>
      </c>
      <c r="L137" s="7">
        <v>57867.264000000003</v>
      </c>
      <c r="M137" s="8">
        <v>0.05</v>
      </c>
      <c r="N137" s="7">
        <v>54973.900800000003</v>
      </c>
      <c r="O137" s="8">
        <v>0.54311335530896265</v>
      </c>
      <c r="P137" s="7">
        <v>25116.841082089937</v>
      </c>
      <c r="Q137" s="8">
        <v>0.08</v>
      </c>
      <c r="R137" s="3">
        <v>6</v>
      </c>
      <c r="S137" s="3">
        <v>528886</v>
      </c>
      <c r="T137" s="3">
        <v>264443</v>
      </c>
      <c r="U137" s="7">
        <v>578000</v>
      </c>
      <c r="V137" s="6">
        <v>43.751465095613739</v>
      </c>
      <c r="W137" s="3"/>
      <c r="X137" s="3"/>
    </row>
    <row r="138" spans="1:24" x14ac:dyDescent="0.25">
      <c r="A138" s="3" t="s">
        <v>1000</v>
      </c>
      <c r="B138" s="4" t="s">
        <v>1000</v>
      </c>
      <c r="C138" s="3" t="s">
        <v>1001</v>
      </c>
      <c r="D138" s="3" t="s">
        <v>983</v>
      </c>
      <c r="E138" s="3" t="s">
        <v>5</v>
      </c>
      <c r="F138" s="3" t="s">
        <v>679</v>
      </c>
      <c r="G138" s="3">
        <v>189921</v>
      </c>
      <c r="H138" s="3">
        <v>3000</v>
      </c>
      <c r="I138" s="3" t="s">
        <v>104</v>
      </c>
      <c r="J138" s="5" t="s">
        <v>56</v>
      </c>
      <c r="K138" s="6">
        <v>12.6</v>
      </c>
      <c r="L138" s="7">
        <v>37800</v>
      </c>
      <c r="M138" s="8">
        <v>0.05</v>
      </c>
      <c r="N138" s="7">
        <v>35910</v>
      </c>
      <c r="O138" s="8">
        <v>0.52639895574985984</v>
      </c>
      <c r="P138" s="7">
        <v>17007.013499022534</v>
      </c>
      <c r="Q138" s="8">
        <v>0.08</v>
      </c>
      <c r="R138" s="3">
        <v>6</v>
      </c>
      <c r="S138" s="3">
        <v>171921</v>
      </c>
      <c r="T138" s="3">
        <v>859605</v>
      </c>
      <c r="U138" s="7">
        <v>1072000</v>
      </c>
      <c r="V138" s="6">
        <v>70.862556245927223</v>
      </c>
      <c r="W138" s="3"/>
      <c r="X138" s="3"/>
    </row>
    <row r="139" spans="1:24" x14ac:dyDescent="0.25">
      <c r="A139" s="3" t="s">
        <v>1002</v>
      </c>
      <c r="B139" s="4" t="s">
        <v>1003</v>
      </c>
      <c r="C139" s="3" t="s">
        <v>1004</v>
      </c>
      <c r="D139" s="3" t="s">
        <v>672</v>
      </c>
      <c r="E139" s="3" t="s">
        <v>15</v>
      </c>
      <c r="F139" s="3" t="s">
        <v>679</v>
      </c>
      <c r="G139" s="3">
        <v>169579</v>
      </c>
      <c r="H139" s="3">
        <v>9645</v>
      </c>
      <c r="I139" s="3" t="s">
        <v>144</v>
      </c>
      <c r="J139" s="5" t="s">
        <v>56</v>
      </c>
      <c r="K139" s="6">
        <v>12.6</v>
      </c>
      <c r="L139" s="7">
        <v>121527</v>
      </c>
      <c r="M139" s="8">
        <v>0.05</v>
      </c>
      <c r="N139" s="7">
        <v>115450.65</v>
      </c>
      <c r="O139" s="8">
        <v>0.50882161534811765</v>
      </c>
      <c r="P139" s="7">
        <v>56706.863774009835</v>
      </c>
      <c r="Q139" s="8">
        <v>0.08</v>
      </c>
      <c r="R139" s="3">
        <v>6</v>
      </c>
      <c r="S139" s="3">
        <v>111709</v>
      </c>
      <c r="T139" s="3">
        <v>558545</v>
      </c>
      <c r="U139" s="7">
        <v>1267000</v>
      </c>
      <c r="V139" s="6">
        <v>73.492565803537886</v>
      </c>
      <c r="W139" s="3"/>
      <c r="X139" s="3"/>
    </row>
    <row r="140" spans="1:24" x14ac:dyDescent="0.25">
      <c r="A140" s="3" t="s">
        <v>1005</v>
      </c>
      <c r="B140" s="4" t="s">
        <v>1006</v>
      </c>
      <c r="C140" s="3" t="s">
        <v>1007</v>
      </c>
      <c r="D140" s="3" t="s">
        <v>983</v>
      </c>
      <c r="E140" s="3" t="s">
        <v>15</v>
      </c>
      <c r="F140" s="3" t="s">
        <v>679</v>
      </c>
      <c r="G140" s="3">
        <v>451150</v>
      </c>
      <c r="H140" s="3">
        <v>15255</v>
      </c>
      <c r="I140" s="3" t="s">
        <v>103</v>
      </c>
      <c r="J140" s="5" t="s">
        <v>56</v>
      </c>
      <c r="K140" s="6">
        <v>11.55</v>
      </c>
      <c r="L140" s="7">
        <v>176195.25</v>
      </c>
      <c r="M140" s="8">
        <v>0.05</v>
      </c>
      <c r="N140" s="7">
        <v>167385.48749999999</v>
      </c>
      <c r="O140" s="8">
        <v>0.5263982291500684</v>
      </c>
      <c r="P140" s="7">
        <v>79274.063294579086</v>
      </c>
      <c r="Q140" s="8">
        <v>0.08</v>
      </c>
      <c r="R140" s="3">
        <v>6</v>
      </c>
      <c r="S140" s="3">
        <v>359620</v>
      </c>
      <c r="T140" s="3">
        <v>1258670</v>
      </c>
      <c r="U140" s="7">
        <v>2250000</v>
      </c>
      <c r="V140" s="6">
        <v>64.957442883135926</v>
      </c>
      <c r="W140" s="3"/>
      <c r="X140" s="3"/>
    </row>
    <row r="141" spans="1:24" x14ac:dyDescent="0.25">
      <c r="A141" s="3" t="s">
        <v>1008</v>
      </c>
      <c r="B141" s="4" t="s">
        <v>1009</v>
      </c>
      <c r="C141" s="3" t="s">
        <v>1010</v>
      </c>
      <c r="D141" s="3" t="s">
        <v>983</v>
      </c>
      <c r="E141" s="3" t="s">
        <v>15</v>
      </c>
      <c r="F141" s="3" t="s">
        <v>679</v>
      </c>
      <c r="G141" s="3">
        <v>185370</v>
      </c>
      <c r="H141" s="3">
        <v>14618</v>
      </c>
      <c r="I141" s="3" t="s">
        <v>103</v>
      </c>
      <c r="J141" s="5" t="s">
        <v>56</v>
      </c>
      <c r="K141" s="6">
        <v>11.55</v>
      </c>
      <c r="L141" s="7">
        <v>168837.90000000002</v>
      </c>
      <c r="M141" s="8">
        <v>0.05</v>
      </c>
      <c r="N141" s="7">
        <v>160396.00500000003</v>
      </c>
      <c r="O141" s="8">
        <v>0.52639853172071938</v>
      </c>
      <c r="P141" s="7">
        <v>75963.783474130847</v>
      </c>
      <c r="Q141" s="8">
        <v>0.08</v>
      </c>
      <c r="R141" s="3">
        <v>6</v>
      </c>
      <c r="S141" s="3">
        <v>97662</v>
      </c>
      <c r="T141" s="3">
        <v>488310</v>
      </c>
      <c r="U141" s="7">
        <v>1438000</v>
      </c>
      <c r="V141" s="6">
        <v>64.957401383680093</v>
      </c>
      <c r="W141" s="3"/>
      <c r="X141" s="3"/>
    </row>
    <row r="142" spans="1:24" x14ac:dyDescent="0.25">
      <c r="A142" s="3" t="s">
        <v>1011</v>
      </c>
      <c r="B142" s="4" t="s">
        <v>1012</v>
      </c>
      <c r="C142" s="3" t="s">
        <v>1013</v>
      </c>
      <c r="D142" s="3" t="s">
        <v>983</v>
      </c>
      <c r="E142" s="3" t="s">
        <v>15</v>
      </c>
      <c r="F142" s="3" t="s">
        <v>679</v>
      </c>
      <c r="G142" s="3">
        <v>207738</v>
      </c>
      <c r="H142" s="3">
        <v>9750</v>
      </c>
      <c r="I142" s="3" t="s">
        <v>144</v>
      </c>
      <c r="J142" s="5" t="s">
        <v>56</v>
      </c>
      <c r="K142" s="6">
        <v>12.6</v>
      </c>
      <c r="L142" s="7">
        <v>122850</v>
      </c>
      <c r="M142" s="8">
        <v>0.05</v>
      </c>
      <c r="N142" s="7">
        <v>116707.5</v>
      </c>
      <c r="O142" s="8">
        <v>0.52639800965417149</v>
      </c>
      <c r="P142" s="7">
        <v>55272.904288285783</v>
      </c>
      <c r="Q142" s="8">
        <v>0.08</v>
      </c>
      <c r="R142" s="3">
        <v>6</v>
      </c>
      <c r="S142" s="3">
        <v>149238</v>
      </c>
      <c r="T142" s="3">
        <v>746190</v>
      </c>
      <c r="U142" s="7">
        <v>1437000</v>
      </c>
      <c r="V142" s="6">
        <v>70.862697805494591</v>
      </c>
      <c r="W142" s="3"/>
      <c r="X142" s="3"/>
    </row>
    <row r="143" spans="1:24" x14ac:dyDescent="0.25">
      <c r="A143" s="3" t="s">
        <v>1014</v>
      </c>
      <c r="B143" s="4" t="s">
        <v>1014</v>
      </c>
      <c r="C143" s="3" t="s">
        <v>1015</v>
      </c>
      <c r="D143" s="3" t="s">
        <v>983</v>
      </c>
      <c r="E143" s="3" t="s">
        <v>5</v>
      </c>
      <c r="F143" s="3" t="s">
        <v>679</v>
      </c>
      <c r="G143" s="3">
        <v>222852</v>
      </c>
      <c r="H143" s="3">
        <v>2000</v>
      </c>
      <c r="I143" s="3" t="s">
        <v>157</v>
      </c>
      <c r="J143" s="5" t="s">
        <v>56</v>
      </c>
      <c r="K143" s="6">
        <v>12.6</v>
      </c>
      <c r="L143" s="7">
        <v>25200</v>
      </c>
      <c r="M143" s="8">
        <v>0.05</v>
      </c>
      <c r="N143" s="7">
        <v>23940</v>
      </c>
      <c r="O143" s="8">
        <v>0.52639869584955656</v>
      </c>
      <c r="P143" s="7">
        <v>11338.015221361617</v>
      </c>
      <c r="Q143" s="8">
        <v>0.08</v>
      </c>
      <c r="R143" s="3">
        <v>6</v>
      </c>
      <c r="S143" s="3">
        <v>210852</v>
      </c>
      <c r="T143" s="3">
        <v>1054260</v>
      </c>
      <c r="U143" s="7">
        <v>1196000</v>
      </c>
      <c r="V143" s="6">
        <v>70.862595133510098</v>
      </c>
      <c r="W143" s="3"/>
      <c r="X143" s="3"/>
    </row>
    <row r="144" spans="1:24" x14ac:dyDescent="0.25">
      <c r="A144" s="3" t="s">
        <v>1016</v>
      </c>
      <c r="B144" s="4" t="s">
        <v>1016</v>
      </c>
      <c r="C144" s="3" t="s">
        <v>1017</v>
      </c>
      <c r="D144" s="3" t="s">
        <v>983</v>
      </c>
      <c r="E144" s="3" t="s">
        <v>5</v>
      </c>
      <c r="F144" s="3" t="s">
        <v>31</v>
      </c>
      <c r="G144" s="3">
        <v>43560</v>
      </c>
      <c r="H144" s="3">
        <v>6000</v>
      </c>
      <c r="I144" s="3" t="s">
        <v>157</v>
      </c>
      <c r="J144" s="5" t="s">
        <v>56</v>
      </c>
      <c r="K144" s="6">
        <v>12.6</v>
      </c>
      <c r="L144" s="7">
        <v>75600</v>
      </c>
      <c r="M144" s="8">
        <v>0.05</v>
      </c>
      <c r="N144" s="7">
        <v>71820</v>
      </c>
      <c r="O144" s="8">
        <v>0.52639883255515385</v>
      </c>
      <c r="P144" s="7">
        <v>34014.035845888851</v>
      </c>
      <c r="Q144" s="8">
        <v>0.08</v>
      </c>
      <c r="R144" s="3">
        <v>6</v>
      </c>
      <c r="S144" s="3">
        <v>7560</v>
      </c>
      <c r="T144" s="3">
        <v>37800</v>
      </c>
      <c r="U144" s="7">
        <v>463000</v>
      </c>
      <c r="V144" s="6">
        <v>70.862574678935104</v>
      </c>
      <c r="W144" s="3"/>
      <c r="X144" s="3"/>
    </row>
    <row r="145" spans="1:24" x14ac:dyDescent="0.25">
      <c r="A145" s="3" t="s">
        <v>1018</v>
      </c>
      <c r="B145" s="4" t="s">
        <v>1018</v>
      </c>
      <c r="C145" s="3" t="s">
        <v>1019</v>
      </c>
      <c r="D145" s="3" t="s">
        <v>520</v>
      </c>
      <c r="E145" s="3" t="s">
        <v>5</v>
      </c>
      <c r="F145" s="3" t="s">
        <v>679</v>
      </c>
      <c r="G145" s="3">
        <v>213008</v>
      </c>
      <c r="H145" s="3">
        <v>18408</v>
      </c>
      <c r="I145" s="3" t="s">
        <v>110</v>
      </c>
      <c r="J145" s="5" t="s">
        <v>56</v>
      </c>
      <c r="K145" s="6">
        <v>11.55</v>
      </c>
      <c r="L145" s="7">
        <v>212612.4</v>
      </c>
      <c r="M145" s="8">
        <v>0.05</v>
      </c>
      <c r="N145" s="7">
        <v>201981.78000000003</v>
      </c>
      <c r="O145" s="8">
        <v>0.54057012264557824</v>
      </c>
      <c r="P145" s="7">
        <v>92796.464413227819</v>
      </c>
      <c r="Q145" s="8">
        <v>0.08</v>
      </c>
      <c r="R145" s="3">
        <v>6</v>
      </c>
      <c r="S145" s="3">
        <v>102560</v>
      </c>
      <c r="T145" s="3">
        <v>512800</v>
      </c>
      <c r="U145" s="7">
        <v>1673000</v>
      </c>
      <c r="V145" s="6">
        <v>63.013679115892415</v>
      </c>
      <c r="W145" s="3"/>
      <c r="X145" s="3"/>
    </row>
    <row r="146" spans="1:24" x14ac:dyDescent="0.25">
      <c r="A146" s="3" t="s">
        <v>1020</v>
      </c>
      <c r="B146" s="4" t="s">
        <v>1021</v>
      </c>
      <c r="C146" s="3" t="s">
        <v>1022</v>
      </c>
      <c r="D146" s="3" t="s">
        <v>1023</v>
      </c>
      <c r="E146" s="3" t="s">
        <v>227</v>
      </c>
      <c r="F146" s="3" t="s">
        <v>254</v>
      </c>
      <c r="G146" s="3">
        <v>1009047</v>
      </c>
      <c r="H146" s="3">
        <v>4902</v>
      </c>
      <c r="I146" s="3" t="s">
        <v>115</v>
      </c>
      <c r="J146" s="5" t="s">
        <v>56</v>
      </c>
      <c r="K146" s="6">
        <v>11.34</v>
      </c>
      <c r="L146" s="7">
        <v>55588.68</v>
      </c>
      <c r="M146" s="8">
        <v>0.05</v>
      </c>
      <c r="N146" s="7">
        <v>52809.245999999999</v>
      </c>
      <c r="O146" s="8">
        <v>0.54427364141162304</v>
      </c>
      <c r="P146" s="7">
        <v>24066.565379377811</v>
      </c>
      <c r="Q146" s="8">
        <v>0.08</v>
      </c>
      <c r="R146" s="3">
        <v>6</v>
      </c>
      <c r="S146" s="3">
        <v>979635</v>
      </c>
      <c r="T146" s="3">
        <v>3428722.5</v>
      </c>
      <c r="U146" s="7">
        <v>9793665</v>
      </c>
      <c r="V146" s="6">
        <v>61.369250763407301</v>
      </c>
      <c r="W146" s="3"/>
      <c r="X146" s="3"/>
    </row>
    <row r="147" spans="1:24" x14ac:dyDescent="0.25">
      <c r="A147" s="3" t="s">
        <v>1024</v>
      </c>
      <c r="B147" s="4" t="s">
        <v>1024</v>
      </c>
      <c r="C147" s="3" t="s">
        <v>1025</v>
      </c>
      <c r="D147" s="3" t="s">
        <v>1023</v>
      </c>
      <c r="E147" s="3" t="s">
        <v>5</v>
      </c>
      <c r="F147" s="3" t="s">
        <v>211</v>
      </c>
      <c r="G147" s="3">
        <v>763923</v>
      </c>
      <c r="H147" s="3">
        <v>3072</v>
      </c>
      <c r="I147" s="3" t="s">
        <v>145</v>
      </c>
      <c r="J147" s="5" t="s">
        <v>56</v>
      </c>
      <c r="K147" s="6">
        <v>12.6</v>
      </c>
      <c r="L147" s="7">
        <v>38707.199999999997</v>
      </c>
      <c r="M147" s="8">
        <v>0.05</v>
      </c>
      <c r="N147" s="7">
        <v>36771.839999999997</v>
      </c>
      <c r="O147" s="8">
        <v>0.54427365291722762</v>
      </c>
      <c r="P147" s="7">
        <v>16757.89631871217</v>
      </c>
      <c r="Q147" s="8">
        <v>0.08</v>
      </c>
      <c r="R147" s="3">
        <v>6</v>
      </c>
      <c r="S147" s="3">
        <v>745491</v>
      </c>
      <c r="T147" s="3">
        <v>2609218.5</v>
      </c>
      <c r="U147" s="7">
        <v>2819000</v>
      </c>
      <c r="V147" s="6">
        <v>68.188054682259803</v>
      </c>
      <c r="W147" s="3"/>
      <c r="X147" s="3"/>
    </row>
    <row r="148" spans="1:24" x14ac:dyDescent="0.25">
      <c r="A148" s="3" t="s">
        <v>1026</v>
      </c>
      <c r="B148" s="4" t="s">
        <v>1026</v>
      </c>
      <c r="C148" s="3" t="s">
        <v>1027</v>
      </c>
      <c r="D148" s="3" t="s">
        <v>1023</v>
      </c>
      <c r="E148" s="3" t="s">
        <v>5</v>
      </c>
      <c r="F148" s="3" t="s">
        <v>30</v>
      </c>
      <c r="G148" s="3">
        <v>451168</v>
      </c>
      <c r="H148" s="3">
        <v>49300</v>
      </c>
      <c r="I148" s="3" t="s">
        <v>185</v>
      </c>
      <c r="J148" s="5" t="s">
        <v>56</v>
      </c>
      <c r="K148" s="6">
        <v>11.55</v>
      </c>
      <c r="L148" s="7">
        <v>569415</v>
      </c>
      <c r="M148" s="8">
        <v>0.05</v>
      </c>
      <c r="N148" s="7">
        <v>540944.25</v>
      </c>
      <c r="O148" s="8">
        <v>0.53623128370336259</v>
      </c>
      <c r="P148" s="7">
        <v>250873.02041054732</v>
      </c>
      <c r="Q148" s="8">
        <v>0.08</v>
      </c>
      <c r="R148" s="3">
        <v>6</v>
      </c>
      <c r="S148" s="3">
        <v>155368</v>
      </c>
      <c r="T148" s="3">
        <v>543788</v>
      </c>
      <c r="U148" s="7">
        <v>3680000</v>
      </c>
      <c r="V148" s="6">
        <v>63.608777994560683</v>
      </c>
      <c r="W148" s="3"/>
      <c r="X148" s="3"/>
    </row>
    <row r="149" spans="1:24" x14ac:dyDescent="0.25">
      <c r="A149" s="3" t="s">
        <v>1028</v>
      </c>
      <c r="B149" s="4" t="s">
        <v>1028</v>
      </c>
      <c r="C149" s="3" t="s">
        <v>1029</v>
      </c>
      <c r="D149" s="3" t="s">
        <v>983</v>
      </c>
      <c r="E149" s="3" t="s">
        <v>5</v>
      </c>
      <c r="F149" s="3" t="s">
        <v>679</v>
      </c>
      <c r="G149" s="3">
        <v>446710</v>
      </c>
      <c r="H149" s="3">
        <v>6000</v>
      </c>
      <c r="I149" s="3" t="s">
        <v>231</v>
      </c>
      <c r="J149" s="5" t="s">
        <v>56</v>
      </c>
      <c r="K149" s="6">
        <v>11.34</v>
      </c>
      <c r="L149" s="7">
        <v>68040</v>
      </c>
      <c r="M149" s="8">
        <v>0.05</v>
      </c>
      <c r="N149" s="7">
        <v>64638</v>
      </c>
      <c r="O149" s="8">
        <v>0.53475588752494341</v>
      </c>
      <c r="P149" s="7">
        <v>30072.448942162708</v>
      </c>
      <c r="Q149" s="8">
        <v>0.08</v>
      </c>
      <c r="R149" s="3">
        <v>6</v>
      </c>
      <c r="S149" s="3">
        <v>410710</v>
      </c>
      <c r="T149" s="3">
        <v>1437485</v>
      </c>
      <c r="U149" s="7">
        <v>1813000</v>
      </c>
      <c r="V149" s="6">
        <v>62.650935296172307</v>
      </c>
      <c r="W149" s="3"/>
      <c r="X149" s="3"/>
    </row>
    <row r="150" spans="1:24" x14ac:dyDescent="0.25">
      <c r="A150" s="3" t="s">
        <v>1030</v>
      </c>
      <c r="B150" s="4" t="s">
        <v>1031</v>
      </c>
      <c r="C150" s="3" t="s">
        <v>1032</v>
      </c>
      <c r="D150" s="3" t="s">
        <v>1033</v>
      </c>
      <c r="E150" s="3" t="s">
        <v>974</v>
      </c>
      <c r="F150" s="3" t="s">
        <v>679</v>
      </c>
      <c r="G150" s="3">
        <v>1211962</v>
      </c>
      <c r="H150" s="3">
        <v>131000</v>
      </c>
      <c r="I150" s="3" t="s">
        <v>115</v>
      </c>
      <c r="J150" s="5" t="s">
        <v>56</v>
      </c>
      <c r="K150" s="6">
        <v>8.5050000000000008</v>
      </c>
      <c r="L150" s="7">
        <v>1114155</v>
      </c>
      <c r="M150" s="8">
        <v>0.05</v>
      </c>
      <c r="N150" s="7">
        <v>1058447.25</v>
      </c>
      <c r="O150" s="8">
        <v>0.37967179123114198</v>
      </c>
      <c r="P150" s="7">
        <v>656584.68666882359</v>
      </c>
      <c r="Q150" s="8">
        <v>0.08</v>
      </c>
      <c r="R150" s="3">
        <v>6</v>
      </c>
      <c r="S150" s="3">
        <v>425962</v>
      </c>
      <c r="T150" s="3">
        <v>1490867</v>
      </c>
      <c r="U150" s="7">
        <v>9698000</v>
      </c>
      <c r="V150" s="6">
        <v>62.651210560002248</v>
      </c>
      <c r="W150" s="3"/>
      <c r="X150" s="3"/>
    </row>
    <row r="151" spans="1:24" x14ac:dyDescent="0.25">
      <c r="A151" s="3" t="s">
        <v>1034</v>
      </c>
      <c r="B151" s="4" t="s">
        <v>1034</v>
      </c>
      <c r="C151" s="3" t="s">
        <v>1035</v>
      </c>
      <c r="D151" s="3" t="s">
        <v>1023</v>
      </c>
      <c r="E151" s="3" t="s">
        <v>5</v>
      </c>
      <c r="F151" s="3" t="s">
        <v>31</v>
      </c>
      <c r="G151" s="3">
        <v>2883639</v>
      </c>
      <c r="H151" s="3">
        <v>5910</v>
      </c>
      <c r="I151" s="3" t="s">
        <v>145</v>
      </c>
      <c r="J151" s="5" t="s">
        <v>56</v>
      </c>
      <c r="K151" s="6">
        <v>12.6</v>
      </c>
      <c r="L151" s="7">
        <v>74466</v>
      </c>
      <c r="M151" s="8">
        <v>0.05</v>
      </c>
      <c r="N151" s="7">
        <v>70742.7</v>
      </c>
      <c r="O151" s="8">
        <v>0.52926197781811957</v>
      </c>
      <c r="P151" s="7">
        <v>33301.278681806114</v>
      </c>
      <c r="Q151" s="8">
        <v>0.08</v>
      </c>
      <c r="R151" s="3">
        <v>6</v>
      </c>
      <c r="S151" s="3">
        <v>2848179</v>
      </c>
      <c r="T151" s="3">
        <v>9968626.5</v>
      </c>
      <c r="U151" s="7">
        <v>10385000</v>
      </c>
      <c r="V151" s="6">
        <v>70.434176568963863</v>
      </c>
      <c r="W151" s="3"/>
      <c r="X151" s="3"/>
    </row>
    <row r="152" spans="1:24" x14ac:dyDescent="0.25">
      <c r="A152" s="3" t="s">
        <v>1036</v>
      </c>
      <c r="B152" s="4" t="s">
        <v>1037</v>
      </c>
      <c r="C152" s="3" t="s">
        <v>1038</v>
      </c>
      <c r="D152" s="3" t="s">
        <v>983</v>
      </c>
      <c r="E152" s="3" t="s">
        <v>15</v>
      </c>
      <c r="F152" s="3" t="s">
        <v>679</v>
      </c>
      <c r="G152" s="3">
        <v>911069</v>
      </c>
      <c r="H152" s="3">
        <v>57510</v>
      </c>
      <c r="I152" s="3" t="s">
        <v>108</v>
      </c>
      <c r="J152" s="5" t="s">
        <v>56</v>
      </c>
      <c r="K152" s="6">
        <v>10.5</v>
      </c>
      <c r="L152" s="7">
        <v>603855</v>
      </c>
      <c r="M152" s="8">
        <v>0.05</v>
      </c>
      <c r="N152" s="7">
        <v>573662.25</v>
      </c>
      <c r="O152" s="8">
        <v>0.52639808947413458</v>
      </c>
      <c r="P152" s="7">
        <v>271687.53759656666</v>
      </c>
      <c r="Q152" s="8">
        <v>0.08</v>
      </c>
      <c r="R152" s="3">
        <v>6</v>
      </c>
      <c r="S152" s="3">
        <v>566009</v>
      </c>
      <c r="T152" s="3">
        <v>1981031.5</v>
      </c>
      <c r="U152" s="7">
        <v>5377000</v>
      </c>
      <c r="V152" s="6">
        <v>59.052238218693837</v>
      </c>
      <c r="W152" s="3"/>
      <c r="X152" s="3"/>
    </row>
    <row r="153" spans="1:24" x14ac:dyDescent="0.25">
      <c r="A153" s="3" t="s">
        <v>1039</v>
      </c>
      <c r="B153" s="4" t="s">
        <v>1040</v>
      </c>
      <c r="C153" s="3" t="s">
        <v>1041</v>
      </c>
      <c r="D153" s="3" t="s">
        <v>983</v>
      </c>
      <c r="E153" s="3" t="s">
        <v>180</v>
      </c>
      <c r="F153" s="3" t="s">
        <v>679</v>
      </c>
      <c r="G153" s="3">
        <v>922913</v>
      </c>
      <c r="H153" s="3">
        <v>28708</v>
      </c>
      <c r="I153" s="3" t="s">
        <v>144</v>
      </c>
      <c r="J153" s="5" t="s">
        <v>56</v>
      </c>
      <c r="K153" s="6">
        <v>10.5</v>
      </c>
      <c r="L153" s="7">
        <v>301434</v>
      </c>
      <c r="M153" s="8">
        <v>0.05</v>
      </c>
      <c r="N153" s="7">
        <v>286362.3</v>
      </c>
      <c r="O153" s="8">
        <v>0.52639787501741153</v>
      </c>
      <c r="P153" s="7">
        <v>135621.79379490149</v>
      </c>
      <c r="Q153" s="8">
        <v>0.08</v>
      </c>
      <c r="R153" s="3">
        <v>6</v>
      </c>
      <c r="S153" s="3">
        <v>750665</v>
      </c>
      <c r="T153" s="3">
        <v>2627327.5</v>
      </c>
      <c r="U153" s="7">
        <v>4323000</v>
      </c>
      <c r="V153" s="6">
        <v>59.052264958766493</v>
      </c>
      <c r="W153" s="3"/>
      <c r="X153" s="3"/>
    </row>
    <row r="154" spans="1:24" ht="30" x14ac:dyDescent="0.25">
      <c r="A154" s="3" t="s">
        <v>1042</v>
      </c>
      <c r="B154" s="4" t="s">
        <v>1043</v>
      </c>
      <c r="C154" s="3" t="s">
        <v>1044</v>
      </c>
      <c r="D154" s="3" t="s">
        <v>983</v>
      </c>
      <c r="E154" s="3" t="s">
        <v>1045</v>
      </c>
      <c r="F154" s="3" t="s">
        <v>211</v>
      </c>
      <c r="G154" s="3">
        <v>829968</v>
      </c>
      <c r="H154" s="3">
        <v>19494</v>
      </c>
      <c r="I154" s="3" t="s">
        <v>148</v>
      </c>
      <c r="J154" s="5" t="s">
        <v>56</v>
      </c>
      <c r="K154" s="6">
        <v>12.705000000000002</v>
      </c>
      <c r="L154" s="7">
        <v>247671.27000000005</v>
      </c>
      <c r="M154" s="8">
        <v>0.05</v>
      </c>
      <c r="N154" s="7">
        <v>235287.70650000003</v>
      </c>
      <c r="O154" s="8">
        <v>0.48696722491213751</v>
      </c>
      <c r="P154" s="7">
        <v>120710.30500975352</v>
      </c>
      <c r="Q154" s="8">
        <v>0.08</v>
      </c>
      <c r="R154" s="3">
        <v>6</v>
      </c>
      <c r="S154" s="3">
        <v>713004</v>
      </c>
      <c r="T154" s="3">
        <v>2495514</v>
      </c>
      <c r="U154" s="7">
        <v>4004000</v>
      </c>
      <c r="V154" s="6">
        <v>77.40221671395912</v>
      </c>
      <c r="W154" s="3"/>
      <c r="X154" s="3"/>
    </row>
    <row r="155" spans="1:24" x14ac:dyDescent="0.25">
      <c r="A155" s="3" t="s">
        <v>1046</v>
      </c>
      <c r="B155" s="4" t="s">
        <v>1046</v>
      </c>
      <c r="C155" s="3" t="s">
        <v>1047</v>
      </c>
      <c r="D155" s="3" t="s">
        <v>983</v>
      </c>
      <c r="E155" s="3" t="s">
        <v>5</v>
      </c>
      <c r="F155" s="3" t="s">
        <v>222</v>
      </c>
      <c r="G155" s="3">
        <v>1101063</v>
      </c>
      <c r="H155" s="3">
        <v>10000</v>
      </c>
      <c r="I155" s="3" t="s">
        <v>144</v>
      </c>
      <c r="J155" s="5" t="s">
        <v>56</v>
      </c>
      <c r="K155" s="6">
        <v>8.0640000000000001</v>
      </c>
      <c r="L155" s="7">
        <v>80640</v>
      </c>
      <c r="M155" s="8">
        <v>0.05</v>
      </c>
      <c r="N155" s="7">
        <v>76608</v>
      </c>
      <c r="O155" s="8">
        <v>0.54311308108437562</v>
      </c>
      <c r="P155" s="7">
        <v>35001.193084288156</v>
      </c>
      <c r="Q155" s="8">
        <v>0.08</v>
      </c>
      <c r="R155" s="3">
        <v>6</v>
      </c>
      <c r="S155" s="3">
        <v>1041063</v>
      </c>
      <c r="T155" s="3">
        <v>3643720.5</v>
      </c>
      <c r="U155" s="7">
        <v>4081000</v>
      </c>
      <c r="V155" s="6">
        <v>43.751491355360194</v>
      </c>
      <c r="W155" s="3"/>
      <c r="X155" s="3"/>
    </row>
    <row r="156" spans="1:24" x14ac:dyDescent="0.25">
      <c r="A156" s="3" t="s">
        <v>1048</v>
      </c>
      <c r="B156" s="4" t="s">
        <v>1049</v>
      </c>
      <c r="C156" s="3" t="s">
        <v>1050</v>
      </c>
      <c r="D156" s="3" t="s">
        <v>983</v>
      </c>
      <c r="E156" s="3" t="s">
        <v>1051</v>
      </c>
      <c r="F156" s="3" t="s">
        <v>254</v>
      </c>
      <c r="G156" s="3">
        <v>854777</v>
      </c>
      <c r="H156" s="3">
        <v>462984</v>
      </c>
      <c r="I156" s="3" t="s">
        <v>146</v>
      </c>
      <c r="J156" s="5" t="s">
        <v>56</v>
      </c>
      <c r="K156" s="6">
        <v>6.8040000000000003</v>
      </c>
      <c r="L156" s="7">
        <v>3150143.1359999999</v>
      </c>
      <c r="M156" s="8">
        <v>0.05</v>
      </c>
      <c r="N156" s="7">
        <v>2992635.9791999999</v>
      </c>
      <c r="O156" s="8">
        <v>0.43460864282485862</v>
      </c>
      <c r="P156" s="7">
        <v>1692010.517811046</v>
      </c>
      <c r="Q156" s="8">
        <v>0.08</v>
      </c>
      <c r="R156" s="3">
        <v>6</v>
      </c>
      <c r="S156" s="3">
        <v>0</v>
      </c>
      <c r="T156" s="3">
        <v>0</v>
      </c>
      <c r="U156" s="7">
        <v>21150000</v>
      </c>
      <c r="V156" s="6">
        <v>45.682208181358483</v>
      </c>
      <c r="W156" s="3"/>
      <c r="X156" s="3"/>
    </row>
    <row r="157" spans="1:24" x14ac:dyDescent="0.25">
      <c r="A157" s="3" t="s">
        <v>1052</v>
      </c>
      <c r="B157" s="4" t="s">
        <v>1053</v>
      </c>
      <c r="C157" s="3" t="s">
        <v>1054</v>
      </c>
      <c r="D157" s="3" t="s">
        <v>983</v>
      </c>
      <c r="E157" s="3" t="s">
        <v>227</v>
      </c>
      <c r="F157" s="3" t="s">
        <v>679</v>
      </c>
      <c r="G157" s="3">
        <v>700357</v>
      </c>
      <c r="H157" s="3">
        <v>36224</v>
      </c>
      <c r="I157" s="3" t="s">
        <v>108</v>
      </c>
      <c r="J157" s="5" t="s">
        <v>56</v>
      </c>
      <c r="K157" s="6">
        <v>10.5</v>
      </c>
      <c r="L157" s="7">
        <v>380352</v>
      </c>
      <c r="M157" s="8">
        <v>0.05</v>
      </c>
      <c r="N157" s="7">
        <v>361334.4</v>
      </c>
      <c r="O157" s="8">
        <v>0.52639795280010593</v>
      </c>
      <c r="P157" s="7">
        <v>171128.71156374543</v>
      </c>
      <c r="Q157" s="8">
        <v>0.08</v>
      </c>
      <c r="R157" s="3">
        <v>6</v>
      </c>
      <c r="S157" s="3">
        <v>483013</v>
      </c>
      <c r="T157" s="3">
        <v>1690545.5</v>
      </c>
      <c r="U157" s="7">
        <v>3830000</v>
      </c>
      <c r="V157" s="6">
        <v>59.052255260236805</v>
      </c>
      <c r="W157" s="3"/>
      <c r="X157" s="3"/>
    </row>
    <row r="158" spans="1:24" x14ac:dyDescent="0.25">
      <c r="A158" s="3" t="s">
        <v>1055</v>
      </c>
      <c r="B158" s="4" t="s">
        <v>1055</v>
      </c>
      <c r="C158" s="3" t="s">
        <v>1056</v>
      </c>
      <c r="D158" s="3" t="s">
        <v>983</v>
      </c>
      <c r="E158" s="3" t="s">
        <v>5</v>
      </c>
      <c r="F158" s="3" t="s">
        <v>679</v>
      </c>
      <c r="G158" s="3">
        <v>151066</v>
      </c>
      <c r="H158" s="3">
        <v>14372</v>
      </c>
      <c r="I158" s="3" t="s">
        <v>104</v>
      </c>
      <c r="J158" s="5" t="s">
        <v>56</v>
      </c>
      <c r="K158" s="6">
        <v>11.55</v>
      </c>
      <c r="L158" s="7">
        <v>165996.6</v>
      </c>
      <c r="M158" s="8">
        <v>0.05</v>
      </c>
      <c r="N158" s="7">
        <v>157696.77000000002</v>
      </c>
      <c r="O158" s="8">
        <v>0.52639844378139244</v>
      </c>
      <c r="P158" s="7">
        <v>74685.435682647847</v>
      </c>
      <c r="Q158" s="8">
        <v>0.08</v>
      </c>
      <c r="R158" s="3">
        <v>6</v>
      </c>
      <c r="S158" s="3">
        <v>64834</v>
      </c>
      <c r="T158" s="3">
        <v>324170</v>
      </c>
      <c r="U158" s="7">
        <v>1258000</v>
      </c>
      <c r="V158" s="6">
        <v>64.957413445108401</v>
      </c>
      <c r="W158" s="3"/>
      <c r="X158" s="3"/>
    </row>
    <row r="159" spans="1:24" x14ac:dyDescent="0.25">
      <c r="A159" s="3" t="s">
        <v>1057</v>
      </c>
      <c r="B159" s="4" t="s">
        <v>1057</v>
      </c>
      <c r="C159" s="3" t="s">
        <v>1058</v>
      </c>
      <c r="D159" s="3" t="s">
        <v>983</v>
      </c>
      <c r="E159" s="3" t="s">
        <v>172</v>
      </c>
      <c r="F159" s="3" t="s">
        <v>254</v>
      </c>
      <c r="G159" s="3">
        <v>827640</v>
      </c>
      <c r="H159" s="3">
        <v>214300</v>
      </c>
      <c r="I159" s="3" t="s">
        <v>77</v>
      </c>
      <c r="J159" s="5" t="s">
        <v>56</v>
      </c>
      <c r="K159" s="6">
        <v>6.8040000000000003</v>
      </c>
      <c r="L159" s="7">
        <v>1458097.2</v>
      </c>
      <c r="M159" s="8">
        <v>0.05</v>
      </c>
      <c r="N159" s="7">
        <v>1385192.34</v>
      </c>
      <c r="O159" s="8">
        <v>0.36641728997088457</v>
      </c>
      <c r="P159" s="7">
        <v>877633.9166887718</v>
      </c>
      <c r="Q159" s="8">
        <v>0.08</v>
      </c>
      <c r="R159" s="3">
        <v>6</v>
      </c>
      <c r="S159" s="3">
        <v>0</v>
      </c>
      <c r="T159" s="3">
        <v>0</v>
      </c>
      <c r="U159" s="7">
        <v>10970000</v>
      </c>
      <c r="V159" s="6">
        <v>51.191899013577455</v>
      </c>
      <c r="W159" s="3"/>
      <c r="X159" s="3"/>
    </row>
    <row r="160" spans="1:24" x14ac:dyDescent="0.25">
      <c r="A160" s="3" t="s">
        <v>1059</v>
      </c>
      <c r="B160" s="4" t="s">
        <v>1060</v>
      </c>
      <c r="C160" s="3" t="s">
        <v>1061</v>
      </c>
      <c r="D160" s="3" t="s">
        <v>983</v>
      </c>
      <c r="E160" s="3" t="s">
        <v>13</v>
      </c>
      <c r="F160" s="3" t="s">
        <v>30</v>
      </c>
      <c r="G160" s="3">
        <v>518506</v>
      </c>
      <c r="H160" s="3">
        <v>179283</v>
      </c>
      <c r="I160" s="3" t="s">
        <v>155</v>
      </c>
      <c r="J160" s="5" t="s">
        <v>57</v>
      </c>
      <c r="K160" s="6">
        <v>8.4</v>
      </c>
      <c r="L160" s="7">
        <v>1505977.2</v>
      </c>
      <c r="M160" s="8">
        <v>0.05</v>
      </c>
      <c r="N160" s="7">
        <v>1430678.34</v>
      </c>
      <c r="O160" s="8">
        <v>0.55457570362098974</v>
      </c>
      <c r="P160" s="7">
        <v>637258.89293919038</v>
      </c>
      <c r="Q160" s="8">
        <v>7.0000000000000007E-2</v>
      </c>
      <c r="R160" s="3">
        <v>6</v>
      </c>
      <c r="S160" s="3">
        <v>0</v>
      </c>
      <c r="T160" s="3">
        <v>0</v>
      </c>
      <c r="U160" s="7">
        <v>9104000</v>
      </c>
      <c r="V160" s="6">
        <v>50.778369787207161</v>
      </c>
      <c r="W160" s="3"/>
      <c r="X160" s="3"/>
    </row>
    <row r="161" spans="1:24" x14ac:dyDescent="0.25">
      <c r="A161" s="3" t="s">
        <v>1062</v>
      </c>
      <c r="B161" s="4" t="s">
        <v>1062</v>
      </c>
      <c r="C161" s="3" t="s">
        <v>1063</v>
      </c>
      <c r="D161" s="3" t="s">
        <v>520</v>
      </c>
      <c r="E161" s="3" t="s">
        <v>172</v>
      </c>
      <c r="F161" s="3" t="s">
        <v>679</v>
      </c>
      <c r="G161" s="3">
        <v>286781</v>
      </c>
      <c r="H161" s="3">
        <v>24558</v>
      </c>
      <c r="I161" s="3" t="s">
        <v>260</v>
      </c>
      <c r="J161" s="5" t="s">
        <v>56</v>
      </c>
      <c r="K161" s="6">
        <v>11.55</v>
      </c>
      <c r="L161" s="7">
        <v>283644.90000000002</v>
      </c>
      <c r="M161" s="8">
        <v>0.05</v>
      </c>
      <c r="N161" s="7">
        <v>269462.65500000003</v>
      </c>
      <c r="O161" s="8">
        <v>0.36569435125065131</v>
      </c>
      <c r="P161" s="7">
        <v>170921.68419349694</v>
      </c>
      <c r="Q161" s="8">
        <v>0.08</v>
      </c>
      <c r="R161" s="3">
        <v>6</v>
      </c>
      <c r="S161" s="3">
        <v>139433</v>
      </c>
      <c r="T161" s="3">
        <v>697165</v>
      </c>
      <c r="U161" s="7">
        <v>2834000</v>
      </c>
      <c r="V161" s="6">
        <v>86.998984136277855</v>
      </c>
      <c r="W161" s="3"/>
      <c r="X161" s="3"/>
    </row>
    <row r="162" spans="1:24" x14ac:dyDescent="0.25">
      <c r="A162" s="3" t="s">
        <v>1064</v>
      </c>
      <c r="B162" s="4" t="s">
        <v>1064</v>
      </c>
      <c r="C162" s="3" t="s">
        <v>1065</v>
      </c>
      <c r="D162" s="3" t="s">
        <v>1066</v>
      </c>
      <c r="E162" s="3" t="s">
        <v>5</v>
      </c>
      <c r="F162" s="3" t="s">
        <v>30</v>
      </c>
      <c r="G162" s="3">
        <v>58569</v>
      </c>
      <c r="H162" s="3">
        <v>18000</v>
      </c>
      <c r="I162" s="3" t="s">
        <v>93</v>
      </c>
      <c r="J162" s="5" t="s">
        <v>56</v>
      </c>
      <c r="K162" s="6">
        <v>11.55</v>
      </c>
      <c r="L162" s="7">
        <v>207900</v>
      </c>
      <c r="M162" s="8">
        <v>0.05</v>
      </c>
      <c r="N162" s="7">
        <v>197505</v>
      </c>
      <c r="O162" s="8">
        <v>0.51962487828458426</v>
      </c>
      <c r="P162" s="7">
        <v>94876.488414403182</v>
      </c>
      <c r="Q162" s="8">
        <v>0.08</v>
      </c>
      <c r="R162" s="3">
        <v>6</v>
      </c>
      <c r="S162" s="3">
        <v>0</v>
      </c>
      <c r="T162" s="3">
        <v>0</v>
      </c>
      <c r="U162" s="7">
        <v>1186000</v>
      </c>
      <c r="V162" s="6">
        <v>65.886450287779994</v>
      </c>
      <c r="W162" s="3"/>
      <c r="X162" s="3"/>
    </row>
    <row r="163" spans="1:24" x14ac:dyDescent="0.25">
      <c r="A163" s="3" t="s">
        <v>1067</v>
      </c>
      <c r="B163" s="4" t="s">
        <v>1068</v>
      </c>
      <c r="C163" s="3" t="s">
        <v>1069</v>
      </c>
      <c r="D163" s="3" t="s">
        <v>1066</v>
      </c>
      <c r="E163" s="3" t="s">
        <v>15</v>
      </c>
      <c r="F163" s="3" t="s">
        <v>30</v>
      </c>
      <c r="G163" s="3">
        <v>426423</v>
      </c>
      <c r="H163" s="3">
        <v>30225</v>
      </c>
      <c r="I163" s="3" t="s">
        <v>93</v>
      </c>
      <c r="J163" s="5" t="s">
        <v>56</v>
      </c>
      <c r="K163" s="6">
        <v>10.5</v>
      </c>
      <c r="L163" s="7">
        <v>317362.5</v>
      </c>
      <c r="M163" s="8">
        <v>0.05</v>
      </c>
      <c r="N163" s="7">
        <v>301494.375</v>
      </c>
      <c r="O163" s="8">
        <v>0.51294495283426722</v>
      </c>
      <c r="P163" s="7">
        <v>146844.35703582811</v>
      </c>
      <c r="Q163" s="8">
        <v>0.08</v>
      </c>
      <c r="R163" s="3">
        <v>6</v>
      </c>
      <c r="S163" s="3">
        <v>245073</v>
      </c>
      <c r="T163" s="3">
        <v>1225365</v>
      </c>
      <c r="U163" s="7">
        <v>3061000</v>
      </c>
      <c r="V163" s="6">
        <v>60.729676193477296</v>
      </c>
      <c r="W163" s="3"/>
      <c r="X163" s="3"/>
    </row>
    <row r="164" spans="1:24" x14ac:dyDescent="0.25">
      <c r="A164" s="3" t="s">
        <v>1070</v>
      </c>
      <c r="B164" s="4" t="s">
        <v>1070</v>
      </c>
      <c r="C164" s="3" t="s">
        <v>1071</v>
      </c>
      <c r="D164" s="3" t="s">
        <v>1066</v>
      </c>
      <c r="E164" s="3" t="s">
        <v>5</v>
      </c>
      <c r="F164" s="3" t="s">
        <v>30</v>
      </c>
      <c r="G164" s="3">
        <v>75932</v>
      </c>
      <c r="H164" s="3">
        <v>29426</v>
      </c>
      <c r="I164" s="3" t="s">
        <v>80</v>
      </c>
      <c r="J164" s="5" t="s">
        <v>56</v>
      </c>
      <c r="K164" s="6">
        <v>10.5</v>
      </c>
      <c r="L164" s="7">
        <v>308973</v>
      </c>
      <c r="M164" s="8">
        <v>0.05</v>
      </c>
      <c r="N164" s="7">
        <v>293524.34999999998</v>
      </c>
      <c r="O164" s="8">
        <v>0.51962540952812009</v>
      </c>
      <c r="P164" s="7">
        <v>141001.63942477474</v>
      </c>
      <c r="Q164" s="8">
        <v>0.08</v>
      </c>
      <c r="R164" s="3">
        <v>6</v>
      </c>
      <c r="S164" s="3">
        <v>0</v>
      </c>
      <c r="T164" s="3">
        <v>0</v>
      </c>
      <c r="U164" s="7">
        <v>1763000</v>
      </c>
      <c r="V164" s="6">
        <v>59.896706749462531</v>
      </c>
      <c r="W164" s="3"/>
      <c r="X164" s="3"/>
    </row>
    <row r="165" spans="1:24" x14ac:dyDescent="0.25">
      <c r="A165" s="3" t="s">
        <v>1072</v>
      </c>
      <c r="B165" s="4" t="s">
        <v>1072</v>
      </c>
      <c r="C165" s="3" t="s">
        <v>1073</v>
      </c>
      <c r="D165" s="3" t="s">
        <v>1066</v>
      </c>
      <c r="E165" s="3" t="s">
        <v>5</v>
      </c>
      <c r="F165" s="3" t="s">
        <v>30</v>
      </c>
      <c r="G165" s="3">
        <v>65918</v>
      </c>
      <c r="H165" s="3">
        <v>14045</v>
      </c>
      <c r="I165" s="3" t="s">
        <v>75</v>
      </c>
      <c r="J165" s="5" t="s">
        <v>56</v>
      </c>
      <c r="K165" s="6">
        <v>11.55</v>
      </c>
      <c r="L165" s="7">
        <v>162219.75</v>
      </c>
      <c r="M165" s="8">
        <v>0.05</v>
      </c>
      <c r="N165" s="7">
        <v>154108.76250000001</v>
      </c>
      <c r="O165" s="8">
        <v>0.51962351172256283</v>
      </c>
      <c r="P165" s="7">
        <v>74030.22614253161</v>
      </c>
      <c r="Q165" s="8">
        <v>0.08</v>
      </c>
      <c r="R165" s="3">
        <v>6</v>
      </c>
      <c r="S165" s="3">
        <v>0</v>
      </c>
      <c r="T165" s="3">
        <v>0</v>
      </c>
      <c r="U165" s="7">
        <v>925000</v>
      </c>
      <c r="V165" s="6">
        <v>65.886637720302247</v>
      </c>
      <c r="W165" s="3"/>
      <c r="X165" s="3"/>
    </row>
    <row r="166" spans="1:24" x14ac:dyDescent="0.25">
      <c r="A166" s="3" t="s">
        <v>1074</v>
      </c>
      <c r="B166" s="4" t="s">
        <v>1075</v>
      </c>
      <c r="C166" s="3" t="s">
        <v>1076</v>
      </c>
      <c r="D166" s="3" t="s">
        <v>1077</v>
      </c>
      <c r="E166" s="3" t="s">
        <v>15</v>
      </c>
      <c r="F166" s="3" t="s">
        <v>679</v>
      </c>
      <c r="G166" s="3">
        <v>553037</v>
      </c>
      <c r="H166" s="3">
        <v>14040</v>
      </c>
      <c r="I166" s="3" t="s">
        <v>218</v>
      </c>
      <c r="J166" s="5" t="s">
        <v>56</v>
      </c>
      <c r="K166" s="6">
        <v>11.55</v>
      </c>
      <c r="L166" s="7">
        <v>162162</v>
      </c>
      <c r="M166" s="8">
        <v>0.05</v>
      </c>
      <c r="N166" s="7">
        <v>154053.9</v>
      </c>
      <c r="O166" s="8">
        <v>0.53644964766489889</v>
      </c>
      <c r="P166" s="7">
        <v>71411.739623596426</v>
      </c>
      <c r="Q166" s="8">
        <v>0.08</v>
      </c>
      <c r="R166" s="3">
        <v>6</v>
      </c>
      <c r="S166" s="3">
        <v>468797</v>
      </c>
      <c r="T166" s="3">
        <v>1640789.5</v>
      </c>
      <c r="U166" s="7">
        <v>2533000</v>
      </c>
      <c r="V166" s="6">
        <v>63.578828012461209</v>
      </c>
      <c r="W166" s="3"/>
      <c r="X166" s="3"/>
    </row>
    <row r="167" spans="1:24" x14ac:dyDescent="0.25">
      <c r="A167" s="3" t="s">
        <v>1078</v>
      </c>
      <c r="B167" s="4" t="s">
        <v>1079</v>
      </c>
      <c r="C167" s="3" t="s">
        <v>1080</v>
      </c>
      <c r="D167" s="3" t="s">
        <v>520</v>
      </c>
      <c r="E167" s="3" t="s">
        <v>180</v>
      </c>
      <c r="F167" s="3" t="s">
        <v>30</v>
      </c>
      <c r="G167" s="3">
        <v>3423207</v>
      </c>
      <c r="H167" s="3">
        <v>375036</v>
      </c>
      <c r="I167" s="3" t="s">
        <v>185</v>
      </c>
      <c r="J167" s="5" t="s">
        <v>58</v>
      </c>
      <c r="K167" s="6">
        <v>9.240000000000002</v>
      </c>
      <c r="L167" s="7">
        <v>3465332.6400000006</v>
      </c>
      <c r="M167" s="8">
        <v>0.05</v>
      </c>
      <c r="N167" s="7">
        <v>3292066.0080000004</v>
      </c>
      <c r="O167" s="8">
        <v>0.59456164190197092</v>
      </c>
      <c r="P167" s="7">
        <v>1334729.8370338534</v>
      </c>
      <c r="Q167" s="8">
        <v>0.06</v>
      </c>
      <c r="R167" s="3">
        <v>6</v>
      </c>
      <c r="S167" s="3">
        <v>1172991</v>
      </c>
      <c r="T167" s="3">
        <v>4105468.5</v>
      </c>
      <c r="U167" s="7">
        <v>13705625</v>
      </c>
      <c r="V167" s="6">
        <v>59.315631789741666</v>
      </c>
      <c r="W167" s="3"/>
      <c r="X167" s="3"/>
    </row>
    <row r="168" spans="1:24" x14ac:dyDescent="0.25">
      <c r="A168" s="3" t="s">
        <v>1081</v>
      </c>
      <c r="B168" s="4" t="s">
        <v>1081</v>
      </c>
      <c r="C168" s="3" t="s">
        <v>1082</v>
      </c>
      <c r="D168" s="3" t="s">
        <v>520</v>
      </c>
      <c r="E168" s="3" t="s">
        <v>172</v>
      </c>
      <c r="F168" s="3" t="s">
        <v>173</v>
      </c>
      <c r="G168" s="3">
        <v>1151753</v>
      </c>
      <c r="H168" s="3">
        <v>473475</v>
      </c>
      <c r="I168" s="3" t="s">
        <v>1083</v>
      </c>
      <c r="J168" s="5" t="s">
        <v>58</v>
      </c>
      <c r="K168" s="6">
        <v>9.240000000000002</v>
      </c>
      <c r="L168" s="7">
        <v>4374909.0000000009</v>
      </c>
      <c r="M168" s="8">
        <v>0.05</v>
      </c>
      <c r="N168" s="7">
        <v>4156163.5500000007</v>
      </c>
      <c r="O168" s="8">
        <v>0.40484269620527064</v>
      </c>
      <c r="P168" s="7">
        <v>2473571.0925479312</v>
      </c>
      <c r="Q168" s="8">
        <v>0.06</v>
      </c>
      <c r="R168" s="3">
        <v>6</v>
      </c>
      <c r="S168" s="3">
        <v>0</v>
      </c>
      <c r="T168" s="3">
        <v>0</v>
      </c>
      <c r="U168" s="7">
        <v>41226000</v>
      </c>
      <c r="V168" s="6">
        <v>87.071513545168926</v>
      </c>
      <c r="W168" s="3"/>
      <c r="X168" s="3"/>
    </row>
    <row r="169" spans="1:24" x14ac:dyDescent="0.25">
      <c r="A169" s="3" t="s">
        <v>1084</v>
      </c>
      <c r="B169" s="4" t="s">
        <v>1084</v>
      </c>
      <c r="C169" s="3" t="s">
        <v>1085</v>
      </c>
      <c r="D169" s="3" t="s">
        <v>520</v>
      </c>
      <c r="E169" s="3" t="s">
        <v>172</v>
      </c>
      <c r="F169" s="3" t="s">
        <v>173</v>
      </c>
      <c r="G169" s="3">
        <v>1023015</v>
      </c>
      <c r="H169" s="3">
        <v>436500</v>
      </c>
      <c r="I169" s="3" t="s">
        <v>92</v>
      </c>
      <c r="J169" s="5" t="s">
        <v>58</v>
      </c>
      <c r="K169" s="6">
        <v>9.240000000000002</v>
      </c>
      <c r="L169" s="7">
        <v>4033260.0000000009</v>
      </c>
      <c r="M169" s="8">
        <v>0.05</v>
      </c>
      <c r="N169" s="7">
        <v>3831597.0000000009</v>
      </c>
      <c r="O169" s="8">
        <v>0.40484270176798848</v>
      </c>
      <c r="P169" s="7">
        <v>2280402.9184338818</v>
      </c>
      <c r="Q169" s="8">
        <v>0.06</v>
      </c>
      <c r="R169" s="3">
        <v>6</v>
      </c>
      <c r="S169" s="3">
        <v>0</v>
      </c>
      <c r="T169" s="3">
        <v>0</v>
      </c>
      <c r="U169" s="7">
        <v>38007000</v>
      </c>
      <c r="V169" s="6">
        <v>87.071512731343319</v>
      </c>
      <c r="W169" s="3"/>
      <c r="X169" s="3"/>
    </row>
    <row r="170" spans="1:24" x14ac:dyDescent="0.25">
      <c r="A170" s="3" t="s">
        <v>1086</v>
      </c>
      <c r="B170" s="4" t="s">
        <v>1086</v>
      </c>
      <c r="C170" s="3" t="s">
        <v>1087</v>
      </c>
      <c r="D170" s="3" t="s">
        <v>520</v>
      </c>
      <c r="E170" s="3" t="s">
        <v>172</v>
      </c>
      <c r="F170" s="3" t="s">
        <v>173</v>
      </c>
      <c r="G170" s="3">
        <v>1138242</v>
      </c>
      <c r="H170" s="3">
        <v>405956</v>
      </c>
      <c r="I170" s="3" t="s">
        <v>148</v>
      </c>
      <c r="J170" s="5" t="s">
        <v>58</v>
      </c>
      <c r="K170" s="6">
        <v>9.240000000000002</v>
      </c>
      <c r="L170" s="7">
        <v>3751033.4400000009</v>
      </c>
      <c r="M170" s="8">
        <v>0.05</v>
      </c>
      <c r="N170" s="7">
        <v>3563481.7680000006</v>
      </c>
      <c r="O170" s="8">
        <v>0.40484269616122864</v>
      </c>
      <c r="P170" s="7">
        <v>2120832.2013214985</v>
      </c>
      <c r="Q170" s="8">
        <v>0.06</v>
      </c>
      <c r="R170" s="3">
        <v>6</v>
      </c>
      <c r="S170" s="3">
        <v>0</v>
      </c>
      <c r="T170" s="3">
        <v>0</v>
      </c>
      <c r="U170" s="7">
        <v>35347000</v>
      </c>
      <c r="V170" s="6">
        <v>87.07151355161227</v>
      </c>
      <c r="W170" s="3"/>
      <c r="X170" s="3"/>
    </row>
    <row r="171" spans="1:24" x14ac:dyDescent="0.25">
      <c r="A171" s="3" t="s">
        <v>1088</v>
      </c>
      <c r="B171" s="4" t="s">
        <v>1088</v>
      </c>
      <c r="C171" s="3" t="s">
        <v>1089</v>
      </c>
      <c r="D171" s="3" t="s">
        <v>520</v>
      </c>
      <c r="E171" s="3" t="s">
        <v>5</v>
      </c>
      <c r="F171" s="3" t="s">
        <v>31</v>
      </c>
      <c r="G171" s="3">
        <v>32562</v>
      </c>
      <c r="H171" s="3">
        <v>19889</v>
      </c>
      <c r="I171" s="3" t="s">
        <v>90</v>
      </c>
      <c r="J171" s="5" t="s">
        <v>56</v>
      </c>
      <c r="K171" s="6">
        <v>11.55</v>
      </c>
      <c r="L171" s="7">
        <v>229717.95</v>
      </c>
      <c r="M171" s="8">
        <v>0.05</v>
      </c>
      <c r="N171" s="7">
        <v>218232.05249999999</v>
      </c>
      <c r="O171" s="8">
        <v>0.54057032572829755</v>
      </c>
      <c r="P171" s="7">
        <v>100262.28079572009</v>
      </c>
      <c r="Q171" s="8">
        <v>0.08</v>
      </c>
      <c r="R171" s="3">
        <v>6</v>
      </c>
      <c r="S171" s="3">
        <v>0</v>
      </c>
      <c r="T171" s="3">
        <v>0</v>
      </c>
      <c r="U171" s="7">
        <v>1253000</v>
      </c>
      <c r="V171" s="6">
        <v>63.013651261828194</v>
      </c>
      <c r="W171" s="3"/>
      <c r="X171" s="3"/>
    </row>
    <row r="172" spans="1:24" x14ac:dyDescent="0.25">
      <c r="A172" s="3" t="s">
        <v>1090</v>
      </c>
      <c r="B172" s="4" t="s">
        <v>1090</v>
      </c>
      <c r="C172" s="3" t="s">
        <v>1091</v>
      </c>
      <c r="D172" s="3" t="s">
        <v>312</v>
      </c>
      <c r="E172" s="3" t="s">
        <v>830</v>
      </c>
      <c r="F172" s="3" t="s">
        <v>831</v>
      </c>
      <c r="G172" s="3">
        <v>52996</v>
      </c>
      <c r="H172" s="3">
        <v>2728</v>
      </c>
      <c r="I172" s="3" t="s">
        <v>231</v>
      </c>
      <c r="J172" s="5" t="s">
        <v>56</v>
      </c>
      <c r="K172" s="6">
        <v>12.6</v>
      </c>
      <c r="L172" s="7">
        <v>34372.799999999996</v>
      </c>
      <c r="M172" s="8">
        <v>0.05</v>
      </c>
      <c r="N172" s="7">
        <v>32654.159999999996</v>
      </c>
      <c r="O172" s="8">
        <v>0.53448851338109848</v>
      </c>
      <c r="P172" s="7">
        <v>15200.886565891466</v>
      </c>
      <c r="Q172" s="8">
        <v>0.08</v>
      </c>
      <c r="R172" s="3">
        <v>6</v>
      </c>
      <c r="S172" s="3"/>
      <c r="T172" s="3">
        <v>0</v>
      </c>
      <c r="U172" s="7">
        <v>190000</v>
      </c>
      <c r="V172" s="6">
        <v>69.652156185353121</v>
      </c>
      <c r="W172" s="3"/>
      <c r="X172" s="3"/>
    </row>
    <row r="173" spans="1:24" x14ac:dyDescent="0.25">
      <c r="A173" s="3" t="s">
        <v>1092</v>
      </c>
      <c r="B173" s="4" t="s">
        <v>1092</v>
      </c>
      <c r="C173" s="3" t="s">
        <v>1091</v>
      </c>
      <c r="D173" s="3" t="s">
        <v>312</v>
      </c>
      <c r="E173" s="3" t="s">
        <v>830</v>
      </c>
      <c r="F173" s="3" t="s">
        <v>831</v>
      </c>
      <c r="G173" s="3">
        <v>52996</v>
      </c>
      <c r="H173" s="3">
        <v>2887</v>
      </c>
      <c r="I173" s="3" t="s">
        <v>231</v>
      </c>
      <c r="J173" s="5" t="s">
        <v>56</v>
      </c>
      <c r="K173" s="6">
        <v>12.6</v>
      </c>
      <c r="L173" s="7">
        <v>36376.199999999997</v>
      </c>
      <c r="M173" s="8">
        <v>0.05</v>
      </c>
      <c r="N173" s="7">
        <v>34557.39</v>
      </c>
      <c r="O173" s="8">
        <v>0.53449135637444234</v>
      </c>
      <c r="P173" s="7">
        <v>16086.763746139408</v>
      </c>
      <c r="Q173" s="8">
        <v>0.08</v>
      </c>
      <c r="R173" s="3">
        <v>6</v>
      </c>
      <c r="S173" s="3"/>
      <c r="T173" s="3">
        <v>0</v>
      </c>
      <c r="U173" s="7">
        <v>201000</v>
      </c>
      <c r="V173" s="6">
        <v>69.651730802474049</v>
      </c>
      <c r="W173" s="3"/>
      <c r="X173" s="3"/>
    </row>
    <row r="174" spans="1:24" x14ac:dyDescent="0.25">
      <c r="A174" s="3" t="s">
        <v>1093</v>
      </c>
      <c r="B174" s="4" t="s">
        <v>1093</v>
      </c>
      <c r="C174" s="3" t="s">
        <v>1091</v>
      </c>
      <c r="D174" s="3" t="s">
        <v>312</v>
      </c>
      <c r="E174" s="3" t="s">
        <v>830</v>
      </c>
      <c r="F174" s="3" t="s">
        <v>831</v>
      </c>
      <c r="G174" s="3">
        <v>52996</v>
      </c>
      <c r="H174" s="3">
        <v>2287</v>
      </c>
      <c r="I174" s="3" t="s">
        <v>145</v>
      </c>
      <c r="J174" s="5" t="s">
        <v>56</v>
      </c>
      <c r="K174" s="6">
        <v>12.6</v>
      </c>
      <c r="L174" s="7">
        <v>28816.2</v>
      </c>
      <c r="M174" s="8">
        <v>0.05</v>
      </c>
      <c r="N174" s="7">
        <v>27375.39</v>
      </c>
      <c r="O174" s="8">
        <v>0.53448789598086477</v>
      </c>
      <c r="P174" s="7">
        <v>12743.575397244393</v>
      </c>
      <c r="Q174" s="8">
        <v>0.08</v>
      </c>
      <c r="R174" s="3">
        <v>6</v>
      </c>
      <c r="S174" s="3"/>
      <c r="T174" s="3">
        <v>0</v>
      </c>
      <c r="U174" s="7">
        <v>159000</v>
      </c>
      <c r="V174" s="6">
        <v>69.652248563863097</v>
      </c>
      <c r="W174" s="3"/>
      <c r="X174" s="3"/>
    </row>
    <row r="175" spans="1:24" x14ac:dyDescent="0.25">
      <c r="A175" s="3" t="s">
        <v>1094</v>
      </c>
      <c r="B175" s="4" t="s">
        <v>1094</v>
      </c>
      <c r="C175" s="3" t="s">
        <v>1091</v>
      </c>
      <c r="D175" s="3" t="s">
        <v>312</v>
      </c>
      <c r="E175" s="3" t="s">
        <v>830</v>
      </c>
      <c r="F175" s="3" t="s">
        <v>831</v>
      </c>
      <c r="G175" s="3">
        <v>52996</v>
      </c>
      <c r="H175" s="3">
        <v>2330</v>
      </c>
      <c r="I175" s="3" t="s">
        <v>145</v>
      </c>
      <c r="J175" s="5" t="s">
        <v>56</v>
      </c>
      <c r="K175" s="6">
        <v>12.6</v>
      </c>
      <c r="L175" s="7">
        <v>29358</v>
      </c>
      <c r="M175" s="8">
        <v>0.05</v>
      </c>
      <c r="N175" s="7">
        <v>27890.1</v>
      </c>
      <c r="O175" s="8">
        <v>0.53448793411624174</v>
      </c>
      <c r="P175" s="7">
        <v>12983.178068704605</v>
      </c>
      <c r="Q175" s="8">
        <v>0.08</v>
      </c>
      <c r="R175" s="3">
        <v>6</v>
      </c>
      <c r="S175" s="3"/>
      <c r="T175" s="3">
        <v>0</v>
      </c>
      <c r="U175" s="7">
        <v>162000</v>
      </c>
      <c r="V175" s="6">
        <v>69.652242857857317</v>
      </c>
      <c r="W175" s="3"/>
      <c r="X175" s="3"/>
    </row>
    <row r="176" spans="1:24" x14ac:dyDescent="0.25">
      <c r="A176" s="3" t="s">
        <v>1095</v>
      </c>
      <c r="B176" s="4" t="s">
        <v>1095</v>
      </c>
      <c r="C176" s="3" t="s">
        <v>1091</v>
      </c>
      <c r="D176" s="3" t="s">
        <v>312</v>
      </c>
      <c r="E176" s="3" t="s">
        <v>830</v>
      </c>
      <c r="F176" s="3" t="s">
        <v>831</v>
      </c>
      <c r="G176" s="3">
        <v>52996</v>
      </c>
      <c r="H176" s="3">
        <v>2174</v>
      </c>
      <c r="I176" s="3" t="s">
        <v>145</v>
      </c>
      <c r="J176" s="5" t="s">
        <v>56</v>
      </c>
      <c r="K176" s="6">
        <v>12.6</v>
      </c>
      <c r="L176" s="7">
        <v>27392.400000000001</v>
      </c>
      <c r="M176" s="8">
        <v>0.05</v>
      </c>
      <c r="N176" s="7">
        <v>26022.78</v>
      </c>
      <c r="O176" s="8">
        <v>0.53449435181406346</v>
      </c>
      <c r="P176" s="7">
        <v>12113.751071500026</v>
      </c>
      <c r="Q176" s="8">
        <v>0.08</v>
      </c>
      <c r="R176" s="3">
        <v>6</v>
      </c>
      <c r="S176" s="3"/>
      <c r="T176" s="3">
        <v>0</v>
      </c>
      <c r="U176" s="7">
        <v>151000</v>
      </c>
      <c r="V176" s="6">
        <v>69.651282609820754</v>
      </c>
      <c r="W176" s="3"/>
      <c r="X176" s="3"/>
    </row>
    <row r="177" spans="1:24" x14ac:dyDescent="0.25">
      <c r="A177" s="3" t="s">
        <v>1096</v>
      </c>
      <c r="B177" s="4" t="s">
        <v>1096</v>
      </c>
      <c r="C177" s="3" t="s">
        <v>1091</v>
      </c>
      <c r="D177" s="3" t="s">
        <v>312</v>
      </c>
      <c r="E177" s="3" t="s">
        <v>830</v>
      </c>
      <c r="F177" s="3" t="s">
        <v>831</v>
      </c>
      <c r="G177" s="3">
        <v>52996</v>
      </c>
      <c r="H177" s="3">
        <v>2174</v>
      </c>
      <c r="I177" s="3" t="s">
        <v>145</v>
      </c>
      <c r="J177" s="5" t="s">
        <v>56</v>
      </c>
      <c r="K177" s="6">
        <v>12.6</v>
      </c>
      <c r="L177" s="7">
        <v>27392.400000000001</v>
      </c>
      <c r="M177" s="8">
        <v>0.05</v>
      </c>
      <c r="N177" s="7">
        <v>26022.78</v>
      </c>
      <c r="O177" s="8">
        <v>0.53449435181406346</v>
      </c>
      <c r="P177" s="7">
        <v>12113.751071500026</v>
      </c>
      <c r="Q177" s="8">
        <v>0.08</v>
      </c>
      <c r="R177" s="3">
        <v>6</v>
      </c>
      <c r="S177" s="3"/>
      <c r="T177" s="3">
        <v>0</v>
      </c>
      <c r="U177" s="7">
        <v>151000</v>
      </c>
      <c r="V177" s="6">
        <v>69.651282609820754</v>
      </c>
      <c r="W177" s="3"/>
      <c r="X177" s="3"/>
    </row>
    <row r="178" spans="1:24" x14ac:dyDescent="0.25">
      <c r="A178" s="3" t="s">
        <v>1097</v>
      </c>
      <c r="B178" s="4" t="s">
        <v>1097</v>
      </c>
      <c r="C178" s="3" t="s">
        <v>1091</v>
      </c>
      <c r="D178" s="3" t="s">
        <v>312</v>
      </c>
      <c r="E178" s="3" t="s">
        <v>830</v>
      </c>
      <c r="F178" s="3" t="s">
        <v>831</v>
      </c>
      <c r="G178" s="3">
        <v>52996</v>
      </c>
      <c r="H178" s="3">
        <v>2174</v>
      </c>
      <c r="I178" s="3" t="s">
        <v>145</v>
      </c>
      <c r="J178" s="5" t="s">
        <v>56</v>
      </c>
      <c r="K178" s="6">
        <v>12.6</v>
      </c>
      <c r="L178" s="7">
        <v>27392.400000000001</v>
      </c>
      <c r="M178" s="8">
        <v>0.05</v>
      </c>
      <c r="N178" s="7">
        <v>26022.78</v>
      </c>
      <c r="O178" s="8">
        <v>0.53449653820021337</v>
      </c>
      <c r="P178" s="7">
        <v>12113.694175654253</v>
      </c>
      <c r="Q178" s="8">
        <v>0.08</v>
      </c>
      <c r="R178" s="3">
        <v>6</v>
      </c>
      <c r="S178" s="3"/>
      <c r="T178" s="3">
        <v>0</v>
      </c>
      <c r="U178" s="7">
        <v>151000</v>
      </c>
      <c r="V178" s="6">
        <v>69.650955471793068</v>
      </c>
      <c r="W178" s="3"/>
      <c r="X178" s="3"/>
    </row>
    <row r="179" spans="1:24" x14ac:dyDescent="0.25">
      <c r="A179" s="3" t="s">
        <v>1098</v>
      </c>
      <c r="B179" s="4" t="s">
        <v>1098</v>
      </c>
      <c r="C179" s="3" t="s">
        <v>1099</v>
      </c>
      <c r="D179" s="3" t="s">
        <v>312</v>
      </c>
      <c r="E179" s="3" t="s">
        <v>830</v>
      </c>
      <c r="F179" s="3" t="s">
        <v>831</v>
      </c>
      <c r="G179" s="3">
        <v>45776</v>
      </c>
      <c r="H179" s="3">
        <v>1612</v>
      </c>
      <c r="I179" s="3" t="s">
        <v>231</v>
      </c>
      <c r="J179" s="5" t="s">
        <v>56</v>
      </c>
      <c r="K179" s="6">
        <v>12.6</v>
      </c>
      <c r="L179" s="7">
        <v>20311.2</v>
      </c>
      <c r="M179" s="8">
        <v>0.05</v>
      </c>
      <c r="N179" s="7">
        <v>19295.64</v>
      </c>
      <c r="O179" s="8">
        <v>0.53448784628139412</v>
      </c>
      <c r="P179" s="7">
        <v>8982.3549337788791</v>
      </c>
      <c r="Q179" s="8">
        <v>0.08</v>
      </c>
      <c r="R179" s="3">
        <v>6</v>
      </c>
      <c r="S179" s="3"/>
      <c r="T179" s="3">
        <v>0</v>
      </c>
      <c r="U179" s="7">
        <v>112000</v>
      </c>
      <c r="V179" s="6">
        <v>69.652256000146394</v>
      </c>
      <c r="W179" s="3"/>
      <c r="X179" s="3"/>
    </row>
    <row r="180" spans="1:24" x14ac:dyDescent="0.25">
      <c r="A180" s="3" t="s">
        <v>1100</v>
      </c>
      <c r="B180" s="4" t="s">
        <v>1100</v>
      </c>
      <c r="C180" s="3" t="s">
        <v>1099</v>
      </c>
      <c r="D180" s="3" t="s">
        <v>312</v>
      </c>
      <c r="E180" s="3" t="s">
        <v>830</v>
      </c>
      <c r="F180" s="3" t="s">
        <v>831</v>
      </c>
      <c r="G180" s="3">
        <v>45776</v>
      </c>
      <c r="H180" s="3">
        <v>1259</v>
      </c>
      <c r="I180" s="3" t="s">
        <v>231</v>
      </c>
      <c r="J180" s="5" t="s">
        <v>56</v>
      </c>
      <c r="K180" s="6">
        <v>12.6</v>
      </c>
      <c r="L180" s="7">
        <v>15863.4</v>
      </c>
      <c r="M180" s="8">
        <v>0.05</v>
      </c>
      <c r="N180" s="7">
        <v>15070.23</v>
      </c>
      <c r="O180" s="8">
        <v>0.53448724702757522</v>
      </c>
      <c r="P180" s="7">
        <v>7015.3842552276246</v>
      </c>
      <c r="Q180" s="8">
        <v>0.08</v>
      </c>
      <c r="R180" s="3">
        <v>6</v>
      </c>
      <c r="S180" s="3"/>
      <c r="T180" s="3">
        <v>0</v>
      </c>
      <c r="U180" s="7">
        <v>88000</v>
      </c>
      <c r="V180" s="6">
        <v>69.652345663499048</v>
      </c>
      <c r="W180" s="3"/>
      <c r="X180" s="3"/>
    </row>
    <row r="181" spans="1:24" x14ac:dyDescent="0.25">
      <c r="A181" s="3" t="s">
        <v>1101</v>
      </c>
      <c r="B181" s="4" t="s">
        <v>1101</v>
      </c>
      <c r="C181" s="3" t="s">
        <v>1099</v>
      </c>
      <c r="D181" s="3" t="s">
        <v>312</v>
      </c>
      <c r="E181" s="3" t="s">
        <v>830</v>
      </c>
      <c r="F181" s="3" t="s">
        <v>831</v>
      </c>
      <c r="G181" s="3">
        <v>45776</v>
      </c>
      <c r="H181" s="3">
        <v>1273</v>
      </c>
      <c r="I181" s="3" t="s">
        <v>231</v>
      </c>
      <c r="J181" s="5" t="s">
        <v>56</v>
      </c>
      <c r="K181" s="6">
        <v>12.6</v>
      </c>
      <c r="L181" s="7">
        <v>16039.8</v>
      </c>
      <c r="M181" s="8">
        <v>0.05</v>
      </c>
      <c r="N181" s="7">
        <v>15237.81</v>
      </c>
      <c r="O181" s="8">
        <v>0.53448457892646939</v>
      </c>
      <c r="P181" s="7">
        <v>7093.4355383884558</v>
      </c>
      <c r="Q181" s="8">
        <v>0.08</v>
      </c>
      <c r="R181" s="3">
        <v>6</v>
      </c>
      <c r="S181" s="3"/>
      <c r="T181" s="3">
        <v>0</v>
      </c>
      <c r="U181" s="7">
        <v>89000</v>
      </c>
      <c r="V181" s="6">
        <v>69.652744878127024</v>
      </c>
      <c r="W181" s="3"/>
      <c r="X181" s="3"/>
    </row>
    <row r="182" spans="1:24" x14ac:dyDescent="0.25">
      <c r="A182" s="3" t="s">
        <v>1102</v>
      </c>
      <c r="B182" s="4" t="s">
        <v>1102</v>
      </c>
      <c r="C182" s="3" t="s">
        <v>1099</v>
      </c>
      <c r="D182" s="3" t="s">
        <v>312</v>
      </c>
      <c r="E182" s="3" t="s">
        <v>830</v>
      </c>
      <c r="F182" s="3" t="s">
        <v>831</v>
      </c>
      <c r="G182" s="3">
        <v>45776</v>
      </c>
      <c r="H182" s="3">
        <v>1421</v>
      </c>
      <c r="I182" s="3" t="s">
        <v>231</v>
      </c>
      <c r="J182" s="5" t="s">
        <v>56</v>
      </c>
      <c r="K182" s="6">
        <v>12.6</v>
      </c>
      <c r="L182" s="7">
        <v>17904.599999999999</v>
      </c>
      <c r="M182" s="8">
        <v>0.05</v>
      </c>
      <c r="N182" s="7">
        <v>17009.37</v>
      </c>
      <c r="O182" s="8">
        <v>0.53448997529713405</v>
      </c>
      <c r="P182" s="7">
        <v>7918.0322488801876</v>
      </c>
      <c r="Q182" s="8">
        <v>0.08</v>
      </c>
      <c r="R182" s="3">
        <v>6</v>
      </c>
      <c r="S182" s="3"/>
      <c r="T182" s="3">
        <v>0</v>
      </c>
      <c r="U182" s="7">
        <v>99000</v>
      </c>
      <c r="V182" s="6">
        <v>69.651937446166315</v>
      </c>
      <c r="W182" s="3"/>
      <c r="X182" s="3"/>
    </row>
    <row r="183" spans="1:24" x14ac:dyDescent="0.25">
      <c r="A183" s="3" t="s">
        <v>1103</v>
      </c>
      <c r="B183" s="4" t="s">
        <v>1103</v>
      </c>
      <c r="C183" s="3" t="s">
        <v>1099</v>
      </c>
      <c r="D183" s="3" t="s">
        <v>312</v>
      </c>
      <c r="E183" s="3" t="s">
        <v>830</v>
      </c>
      <c r="F183" s="3" t="s">
        <v>831</v>
      </c>
      <c r="G183" s="3">
        <v>45776</v>
      </c>
      <c r="H183" s="3">
        <v>1436</v>
      </c>
      <c r="I183" s="3" t="s">
        <v>231</v>
      </c>
      <c r="J183" s="5" t="s">
        <v>56</v>
      </c>
      <c r="K183" s="6">
        <v>12.6</v>
      </c>
      <c r="L183" s="7">
        <v>18093.599999999999</v>
      </c>
      <c r="M183" s="8">
        <v>0.05</v>
      </c>
      <c r="N183" s="7">
        <v>17188.919999999998</v>
      </c>
      <c r="O183" s="8">
        <v>0.53449475906646871</v>
      </c>
      <c r="P183" s="7">
        <v>8001.5323459871934</v>
      </c>
      <c r="Q183" s="8">
        <v>0.08</v>
      </c>
      <c r="R183" s="3">
        <v>6</v>
      </c>
      <c r="S183" s="3"/>
      <c r="T183" s="3">
        <v>0</v>
      </c>
      <c r="U183" s="7">
        <v>100000</v>
      </c>
      <c r="V183" s="6">
        <v>69.651221674679618</v>
      </c>
      <c r="W183" s="3"/>
      <c r="X183" s="3"/>
    </row>
    <row r="184" spans="1:24" x14ac:dyDescent="0.25">
      <c r="A184" s="3" t="s">
        <v>1104</v>
      </c>
      <c r="B184" s="4" t="s">
        <v>1104</v>
      </c>
      <c r="C184" s="3" t="s">
        <v>1099</v>
      </c>
      <c r="D184" s="3" t="s">
        <v>312</v>
      </c>
      <c r="E184" s="3" t="s">
        <v>830</v>
      </c>
      <c r="F184" s="3" t="s">
        <v>831</v>
      </c>
      <c r="G184" s="3">
        <v>45776</v>
      </c>
      <c r="H184" s="3">
        <v>1429</v>
      </c>
      <c r="I184" s="3" t="s">
        <v>231</v>
      </c>
      <c r="J184" s="5" t="s">
        <v>56</v>
      </c>
      <c r="K184" s="6">
        <v>12.6</v>
      </c>
      <c r="L184" s="7">
        <v>18005.399999999998</v>
      </c>
      <c r="M184" s="8">
        <v>0.05</v>
      </c>
      <c r="N184" s="7">
        <v>17105.129999999997</v>
      </c>
      <c r="O184" s="8">
        <v>0.5344923789619791</v>
      </c>
      <c r="P184" s="7">
        <v>7962.5683738460812</v>
      </c>
      <c r="Q184" s="8">
        <v>0.08</v>
      </c>
      <c r="R184" s="3">
        <v>6</v>
      </c>
      <c r="S184" s="3"/>
      <c r="T184" s="3">
        <v>0</v>
      </c>
      <c r="U184" s="7">
        <v>100000</v>
      </c>
      <c r="V184" s="6">
        <v>69.651577797813871</v>
      </c>
      <c r="W184" s="3"/>
      <c r="X184" s="3"/>
    </row>
    <row r="185" spans="1:24" x14ac:dyDescent="0.25">
      <c r="A185" s="3" t="s">
        <v>1105</v>
      </c>
      <c r="B185" s="4" t="s">
        <v>1105</v>
      </c>
      <c r="C185" s="3" t="s">
        <v>1099</v>
      </c>
      <c r="D185" s="3" t="s">
        <v>312</v>
      </c>
      <c r="E185" s="3" t="s">
        <v>830</v>
      </c>
      <c r="F185" s="3" t="s">
        <v>831</v>
      </c>
      <c r="G185" s="3">
        <v>45776</v>
      </c>
      <c r="H185" s="3">
        <v>1436</v>
      </c>
      <c r="I185" s="3" t="s">
        <v>231</v>
      </c>
      <c r="J185" s="5" t="s">
        <v>56</v>
      </c>
      <c r="K185" s="6">
        <v>12.6</v>
      </c>
      <c r="L185" s="7">
        <v>18093.599999999999</v>
      </c>
      <c r="M185" s="8">
        <v>0.05</v>
      </c>
      <c r="N185" s="7">
        <v>17188.919999999998</v>
      </c>
      <c r="O185" s="8">
        <v>0.53449475906646871</v>
      </c>
      <c r="P185" s="7">
        <v>8001.5323459871934</v>
      </c>
      <c r="Q185" s="8">
        <v>0.08</v>
      </c>
      <c r="R185" s="3">
        <v>6</v>
      </c>
      <c r="S185" s="3"/>
      <c r="T185" s="3">
        <v>0</v>
      </c>
      <c r="U185" s="7">
        <v>100000</v>
      </c>
      <c r="V185" s="6">
        <v>69.651221674679618</v>
      </c>
      <c r="W185" s="3"/>
      <c r="X185" s="3"/>
    </row>
    <row r="186" spans="1:24" x14ac:dyDescent="0.25">
      <c r="A186" s="3" t="s">
        <v>1106</v>
      </c>
      <c r="B186" s="4" t="s">
        <v>1106</v>
      </c>
      <c r="C186" s="3" t="s">
        <v>1099</v>
      </c>
      <c r="D186" s="3" t="s">
        <v>312</v>
      </c>
      <c r="E186" s="3" t="s">
        <v>830</v>
      </c>
      <c r="F186" s="3" t="s">
        <v>831</v>
      </c>
      <c r="G186" s="3">
        <v>45776</v>
      </c>
      <c r="H186" s="3">
        <v>1429</v>
      </c>
      <c r="I186" s="3" t="s">
        <v>231</v>
      </c>
      <c r="J186" s="5" t="s">
        <v>56</v>
      </c>
      <c r="K186" s="6">
        <v>12.6</v>
      </c>
      <c r="L186" s="7">
        <v>18005.399999999998</v>
      </c>
      <c r="M186" s="8">
        <v>0.05</v>
      </c>
      <c r="N186" s="7">
        <v>17105.129999999997</v>
      </c>
      <c r="O186" s="8">
        <v>0.5344923789619791</v>
      </c>
      <c r="P186" s="7">
        <v>7962.5683738460812</v>
      </c>
      <c r="Q186" s="8">
        <v>0.08</v>
      </c>
      <c r="R186" s="3">
        <v>6</v>
      </c>
      <c r="S186" s="3"/>
      <c r="T186" s="3">
        <v>0</v>
      </c>
      <c r="U186" s="7">
        <v>100000</v>
      </c>
      <c r="V186" s="6">
        <v>69.651577797813871</v>
      </c>
      <c r="W186" s="3"/>
      <c r="X186" s="3"/>
    </row>
    <row r="187" spans="1:24" x14ac:dyDescent="0.25">
      <c r="A187" s="3" t="s">
        <v>1107</v>
      </c>
      <c r="B187" s="4" t="s">
        <v>1107</v>
      </c>
      <c r="C187" s="3" t="s">
        <v>1099</v>
      </c>
      <c r="D187" s="3" t="s">
        <v>312</v>
      </c>
      <c r="E187" s="3" t="s">
        <v>830</v>
      </c>
      <c r="F187" s="3" t="s">
        <v>831</v>
      </c>
      <c r="G187" s="3">
        <v>45776</v>
      </c>
      <c r="H187" s="3">
        <v>1421</v>
      </c>
      <c r="I187" s="3" t="s">
        <v>231</v>
      </c>
      <c r="J187" s="5" t="s">
        <v>56</v>
      </c>
      <c r="K187" s="6">
        <v>12.6</v>
      </c>
      <c r="L187" s="7">
        <v>17904.599999999999</v>
      </c>
      <c r="M187" s="8">
        <v>0.05</v>
      </c>
      <c r="N187" s="7">
        <v>17009.37</v>
      </c>
      <c r="O187" s="8">
        <v>0.53448997529713405</v>
      </c>
      <c r="P187" s="7">
        <v>7918.0322488801876</v>
      </c>
      <c r="Q187" s="8">
        <v>0.08</v>
      </c>
      <c r="R187" s="3">
        <v>6</v>
      </c>
      <c r="S187" s="3"/>
      <c r="T187" s="3">
        <v>0</v>
      </c>
      <c r="U187" s="7">
        <v>99000</v>
      </c>
      <c r="V187" s="6">
        <v>69.651937446166315</v>
      </c>
      <c r="W187" s="3"/>
      <c r="X187" s="3"/>
    </row>
    <row r="188" spans="1:24" x14ac:dyDescent="0.25">
      <c r="A188" s="3" t="s">
        <v>1108</v>
      </c>
      <c r="B188" s="4" t="s">
        <v>1108</v>
      </c>
      <c r="C188" s="3" t="s">
        <v>1109</v>
      </c>
      <c r="D188" s="3" t="s">
        <v>312</v>
      </c>
      <c r="E188" s="3" t="s">
        <v>830</v>
      </c>
      <c r="F188" s="3" t="s">
        <v>831</v>
      </c>
      <c r="G188" s="3">
        <v>45776</v>
      </c>
      <c r="H188" s="3">
        <v>1325</v>
      </c>
      <c r="I188" s="3" t="s">
        <v>231</v>
      </c>
      <c r="J188" s="5" t="s">
        <v>56</v>
      </c>
      <c r="K188" s="6">
        <v>12.6</v>
      </c>
      <c r="L188" s="7">
        <v>16695</v>
      </c>
      <c r="M188" s="8">
        <v>0.05</v>
      </c>
      <c r="N188" s="7">
        <v>15860.25</v>
      </c>
      <c r="O188" s="8">
        <v>0.53448738299006004</v>
      </c>
      <c r="P188" s="7">
        <v>7383.1464839318996</v>
      </c>
      <c r="Q188" s="8">
        <v>0.08</v>
      </c>
      <c r="R188" s="3">
        <v>6</v>
      </c>
      <c r="S188" s="3"/>
      <c r="T188" s="3">
        <v>0</v>
      </c>
      <c r="U188" s="7">
        <v>92000</v>
      </c>
      <c r="V188" s="6">
        <v>69.652325320112269</v>
      </c>
      <c r="W188" s="3"/>
      <c r="X188" s="3"/>
    </row>
    <row r="189" spans="1:24" x14ac:dyDescent="0.25">
      <c r="A189" s="3" t="s">
        <v>1110</v>
      </c>
      <c r="B189" s="4" t="s">
        <v>1110</v>
      </c>
      <c r="C189" s="3" t="s">
        <v>1111</v>
      </c>
      <c r="D189" s="3" t="s">
        <v>312</v>
      </c>
      <c r="E189" s="3" t="s">
        <v>830</v>
      </c>
      <c r="F189" s="3" t="s">
        <v>831</v>
      </c>
      <c r="G189" s="3">
        <v>102965</v>
      </c>
      <c r="H189" s="3">
        <v>2281</v>
      </c>
      <c r="I189" s="3" t="s">
        <v>228</v>
      </c>
      <c r="J189" s="5" t="s">
        <v>56</v>
      </c>
      <c r="K189" s="6">
        <v>12.6</v>
      </c>
      <c r="L189" s="7">
        <v>28740.6</v>
      </c>
      <c r="M189" s="8">
        <v>0.05</v>
      </c>
      <c r="N189" s="7">
        <v>27303.57</v>
      </c>
      <c r="O189" s="8">
        <v>0.53449449516950576</v>
      </c>
      <c r="P189" s="7">
        <v>12709.962136524737</v>
      </c>
      <c r="Q189" s="8">
        <v>0.08</v>
      </c>
      <c r="R189" s="3">
        <v>6</v>
      </c>
      <c r="S189" s="3"/>
      <c r="T189" s="3">
        <v>0</v>
      </c>
      <c r="U189" s="7">
        <v>159000</v>
      </c>
      <c r="V189" s="6">
        <v>69.651261160262692</v>
      </c>
      <c r="W189" s="3"/>
      <c r="X189" s="3"/>
    </row>
    <row r="190" spans="1:24" x14ac:dyDescent="0.25">
      <c r="A190" s="3" t="s">
        <v>1112</v>
      </c>
      <c r="B190" s="4" t="s">
        <v>1112</v>
      </c>
      <c r="C190" s="3" t="s">
        <v>1111</v>
      </c>
      <c r="D190" s="3" t="s">
        <v>312</v>
      </c>
      <c r="E190" s="3" t="s">
        <v>830</v>
      </c>
      <c r="F190" s="3" t="s">
        <v>831</v>
      </c>
      <c r="G190" s="3">
        <v>102965</v>
      </c>
      <c r="H190" s="3">
        <v>1314</v>
      </c>
      <c r="I190" s="3" t="s">
        <v>228</v>
      </c>
      <c r="J190" s="5" t="s">
        <v>56</v>
      </c>
      <c r="K190" s="6">
        <v>12.6</v>
      </c>
      <c r="L190" s="7">
        <v>16556.399999999998</v>
      </c>
      <c r="M190" s="8">
        <v>0.05</v>
      </c>
      <c r="N190" s="7">
        <v>15728.579999999998</v>
      </c>
      <c r="O190" s="8">
        <v>0.53448474461166917</v>
      </c>
      <c r="P190" s="7">
        <v>7321.8939355957918</v>
      </c>
      <c r="Q190" s="8">
        <v>0.08</v>
      </c>
      <c r="R190" s="3">
        <v>6</v>
      </c>
      <c r="S190" s="3"/>
      <c r="T190" s="3">
        <v>0</v>
      </c>
      <c r="U190" s="7">
        <v>92000</v>
      </c>
      <c r="V190" s="6">
        <v>69.652720087478997</v>
      </c>
      <c r="W190" s="3"/>
      <c r="X190" s="3"/>
    </row>
    <row r="191" spans="1:24" x14ac:dyDescent="0.25">
      <c r="A191" s="3" t="s">
        <v>1113</v>
      </c>
      <c r="B191" s="4" t="s">
        <v>1113</v>
      </c>
      <c r="C191" s="3" t="s">
        <v>1111</v>
      </c>
      <c r="D191" s="3" t="s">
        <v>312</v>
      </c>
      <c r="E191" s="3" t="s">
        <v>830</v>
      </c>
      <c r="F191" s="3" t="s">
        <v>831</v>
      </c>
      <c r="G191" s="3">
        <v>102965</v>
      </c>
      <c r="H191" s="3">
        <v>4923</v>
      </c>
      <c r="I191" s="3" t="s">
        <v>228</v>
      </c>
      <c r="J191" s="5" t="s">
        <v>56</v>
      </c>
      <c r="K191" s="6">
        <v>12.6</v>
      </c>
      <c r="L191" s="7">
        <v>62029.8</v>
      </c>
      <c r="M191" s="8">
        <v>0.05</v>
      </c>
      <c r="N191" s="7">
        <v>58928.31</v>
      </c>
      <c r="O191" s="8">
        <v>0.53448914992520435</v>
      </c>
      <c r="P191" s="7">
        <v>27431.76768157108</v>
      </c>
      <c r="Q191" s="8">
        <v>0.08</v>
      </c>
      <c r="R191" s="3">
        <v>6</v>
      </c>
      <c r="S191" s="3"/>
      <c r="T191" s="3">
        <v>0</v>
      </c>
      <c r="U191" s="7">
        <v>343000</v>
      </c>
      <c r="V191" s="6">
        <v>69.652060942441295</v>
      </c>
      <c r="W191" s="3"/>
      <c r="X191" s="3"/>
    </row>
    <row r="192" spans="1:24" x14ac:dyDescent="0.25">
      <c r="A192" s="3" t="s">
        <v>1114</v>
      </c>
      <c r="B192" s="4" t="s">
        <v>1114</v>
      </c>
      <c r="C192" s="3" t="s">
        <v>1111</v>
      </c>
      <c r="D192" s="3" t="s">
        <v>312</v>
      </c>
      <c r="E192" s="3" t="s">
        <v>830</v>
      </c>
      <c r="F192" s="3" t="s">
        <v>831</v>
      </c>
      <c r="G192" s="3">
        <v>102965</v>
      </c>
      <c r="H192" s="3">
        <v>5587</v>
      </c>
      <c r="I192" s="3" t="s">
        <v>228</v>
      </c>
      <c r="J192" s="5" t="s">
        <v>56</v>
      </c>
      <c r="K192" s="6">
        <v>12.6</v>
      </c>
      <c r="L192" s="7">
        <v>70396.2</v>
      </c>
      <c r="M192" s="8">
        <v>0.05</v>
      </c>
      <c r="N192" s="7">
        <v>66876.39</v>
      </c>
      <c r="O192" s="8">
        <v>0.53449181889076569</v>
      </c>
      <c r="P192" s="7">
        <v>31131.506668051785</v>
      </c>
      <c r="Q192" s="8">
        <v>0.08</v>
      </c>
      <c r="R192" s="3">
        <v>6</v>
      </c>
      <c r="S192" s="3"/>
      <c r="T192" s="3">
        <v>0</v>
      </c>
      <c r="U192" s="7">
        <v>389000</v>
      </c>
      <c r="V192" s="6">
        <v>69.651661598469175</v>
      </c>
      <c r="W192" s="3"/>
      <c r="X192" s="3"/>
    </row>
    <row r="193" spans="1:24" x14ac:dyDescent="0.25">
      <c r="A193" s="3" t="s">
        <v>1115</v>
      </c>
      <c r="B193" s="4" t="s">
        <v>1115</v>
      </c>
      <c r="C193" s="3" t="s">
        <v>1111</v>
      </c>
      <c r="D193" s="3" t="s">
        <v>312</v>
      </c>
      <c r="E193" s="3" t="s">
        <v>830</v>
      </c>
      <c r="F193" s="3" t="s">
        <v>831</v>
      </c>
      <c r="G193" s="3">
        <v>102965</v>
      </c>
      <c r="H193" s="3">
        <v>5581</v>
      </c>
      <c r="I193" s="3" t="s">
        <v>228</v>
      </c>
      <c r="J193" s="5" t="s">
        <v>56</v>
      </c>
      <c r="K193" s="6">
        <v>12.6</v>
      </c>
      <c r="L193" s="7">
        <v>70320.599999999991</v>
      </c>
      <c r="M193" s="8">
        <v>0.05</v>
      </c>
      <c r="N193" s="7">
        <v>66804.569999999992</v>
      </c>
      <c r="O193" s="8">
        <v>0.53448935997972324</v>
      </c>
      <c r="P193" s="7">
        <v>31098.238136979373</v>
      </c>
      <c r="Q193" s="8">
        <v>0.08</v>
      </c>
      <c r="R193" s="3">
        <v>6</v>
      </c>
      <c r="S193" s="3"/>
      <c r="T193" s="3">
        <v>0</v>
      </c>
      <c r="U193" s="7">
        <v>389000</v>
      </c>
      <c r="V193" s="6">
        <v>69.652029513033895</v>
      </c>
      <c r="W193" s="3"/>
      <c r="X193" s="3"/>
    </row>
    <row r="194" spans="1:24" x14ac:dyDescent="0.25">
      <c r="A194" s="3" t="s">
        <v>1116</v>
      </c>
      <c r="B194" s="4" t="s">
        <v>1116</v>
      </c>
      <c r="C194" s="3" t="s">
        <v>1111</v>
      </c>
      <c r="D194" s="3" t="s">
        <v>312</v>
      </c>
      <c r="E194" s="3" t="s">
        <v>830</v>
      </c>
      <c r="F194" s="3" t="s">
        <v>831</v>
      </c>
      <c r="G194" s="3">
        <v>102965</v>
      </c>
      <c r="H194" s="3">
        <v>2623</v>
      </c>
      <c r="I194" s="3" t="s">
        <v>228</v>
      </c>
      <c r="J194" s="5" t="s">
        <v>56</v>
      </c>
      <c r="K194" s="6">
        <v>12.6</v>
      </c>
      <c r="L194" s="7">
        <v>33049.799999999996</v>
      </c>
      <c r="M194" s="8">
        <v>0.05</v>
      </c>
      <c r="N194" s="7">
        <v>31397.31</v>
      </c>
      <c r="O194" s="8">
        <v>0.53449259518383252</v>
      </c>
      <c r="P194" s="7">
        <v>14615.680296308705</v>
      </c>
      <c r="Q194" s="8">
        <v>0.08</v>
      </c>
      <c r="R194" s="3">
        <v>6</v>
      </c>
      <c r="S194" s="3"/>
      <c r="T194" s="3">
        <v>0</v>
      </c>
      <c r="U194" s="7">
        <v>183000</v>
      </c>
      <c r="V194" s="6">
        <v>69.651545445619064</v>
      </c>
      <c r="W194" s="3"/>
      <c r="X194" s="3"/>
    </row>
    <row r="195" spans="1:24" x14ac:dyDescent="0.25">
      <c r="A195" s="3" t="s">
        <v>1117</v>
      </c>
      <c r="B195" s="4" t="s">
        <v>1117</v>
      </c>
      <c r="C195" s="3" t="s">
        <v>1118</v>
      </c>
      <c r="D195" s="3" t="s">
        <v>312</v>
      </c>
      <c r="E195" s="3" t="s">
        <v>830</v>
      </c>
      <c r="F195" s="3" t="s">
        <v>831</v>
      </c>
      <c r="G195" s="3">
        <v>102965</v>
      </c>
      <c r="H195" s="3">
        <v>1672</v>
      </c>
      <c r="I195" s="3" t="s">
        <v>228</v>
      </c>
      <c r="J195" s="5" t="s">
        <v>56</v>
      </c>
      <c r="K195" s="6">
        <v>12.6</v>
      </c>
      <c r="L195" s="7">
        <v>21067.200000000001</v>
      </c>
      <c r="M195" s="8">
        <v>0.05</v>
      </c>
      <c r="N195" s="7">
        <v>20013.84</v>
      </c>
      <c r="O195" s="8">
        <v>0.53449202940264018</v>
      </c>
      <c r="P195" s="7">
        <v>9316.6020422602633</v>
      </c>
      <c r="Q195" s="8">
        <v>0.08</v>
      </c>
      <c r="R195" s="3">
        <v>6</v>
      </c>
      <c r="S195" s="3"/>
      <c r="T195" s="3">
        <v>0</v>
      </c>
      <c r="U195" s="7">
        <v>116000</v>
      </c>
      <c r="V195" s="6">
        <v>69.651630100629959</v>
      </c>
      <c r="W195" s="3"/>
      <c r="X195" s="3"/>
    </row>
    <row r="196" spans="1:24" x14ac:dyDescent="0.25">
      <c r="A196" s="3" t="s">
        <v>1119</v>
      </c>
      <c r="B196" s="4" t="s">
        <v>1119</v>
      </c>
      <c r="C196" s="3" t="s">
        <v>1111</v>
      </c>
      <c r="D196" s="3" t="s">
        <v>312</v>
      </c>
      <c r="E196" s="3" t="s">
        <v>830</v>
      </c>
      <c r="F196" s="3" t="s">
        <v>831</v>
      </c>
      <c r="G196" s="3">
        <v>102965</v>
      </c>
      <c r="H196" s="3">
        <v>2049</v>
      </c>
      <c r="I196" s="3" t="s">
        <v>228</v>
      </c>
      <c r="J196" s="5" t="s">
        <v>56</v>
      </c>
      <c r="K196" s="6">
        <v>12.6</v>
      </c>
      <c r="L196" s="7">
        <v>25817.4</v>
      </c>
      <c r="M196" s="8">
        <v>0.05</v>
      </c>
      <c r="N196" s="7">
        <v>24526.53</v>
      </c>
      <c r="O196" s="8">
        <v>0.5344916513848873</v>
      </c>
      <c r="P196" s="7">
        <v>11417.304477559021</v>
      </c>
      <c r="Q196" s="8">
        <v>0.08</v>
      </c>
      <c r="R196" s="3">
        <v>6</v>
      </c>
      <c r="S196" s="3"/>
      <c r="T196" s="3">
        <v>0</v>
      </c>
      <c r="U196" s="7">
        <v>143000</v>
      </c>
      <c r="V196" s="6">
        <v>69.651686661536232</v>
      </c>
      <c r="W196" s="3"/>
      <c r="X196" s="3"/>
    </row>
    <row r="197" spans="1:24" x14ac:dyDescent="0.25">
      <c r="A197" s="3" t="s">
        <v>1120</v>
      </c>
      <c r="B197" s="4" t="s">
        <v>1120</v>
      </c>
      <c r="C197" s="3" t="s">
        <v>1111</v>
      </c>
      <c r="D197" s="3" t="s">
        <v>312</v>
      </c>
      <c r="E197" s="3" t="s">
        <v>830</v>
      </c>
      <c r="F197" s="3" t="s">
        <v>831</v>
      </c>
      <c r="G197" s="3">
        <v>102965</v>
      </c>
      <c r="H197" s="3">
        <v>2087</v>
      </c>
      <c r="I197" s="3" t="s">
        <v>228</v>
      </c>
      <c r="J197" s="5" t="s">
        <v>56</v>
      </c>
      <c r="K197" s="6">
        <v>12.6</v>
      </c>
      <c r="L197" s="7">
        <v>26296.2</v>
      </c>
      <c r="M197" s="8">
        <v>0.05</v>
      </c>
      <c r="N197" s="7">
        <v>24981.39</v>
      </c>
      <c r="O197" s="8">
        <v>0.53449326464886082</v>
      </c>
      <c r="P197" s="7">
        <v>11629.005303433594</v>
      </c>
      <c r="Q197" s="8">
        <v>0.08</v>
      </c>
      <c r="R197" s="3">
        <v>6</v>
      </c>
      <c r="S197" s="3"/>
      <c r="T197" s="3">
        <v>0</v>
      </c>
      <c r="U197" s="7">
        <v>145000</v>
      </c>
      <c r="V197" s="6">
        <v>69.651445276914188</v>
      </c>
      <c r="W197" s="3"/>
      <c r="X197" s="3"/>
    </row>
    <row r="198" spans="1:24" x14ac:dyDescent="0.25">
      <c r="A198" s="3" t="s">
        <v>1121</v>
      </c>
      <c r="B198" s="4" t="s">
        <v>1121</v>
      </c>
      <c r="C198" s="3" t="s">
        <v>1111</v>
      </c>
      <c r="D198" s="3" t="s">
        <v>312</v>
      </c>
      <c r="E198" s="3" t="s">
        <v>830</v>
      </c>
      <c r="F198" s="3" t="s">
        <v>831</v>
      </c>
      <c r="G198" s="3">
        <v>102965</v>
      </c>
      <c r="H198" s="3">
        <v>3724</v>
      </c>
      <c r="I198" s="3" t="s">
        <v>228</v>
      </c>
      <c r="J198" s="5" t="s">
        <v>56</v>
      </c>
      <c r="K198" s="6">
        <v>12.6</v>
      </c>
      <c r="L198" s="7">
        <v>46922.400000000001</v>
      </c>
      <c r="M198" s="8">
        <v>0.05</v>
      </c>
      <c r="N198" s="7">
        <v>44576.28</v>
      </c>
      <c r="O198" s="8">
        <v>0.53448997529713393</v>
      </c>
      <c r="P198" s="7">
        <v>20750.705203961872</v>
      </c>
      <c r="Q198" s="8">
        <v>0.08</v>
      </c>
      <c r="R198" s="3">
        <v>6</v>
      </c>
      <c r="S198" s="3"/>
      <c r="T198" s="3">
        <v>0</v>
      </c>
      <c r="U198" s="7">
        <v>259000</v>
      </c>
      <c r="V198" s="6">
        <v>69.651937446166329</v>
      </c>
      <c r="W198" s="3"/>
      <c r="X198" s="3"/>
    </row>
    <row r="199" spans="1:24" x14ac:dyDescent="0.25">
      <c r="A199" s="3" t="s">
        <v>1122</v>
      </c>
      <c r="B199" s="4" t="s">
        <v>1122</v>
      </c>
      <c r="C199" s="3" t="s">
        <v>1111</v>
      </c>
      <c r="D199" s="3" t="s">
        <v>312</v>
      </c>
      <c r="E199" s="3" t="s">
        <v>830</v>
      </c>
      <c r="F199" s="3" t="s">
        <v>831</v>
      </c>
      <c r="G199" s="3">
        <v>102965</v>
      </c>
      <c r="H199" s="3">
        <v>3709</v>
      </c>
      <c r="I199" s="3" t="s">
        <v>228</v>
      </c>
      <c r="J199" s="5" t="s">
        <v>56</v>
      </c>
      <c r="K199" s="6">
        <v>12.6</v>
      </c>
      <c r="L199" s="7">
        <v>46733.4</v>
      </c>
      <c r="M199" s="8">
        <v>0.05</v>
      </c>
      <c r="N199" s="7">
        <v>44396.73</v>
      </c>
      <c r="O199" s="8">
        <v>0.53448997529713405</v>
      </c>
      <c r="P199" s="7">
        <v>20667.122879026472</v>
      </c>
      <c r="Q199" s="8">
        <v>0.08</v>
      </c>
      <c r="R199" s="3">
        <v>6</v>
      </c>
      <c r="S199" s="3"/>
      <c r="T199" s="3">
        <v>0</v>
      </c>
      <c r="U199" s="7">
        <v>258000</v>
      </c>
      <c r="V199" s="6">
        <v>69.651937446166329</v>
      </c>
      <c r="W199" s="3"/>
      <c r="X199" s="3"/>
    </row>
    <row r="200" spans="1:24" x14ac:dyDescent="0.25">
      <c r="A200" s="3" t="s">
        <v>1123</v>
      </c>
      <c r="B200" s="4" t="s">
        <v>1123</v>
      </c>
      <c r="C200" s="3" t="s">
        <v>1124</v>
      </c>
      <c r="D200" s="3" t="s">
        <v>312</v>
      </c>
      <c r="E200" s="3" t="s">
        <v>172</v>
      </c>
      <c r="F200" s="3" t="s">
        <v>173</v>
      </c>
      <c r="G200" s="3">
        <v>125833</v>
      </c>
      <c r="H200" s="3">
        <v>23592</v>
      </c>
      <c r="I200" s="3" t="s">
        <v>171</v>
      </c>
      <c r="J200" s="5" t="s">
        <v>58</v>
      </c>
      <c r="K200" s="6">
        <v>12.705000000000002</v>
      </c>
      <c r="L200" s="7">
        <v>299736.36000000004</v>
      </c>
      <c r="M200" s="8">
        <v>0.05</v>
      </c>
      <c r="N200" s="7">
        <v>284749.54200000002</v>
      </c>
      <c r="O200" s="8">
        <v>0.3995181438388124</v>
      </c>
      <c r="P200" s="7">
        <v>170986.93352120806</v>
      </c>
      <c r="Q200" s="8">
        <v>0.06</v>
      </c>
      <c r="R200" s="3">
        <v>6</v>
      </c>
      <c r="S200" s="3">
        <v>0</v>
      </c>
      <c r="T200" s="3">
        <v>0</v>
      </c>
      <c r="U200" s="7">
        <v>2850000</v>
      </c>
      <c r="V200" s="6">
        <v>120.79443139002493</v>
      </c>
      <c r="W200" s="3"/>
      <c r="X200" s="3"/>
    </row>
    <row r="201" spans="1:24" x14ac:dyDescent="0.25">
      <c r="A201" s="3" t="s">
        <v>1125</v>
      </c>
      <c r="B201" s="4" t="s">
        <v>1125</v>
      </c>
      <c r="C201" s="3" t="s">
        <v>1126</v>
      </c>
      <c r="D201" s="3" t="s">
        <v>312</v>
      </c>
      <c r="E201" s="3" t="s">
        <v>172</v>
      </c>
      <c r="F201" s="3" t="s">
        <v>31</v>
      </c>
      <c r="G201" s="3">
        <v>905612</v>
      </c>
      <c r="H201" s="3">
        <v>355890</v>
      </c>
      <c r="I201" s="3" t="s">
        <v>179</v>
      </c>
      <c r="J201" s="5" t="s">
        <v>56</v>
      </c>
      <c r="K201" s="6">
        <v>8.4</v>
      </c>
      <c r="L201" s="7">
        <v>2989476</v>
      </c>
      <c r="M201" s="8">
        <v>0.05</v>
      </c>
      <c r="N201" s="7">
        <v>2840002.2</v>
      </c>
      <c r="O201" s="8">
        <v>0.36108562780160069</v>
      </c>
      <c r="P201" s="7">
        <v>1814518.2226550728</v>
      </c>
      <c r="Q201" s="8">
        <v>0.08</v>
      </c>
      <c r="R201" s="3">
        <v>6</v>
      </c>
      <c r="S201" s="3">
        <v>0</v>
      </c>
      <c r="T201" s="3">
        <v>0</v>
      </c>
      <c r="U201" s="7">
        <v>22681000</v>
      </c>
      <c r="V201" s="6">
        <v>63.731708626790329</v>
      </c>
      <c r="W201" s="3"/>
      <c r="X201" s="3"/>
    </row>
    <row r="202" spans="1:24" x14ac:dyDescent="0.25">
      <c r="A202" s="3" t="s">
        <v>1127</v>
      </c>
      <c r="B202" s="4" t="s">
        <v>1128</v>
      </c>
      <c r="C202" s="3" t="s">
        <v>1129</v>
      </c>
      <c r="D202" s="3" t="s">
        <v>312</v>
      </c>
      <c r="E202" s="3" t="s">
        <v>1130</v>
      </c>
      <c r="F202" s="3" t="s">
        <v>254</v>
      </c>
      <c r="G202" s="3">
        <v>369492</v>
      </c>
      <c r="H202" s="3">
        <v>103708</v>
      </c>
      <c r="I202" s="3" t="s">
        <v>103</v>
      </c>
      <c r="J202" s="5" t="s">
        <v>56</v>
      </c>
      <c r="K202" s="6">
        <v>7.6544999999999996</v>
      </c>
      <c r="L202" s="7">
        <v>793832.88600000006</v>
      </c>
      <c r="M202" s="8">
        <v>0.05</v>
      </c>
      <c r="N202" s="7">
        <v>754141.24170000001</v>
      </c>
      <c r="O202" s="8">
        <v>0.52660684692792081</v>
      </c>
      <c r="P202" s="7">
        <v>357005.30027005594</v>
      </c>
      <c r="Q202" s="8">
        <v>0.08</v>
      </c>
      <c r="R202" s="3">
        <v>6</v>
      </c>
      <c r="S202" s="3">
        <v>0</v>
      </c>
      <c r="T202" s="3">
        <v>0</v>
      </c>
      <c r="U202" s="7">
        <v>4463000</v>
      </c>
      <c r="V202" s="6">
        <v>43.030106196008973</v>
      </c>
      <c r="W202" s="3"/>
      <c r="X202" s="3"/>
    </row>
    <row r="203" spans="1:24" x14ac:dyDescent="0.25">
      <c r="A203" s="3" t="s">
        <v>1131</v>
      </c>
      <c r="B203" s="4" t="s">
        <v>1131</v>
      </c>
      <c r="C203" s="3" t="s">
        <v>1132</v>
      </c>
      <c r="D203" s="3" t="s">
        <v>312</v>
      </c>
      <c r="E203" s="3" t="s">
        <v>5</v>
      </c>
      <c r="F203" s="3" t="s">
        <v>178</v>
      </c>
      <c r="G203" s="3">
        <v>99534</v>
      </c>
      <c r="H203" s="3">
        <v>4800</v>
      </c>
      <c r="I203" s="3" t="s">
        <v>80</v>
      </c>
      <c r="J203" s="5" t="s">
        <v>56</v>
      </c>
      <c r="K203" s="6">
        <v>12.6</v>
      </c>
      <c r="L203" s="7">
        <v>60480</v>
      </c>
      <c r="M203" s="8">
        <v>0.05</v>
      </c>
      <c r="N203" s="7">
        <v>57456</v>
      </c>
      <c r="O203" s="8">
        <v>0.53448924372315609</v>
      </c>
      <c r="P203" s="7">
        <v>26746.386012642342</v>
      </c>
      <c r="Q203" s="8">
        <v>0.08</v>
      </c>
      <c r="R203" s="3">
        <v>6</v>
      </c>
      <c r="S203" s="3">
        <v>70734</v>
      </c>
      <c r="T203" s="3">
        <v>353670</v>
      </c>
      <c r="U203" s="7">
        <v>688000</v>
      </c>
      <c r="V203" s="6">
        <v>69.652046907922781</v>
      </c>
      <c r="W203" s="3"/>
      <c r="X203" s="3"/>
    </row>
    <row r="204" spans="1:24" x14ac:dyDescent="0.25">
      <c r="A204" s="3" t="s">
        <v>1133</v>
      </c>
      <c r="B204" s="4" t="s">
        <v>1133</v>
      </c>
      <c r="C204" s="3" t="s">
        <v>1134</v>
      </c>
      <c r="D204" s="3" t="s">
        <v>312</v>
      </c>
      <c r="E204" s="3" t="s">
        <v>5</v>
      </c>
      <c r="F204" s="3" t="s">
        <v>679</v>
      </c>
      <c r="G204" s="3">
        <v>110903</v>
      </c>
      <c r="H204" s="3">
        <v>12000</v>
      </c>
      <c r="I204" s="3" t="s">
        <v>76</v>
      </c>
      <c r="J204" s="5" t="s">
        <v>56</v>
      </c>
      <c r="K204" s="6">
        <v>11.55</v>
      </c>
      <c r="L204" s="7">
        <v>138600</v>
      </c>
      <c r="M204" s="8">
        <v>0.05</v>
      </c>
      <c r="N204" s="7">
        <v>131670</v>
      </c>
      <c r="O204" s="8">
        <v>0.48342837682503881</v>
      </c>
      <c r="P204" s="7">
        <v>68016.985623447137</v>
      </c>
      <c r="Q204" s="8">
        <v>0.08</v>
      </c>
      <c r="R204" s="3">
        <v>6</v>
      </c>
      <c r="S204" s="3">
        <v>38903</v>
      </c>
      <c r="T204" s="3">
        <v>194515</v>
      </c>
      <c r="U204" s="7">
        <v>1045000</v>
      </c>
      <c r="V204" s="6">
        <v>70.851026691090766</v>
      </c>
      <c r="W204" s="3"/>
      <c r="X204" s="3"/>
    </row>
    <row r="205" spans="1:24" x14ac:dyDescent="0.25">
      <c r="A205" s="3" t="s">
        <v>1135</v>
      </c>
      <c r="B205" s="4" t="s">
        <v>1135</v>
      </c>
      <c r="C205" s="3" t="s">
        <v>1136</v>
      </c>
      <c r="D205" s="3" t="s">
        <v>312</v>
      </c>
      <c r="E205" s="3" t="s">
        <v>5</v>
      </c>
      <c r="F205" s="3" t="s">
        <v>679</v>
      </c>
      <c r="G205" s="3">
        <v>67953</v>
      </c>
      <c r="H205" s="3">
        <v>4920</v>
      </c>
      <c r="I205" s="3" t="s">
        <v>144</v>
      </c>
      <c r="J205" s="5" t="s">
        <v>56</v>
      </c>
      <c r="K205" s="6">
        <v>12.6</v>
      </c>
      <c r="L205" s="7">
        <v>61992</v>
      </c>
      <c r="M205" s="8">
        <v>0.05</v>
      </c>
      <c r="N205" s="7">
        <v>58892.4</v>
      </c>
      <c r="O205" s="8">
        <v>0.53448950410730423</v>
      </c>
      <c r="P205" s="7">
        <v>27415.030328310997</v>
      </c>
      <c r="Q205" s="8">
        <v>0.08</v>
      </c>
      <c r="R205" s="3">
        <v>6</v>
      </c>
      <c r="S205" s="3">
        <v>38433</v>
      </c>
      <c r="T205" s="3">
        <v>192165</v>
      </c>
      <c r="U205" s="7">
        <v>535000</v>
      </c>
      <c r="V205" s="6">
        <v>69.652007947944611</v>
      </c>
      <c r="W205" s="3"/>
      <c r="X205" s="3"/>
    </row>
    <row r="206" spans="1:24" x14ac:dyDescent="0.25">
      <c r="A206" s="3" t="s">
        <v>1137</v>
      </c>
      <c r="B206" s="4" t="s">
        <v>1137</v>
      </c>
      <c r="C206" s="3" t="s">
        <v>1138</v>
      </c>
      <c r="D206" s="3" t="s">
        <v>520</v>
      </c>
      <c r="E206" s="3" t="s">
        <v>5</v>
      </c>
      <c r="F206" s="3" t="s">
        <v>30</v>
      </c>
      <c r="G206" s="3">
        <v>1026601</v>
      </c>
      <c r="H206" s="3">
        <v>349539</v>
      </c>
      <c r="I206" s="3" t="s">
        <v>245</v>
      </c>
      <c r="J206" s="5" t="s">
        <v>56</v>
      </c>
      <c r="K206" s="6">
        <v>8.4</v>
      </c>
      <c r="L206" s="7">
        <v>2936127.6</v>
      </c>
      <c r="M206" s="8">
        <v>0.05</v>
      </c>
      <c r="N206" s="7">
        <v>2789321.22</v>
      </c>
      <c r="O206" s="8">
        <v>0.54057036664007585</v>
      </c>
      <c r="P206" s="7">
        <v>1281496.8254276563</v>
      </c>
      <c r="Q206" s="8">
        <v>0.08</v>
      </c>
      <c r="R206" s="3">
        <v>6</v>
      </c>
      <c r="S206" s="3">
        <v>0</v>
      </c>
      <c r="T206" s="3">
        <v>0</v>
      </c>
      <c r="U206" s="7">
        <v>16019000</v>
      </c>
      <c r="V206" s="6">
        <v>45.82810592765243</v>
      </c>
      <c r="W206" s="3"/>
      <c r="X206" s="3"/>
    </row>
    <row r="207" spans="1:24" x14ac:dyDescent="0.25">
      <c r="A207" s="3" t="s">
        <v>1139</v>
      </c>
      <c r="B207" s="4" t="s">
        <v>1139</v>
      </c>
      <c r="C207" s="3" t="s">
        <v>1140</v>
      </c>
      <c r="D207" s="3" t="s">
        <v>520</v>
      </c>
      <c r="E207" s="3" t="s">
        <v>172</v>
      </c>
      <c r="F207" s="3" t="s">
        <v>30</v>
      </c>
      <c r="G207" s="3">
        <v>283140</v>
      </c>
      <c r="H207" s="3">
        <v>120270</v>
      </c>
      <c r="I207" s="3" t="s">
        <v>153</v>
      </c>
      <c r="J207" s="5" t="s">
        <v>56</v>
      </c>
      <c r="K207" s="6">
        <v>11.340000000000002</v>
      </c>
      <c r="L207" s="7">
        <v>1363861.8000000005</v>
      </c>
      <c r="M207" s="8">
        <v>0.05</v>
      </c>
      <c r="N207" s="7">
        <v>1295668.7100000002</v>
      </c>
      <c r="O207" s="8">
        <v>0.34330731266530962</v>
      </c>
      <c r="P207" s="7">
        <v>850856.16706537188</v>
      </c>
      <c r="Q207" s="8">
        <v>0.08</v>
      </c>
      <c r="R207" s="3">
        <v>6</v>
      </c>
      <c r="S207" s="3">
        <v>0</v>
      </c>
      <c r="T207" s="3">
        <v>0</v>
      </c>
      <c r="U207" s="7">
        <v>10636000</v>
      </c>
      <c r="V207" s="6">
        <v>88.431879008207758</v>
      </c>
      <c r="W207" s="3"/>
      <c r="X207" s="3"/>
    </row>
    <row r="208" spans="1:24" x14ac:dyDescent="0.25">
      <c r="A208" s="3" t="s">
        <v>1141</v>
      </c>
      <c r="B208" s="4" t="s">
        <v>1141</v>
      </c>
      <c r="C208" s="3" t="s">
        <v>1142</v>
      </c>
      <c r="D208" s="3" t="s">
        <v>312</v>
      </c>
      <c r="E208" s="3" t="s">
        <v>172</v>
      </c>
      <c r="F208" s="3" t="s">
        <v>30</v>
      </c>
      <c r="G208" s="3">
        <v>103237</v>
      </c>
      <c r="H208" s="3">
        <v>22286</v>
      </c>
      <c r="I208" s="3" t="s">
        <v>179</v>
      </c>
      <c r="J208" s="5" t="s">
        <v>56</v>
      </c>
      <c r="K208" s="6">
        <v>11.55</v>
      </c>
      <c r="L208" s="7">
        <v>257403.3</v>
      </c>
      <c r="M208" s="8">
        <v>0.05</v>
      </c>
      <c r="N208" s="7">
        <v>244533.13500000001</v>
      </c>
      <c r="O208" s="8">
        <v>0.36108521957254142</v>
      </c>
      <c r="P208" s="7">
        <v>156235.8342557631</v>
      </c>
      <c r="Q208" s="8">
        <v>0.08</v>
      </c>
      <c r="R208" s="3">
        <v>6</v>
      </c>
      <c r="S208" s="3">
        <v>0</v>
      </c>
      <c r="T208" s="3">
        <v>0</v>
      </c>
      <c r="U208" s="7">
        <v>1953000</v>
      </c>
      <c r="V208" s="6">
        <v>87.631155353003621</v>
      </c>
      <c r="W208" s="3"/>
      <c r="X208" s="3"/>
    </row>
    <row r="209" spans="1:24" x14ac:dyDescent="0.25">
      <c r="A209" s="3" t="s">
        <v>1143</v>
      </c>
      <c r="B209" s="4" t="s">
        <v>1143</v>
      </c>
      <c r="C209" s="3" t="s">
        <v>1144</v>
      </c>
      <c r="D209" s="3" t="s">
        <v>312</v>
      </c>
      <c r="E209" s="3" t="s">
        <v>172</v>
      </c>
      <c r="F209" s="3" t="s">
        <v>178</v>
      </c>
      <c r="G209" s="3">
        <v>158079</v>
      </c>
      <c r="H209" s="3">
        <v>9600</v>
      </c>
      <c r="I209" s="3" t="s">
        <v>154</v>
      </c>
      <c r="J209" s="5" t="s">
        <v>56</v>
      </c>
      <c r="K209" s="6">
        <v>12.6</v>
      </c>
      <c r="L209" s="7">
        <v>120960</v>
      </c>
      <c r="M209" s="8">
        <v>0.05</v>
      </c>
      <c r="N209" s="7">
        <v>114912</v>
      </c>
      <c r="O209" s="8">
        <v>0.53448997529713405</v>
      </c>
      <c r="P209" s="7">
        <v>53492.687958655733</v>
      </c>
      <c r="Q209" s="8">
        <v>0.08</v>
      </c>
      <c r="R209" s="3">
        <v>6</v>
      </c>
      <c r="S209" s="3">
        <v>100479</v>
      </c>
      <c r="T209" s="3">
        <v>502395</v>
      </c>
      <c r="U209" s="7">
        <v>1171000</v>
      </c>
      <c r="V209" s="6">
        <v>69.651937446166315</v>
      </c>
      <c r="W209" s="3"/>
      <c r="X209" s="3"/>
    </row>
    <row r="210" spans="1:24" x14ac:dyDescent="0.25">
      <c r="A210" s="3" t="s">
        <v>1145</v>
      </c>
      <c r="B210" s="4" t="s">
        <v>1145</v>
      </c>
      <c r="C210" s="3" t="s">
        <v>1146</v>
      </c>
      <c r="D210" s="3" t="s">
        <v>312</v>
      </c>
      <c r="E210" s="3" t="s">
        <v>172</v>
      </c>
      <c r="F210" s="3" t="s">
        <v>173</v>
      </c>
      <c r="G210" s="3">
        <v>1566678</v>
      </c>
      <c r="H210" s="3">
        <v>423726</v>
      </c>
      <c r="I210" s="3" t="s">
        <v>114</v>
      </c>
      <c r="J210" s="5" t="s">
        <v>58</v>
      </c>
      <c r="K210" s="6">
        <v>9.240000000000002</v>
      </c>
      <c r="L210" s="7">
        <v>3915228.2400000007</v>
      </c>
      <c r="M210" s="8">
        <v>0.05</v>
      </c>
      <c r="N210" s="7">
        <v>3719466.8280000007</v>
      </c>
      <c r="O210" s="8">
        <v>0.39951780971972323</v>
      </c>
      <c r="P210" s="7">
        <v>2233473.5875522736</v>
      </c>
      <c r="Q210" s="8">
        <v>0.06</v>
      </c>
      <c r="R210" s="3">
        <v>6</v>
      </c>
      <c r="S210" s="3">
        <v>0</v>
      </c>
      <c r="T210" s="3">
        <v>0</v>
      </c>
      <c r="U210" s="7">
        <v>37225000</v>
      </c>
      <c r="V210" s="6">
        <v>87.850544438004519</v>
      </c>
      <c r="W210" s="3"/>
      <c r="X210" s="3"/>
    </row>
    <row r="211" spans="1:24" x14ac:dyDescent="0.25">
      <c r="A211" s="3" t="s">
        <v>1147</v>
      </c>
      <c r="B211" s="4" t="s">
        <v>1147</v>
      </c>
      <c r="C211" s="3" t="s">
        <v>1148</v>
      </c>
      <c r="D211" s="3" t="s">
        <v>312</v>
      </c>
      <c r="E211" s="3" t="s">
        <v>172</v>
      </c>
      <c r="F211" s="3" t="s">
        <v>31</v>
      </c>
      <c r="G211" s="3">
        <v>342915</v>
      </c>
      <c r="H211" s="3">
        <v>106467</v>
      </c>
      <c r="I211" s="3" t="s">
        <v>108</v>
      </c>
      <c r="J211" s="5" t="s">
        <v>56</v>
      </c>
      <c r="K211" s="6">
        <v>9.4500000000000011</v>
      </c>
      <c r="L211" s="7">
        <v>1006113.15</v>
      </c>
      <c r="M211" s="8">
        <v>0.05</v>
      </c>
      <c r="N211" s="7">
        <v>955807.49250000017</v>
      </c>
      <c r="O211" s="8">
        <v>0.36108554244751656</v>
      </c>
      <c r="P211" s="7">
        <v>610679.22559523699</v>
      </c>
      <c r="Q211" s="8">
        <v>0.08</v>
      </c>
      <c r="R211" s="3">
        <v>6</v>
      </c>
      <c r="S211" s="3">
        <v>0</v>
      </c>
      <c r="T211" s="3">
        <v>0</v>
      </c>
      <c r="U211" s="7">
        <v>7633000</v>
      </c>
      <c r="V211" s="6">
        <v>71.69818178346776</v>
      </c>
      <c r="W211" s="3"/>
      <c r="X211" s="3"/>
    </row>
    <row r="212" spans="1:24" x14ac:dyDescent="0.25">
      <c r="A212" s="3" t="s">
        <v>1149</v>
      </c>
      <c r="B212" s="4" t="s">
        <v>1150</v>
      </c>
      <c r="C212" s="3" t="s">
        <v>1151</v>
      </c>
      <c r="D212" s="3" t="s">
        <v>312</v>
      </c>
      <c r="E212" s="3" t="s">
        <v>1152</v>
      </c>
      <c r="F212" s="3" t="s">
        <v>1153</v>
      </c>
      <c r="G212" s="3">
        <v>1401395</v>
      </c>
      <c r="H212" s="3">
        <v>332235</v>
      </c>
      <c r="I212" s="3" t="s">
        <v>146</v>
      </c>
      <c r="J212" s="5" t="s">
        <v>56</v>
      </c>
      <c r="K212" s="6">
        <v>11.04</v>
      </c>
      <c r="L212" s="7">
        <v>3667874.4</v>
      </c>
      <c r="M212" s="8">
        <v>0.05</v>
      </c>
      <c r="N212" s="7">
        <v>3484480.68</v>
      </c>
      <c r="O212" s="8">
        <v>0.3385356965143505</v>
      </c>
      <c r="P212" s="7">
        <v>2304859.5860054027</v>
      </c>
      <c r="Q212" s="8">
        <v>0.08</v>
      </c>
      <c r="R212" s="3">
        <v>6</v>
      </c>
      <c r="S212" s="3">
        <v>0</v>
      </c>
      <c r="T212" s="3">
        <v>0</v>
      </c>
      <c r="U212" s="7">
        <v>28811000</v>
      </c>
      <c r="V212" s="6">
        <v>86.717970186968671</v>
      </c>
      <c r="W212" s="3"/>
      <c r="X212" s="3"/>
    </row>
    <row r="213" spans="1:24" x14ac:dyDescent="0.25">
      <c r="A213" s="3" t="s">
        <v>1154</v>
      </c>
      <c r="B213" s="4" t="s">
        <v>1154</v>
      </c>
      <c r="C213" s="3" t="s">
        <v>1155</v>
      </c>
      <c r="D213" s="3" t="s">
        <v>520</v>
      </c>
      <c r="E213" s="3" t="s">
        <v>5</v>
      </c>
      <c r="F213" s="3" t="s">
        <v>30</v>
      </c>
      <c r="G213" s="3">
        <v>129417</v>
      </c>
      <c r="H213" s="3">
        <v>14408</v>
      </c>
      <c r="I213" s="3" t="s">
        <v>110</v>
      </c>
      <c r="J213" s="5" t="s">
        <v>56</v>
      </c>
      <c r="K213" s="6">
        <v>11.55</v>
      </c>
      <c r="L213" s="7">
        <v>166412.40000000002</v>
      </c>
      <c r="M213" s="8">
        <v>0.05</v>
      </c>
      <c r="N213" s="7">
        <v>158091.78000000003</v>
      </c>
      <c r="O213" s="8">
        <v>0.54057076303180673</v>
      </c>
      <c r="P213" s="7">
        <v>72631.985856343483</v>
      </c>
      <c r="Q213" s="8">
        <v>0.08</v>
      </c>
      <c r="R213" s="3">
        <v>6</v>
      </c>
      <c r="S213" s="3">
        <v>42969</v>
      </c>
      <c r="T213" s="3">
        <v>214845</v>
      </c>
      <c r="U213" s="7">
        <v>1123000</v>
      </c>
      <c r="V213" s="6">
        <v>63.01359128291876</v>
      </c>
      <c r="W213" s="3"/>
      <c r="X213" s="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U47"/>
  <sheetViews>
    <sheetView topLeftCell="E31" workbookViewId="0">
      <selection activeCell="P26" sqref="P26"/>
    </sheetView>
  </sheetViews>
  <sheetFormatPr defaultRowHeight="15" x14ac:dyDescent="0.25"/>
  <cols>
    <col min="1" max="2" width="18.140625" bestFit="1" customWidth="1"/>
    <col min="3" max="3" width="10.7109375" bestFit="1" customWidth="1"/>
    <col min="4" max="4" width="12" bestFit="1" customWidth="1"/>
    <col min="5" max="5" width="17" bestFit="1" customWidth="1"/>
    <col min="6" max="6" width="18.42578125" bestFit="1" customWidth="1"/>
    <col min="7" max="7" width="17.42578125" bestFit="1" customWidth="1"/>
    <col min="8" max="8" width="10" bestFit="1" customWidth="1"/>
    <col min="9" max="9" width="8.85546875" bestFit="1" customWidth="1"/>
    <col min="10" max="10" width="10" bestFit="1" customWidth="1"/>
    <col min="11" max="11" width="11.28515625" bestFit="1" customWidth="1"/>
    <col min="12" max="12" width="9" bestFit="1" customWidth="1"/>
    <col min="13" max="13" width="13.28515625" bestFit="1" customWidth="1"/>
    <col min="14" max="14" width="13.140625" bestFit="1" customWidth="1"/>
    <col min="15" max="15" width="20.5703125" bestFit="1" customWidth="1"/>
    <col min="16" max="16" width="21.5703125" bestFit="1" customWidth="1"/>
    <col min="17" max="17" width="18.140625" bestFit="1" customWidth="1"/>
    <col min="18" max="18" width="17.7109375" bestFit="1" customWidth="1"/>
    <col min="19" max="19" width="17.140625" bestFit="1" customWidth="1"/>
    <col min="20" max="20" width="21.42578125" bestFit="1" customWidth="1"/>
    <col min="21" max="21" width="28.5703125" bestFit="1" customWidth="1"/>
    <col min="22" max="22" width="8.42578125" bestFit="1" customWidth="1"/>
    <col min="23" max="23" width="13.85546875" bestFit="1" customWidth="1"/>
    <col min="24" max="24" width="19.28515625" bestFit="1" customWidth="1"/>
    <col min="25" max="25" width="16.85546875" bestFit="1" customWidth="1"/>
    <col min="26" max="26" width="8.42578125" bestFit="1" customWidth="1"/>
  </cols>
  <sheetData>
    <row r="1" spans="1:21" x14ac:dyDescent="0.25">
      <c r="A1" s="2" t="s">
        <v>0</v>
      </c>
      <c r="B1" s="2" t="s">
        <v>16</v>
      </c>
      <c r="C1" s="2" t="s">
        <v>139</v>
      </c>
      <c r="D1" s="2" t="s">
        <v>17</v>
      </c>
      <c r="E1" s="2" t="s">
        <v>140</v>
      </c>
      <c r="F1" s="2" t="s">
        <v>1</v>
      </c>
      <c r="G1" s="2" t="s">
        <v>45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60</v>
      </c>
      <c r="O1" s="2" t="s">
        <v>52</v>
      </c>
      <c r="P1" s="2" t="s">
        <v>53</v>
      </c>
      <c r="Q1" s="2" t="s">
        <v>141</v>
      </c>
      <c r="R1" s="2" t="s">
        <v>54</v>
      </c>
      <c r="S1" s="2" t="s">
        <v>55</v>
      </c>
      <c r="T1" s="2" t="s">
        <v>18</v>
      </c>
      <c r="U1" s="2" t="s">
        <v>19</v>
      </c>
    </row>
    <row r="2" spans="1:21" x14ac:dyDescent="0.25">
      <c r="A2" s="3" t="s">
        <v>571</v>
      </c>
      <c r="B2" s="3" t="s">
        <v>571</v>
      </c>
      <c r="C2" s="3" t="s">
        <v>572</v>
      </c>
      <c r="D2" s="3" t="s">
        <v>142</v>
      </c>
      <c r="E2" s="3">
        <v>1</v>
      </c>
      <c r="F2" s="3" t="s">
        <v>143</v>
      </c>
      <c r="G2" s="6">
        <v>17.5</v>
      </c>
      <c r="H2" s="7">
        <v>18760</v>
      </c>
      <c r="I2" s="8">
        <v>0.1</v>
      </c>
      <c r="J2" s="7">
        <v>16884</v>
      </c>
      <c r="K2" s="8">
        <v>0.53063319937172604</v>
      </c>
      <c r="L2" s="7">
        <v>7924.7890618077772</v>
      </c>
      <c r="M2" s="8">
        <v>0.09</v>
      </c>
      <c r="N2" s="6">
        <v>4</v>
      </c>
      <c r="O2" s="11">
        <v>7859.2857142857156</v>
      </c>
      <c r="P2" s="6">
        <v>55015</v>
      </c>
      <c r="Q2" s="7">
        <v>106262</v>
      </c>
      <c r="R2" s="7">
        <v>143000</v>
      </c>
      <c r="S2" s="7">
        <v>82.139190109947947</v>
      </c>
      <c r="T2" s="7"/>
      <c r="U2" s="7"/>
    </row>
    <row r="3" spans="1:21" x14ac:dyDescent="0.25">
      <c r="A3" s="3" t="s">
        <v>573</v>
      </c>
      <c r="B3" s="3" t="s">
        <v>573</v>
      </c>
      <c r="C3" s="3" t="s">
        <v>572</v>
      </c>
      <c r="D3" s="3" t="s">
        <v>142</v>
      </c>
      <c r="E3" s="3">
        <v>1</v>
      </c>
      <c r="F3" s="3" t="s">
        <v>143</v>
      </c>
      <c r="G3" s="6">
        <v>17.5</v>
      </c>
      <c r="H3" s="7">
        <v>19232.5</v>
      </c>
      <c r="I3" s="8">
        <v>0.1</v>
      </c>
      <c r="J3" s="7">
        <v>17309.25</v>
      </c>
      <c r="K3" s="8">
        <v>0.53062819856464927</v>
      </c>
      <c r="L3" s="7">
        <v>8124.4738539948448</v>
      </c>
      <c r="M3" s="8">
        <v>0.09</v>
      </c>
      <c r="N3" s="6">
        <v>4</v>
      </c>
      <c r="O3" s="11">
        <v>8054.7142857142844</v>
      </c>
      <c r="P3" s="6">
        <v>56383</v>
      </c>
      <c r="Q3" s="7">
        <v>108905</v>
      </c>
      <c r="R3" s="7">
        <v>147000</v>
      </c>
      <c r="S3" s="7">
        <v>82.140065251186385</v>
      </c>
      <c r="T3" s="7"/>
      <c r="U3" s="7"/>
    </row>
    <row r="4" spans="1:21" x14ac:dyDescent="0.25">
      <c r="A4" s="3" t="s">
        <v>574</v>
      </c>
      <c r="B4" s="3" t="s">
        <v>574</v>
      </c>
      <c r="C4" s="3" t="s">
        <v>572</v>
      </c>
      <c r="D4" s="3" t="s">
        <v>142</v>
      </c>
      <c r="E4" s="3">
        <v>1</v>
      </c>
      <c r="F4" s="3" t="s">
        <v>143</v>
      </c>
      <c r="G4" s="6">
        <v>17.5</v>
      </c>
      <c r="H4" s="7">
        <v>19162.5</v>
      </c>
      <c r="I4" s="8">
        <v>0.1</v>
      </c>
      <c r="J4" s="7">
        <v>17246.25</v>
      </c>
      <c r="K4" s="8">
        <v>0.53061529346234526</v>
      </c>
      <c r="L4" s="7">
        <v>8095.1259951250286</v>
      </c>
      <c r="M4" s="8">
        <v>0.09</v>
      </c>
      <c r="N4" s="6">
        <v>4</v>
      </c>
      <c r="O4" s="11">
        <v>8028.7142857142844</v>
      </c>
      <c r="P4" s="6">
        <v>56201</v>
      </c>
      <c r="Q4" s="7">
        <v>108553</v>
      </c>
      <c r="R4" s="7">
        <v>146000</v>
      </c>
      <c r="S4" s="7">
        <v>82.142323644089586</v>
      </c>
      <c r="T4" s="7"/>
      <c r="U4" s="7"/>
    </row>
    <row r="5" spans="1:21" x14ac:dyDescent="0.25">
      <c r="A5" s="3" t="s">
        <v>575</v>
      </c>
      <c r="B5" s="3" t="s">
        <v>575</v>
      </c>
      <c r="C5" s="3" t="s">
        <v>572</v>
      </c>
      <c r="D5" s="3" t="s">
        <v>142</v>
      </c>
      <c r="E5" s="3">
        <v>1</v>
      </c>
      <c r="F5" s="3" t="s">
        <v>143</v>
      </c>
      <c r="G5" s="6">
        <v>17.5</v>
      </c>
      <c r="H5" s="7">
        <v>19320</v>
      </c>
      <c r="I5" s="8">
        <v>0.1</v>
      </c>
      <c r="J5" s="7">
        <v>17388</v>
      </c>
      <c r="K5" s="8">
        <v>0.53062387436479563</v>
      </c>
      <c r="L5" s="7">
        <v>8161.5120725449342</v>
      </c>
      <c r="M5" s="8">
        <v>0.09</v>
      </c>
      <c r="N5" s="6">
        <v>4</v>
      </c>
      <c r="O5" s="11">
        <v>8093.8571428571422</v>
      </c>
      <c r="P5" s="6">
        <v>56657</v>
      </c>
      <c r="Q5" s="7">
        <v>109434</v>
      </c>
      <c r="R5" s="7">
        <v>147000</v>
      </c>
      <c r="S5" s="7">
        <v>82.140821986160773</v>
      </c>
      <c r="T5" s="7"/>
      <c r="U5" s="7"/>
    </row>
    <row r="6" spans="1:21" x14ac:dyDescent="0.25">
      <c r="A6" s="3" t="s">
        <v>576</v>
      </c>
      <c r="B6" s="3" t="s">
        <v>576</v>
      </c>
      <c r="C6" s="3" t="s">
        <v>572</v>
      </c>
      <c r="D6" s="3" t="s">
        <v>142</v>
      </c>
      <c r="E6" s="3">
        <v>1</v>
      </c>
      <c r="F6" s="3" t="s">
        <v>143</v>
      </c>
      <c r="G6" s="6">
        <v>17.5</v>
      </c>
      <c r="H6" s="7">
        <v>19775</v>
      </c>
      <c r="I6" s="8">
        <v>0.1</v>
      </c>
      <c r="J6" s="7">
        <v>17797.5</v>
      </c>
      <c r="K6" s="8">
        <v>0.53062284114068947</v>
      </c>
      <c r="L6" s="7">
        <v>8353.7399847985798</v>
      </c>
      <c r="M6" s="8">
        <v>0.09</v>
      </c>
      <c r="N6" s="6">
        <v>4</v>
      </c>
      <c r="O6" s="11">
        <v>8282.8571428571431</v>
      </c>
      <c r="P6" s="6">
        <v>57980</v>
      </c>
      <c r="Q6" s="7">
        <v>111989</v>
      </c>
      <c r="R6" s="7">
        <v>151000</v>
      </c>
      <c r="S6" s="7">
        <v>82.141002800379354</v>
      </c>
      <c r="T6" s="7"/>
      <c r="U6" s="7"/>
    </row>
    <row r="7" spans="1:21" x14ac:dyDescent="0.25">
      <c r="A7" s="3" t="s">
        <v>577</v>
      </c>
      <c r="B7" s="3" t="s">
        <v>577</v>
      </c>
      <c r="C7" s="3" t="s">
        <v>572</v>
      </c>
      <c r="D7" s="3" t="s">
        <v>142</v>
      </c>
      <c r="E7" s="3">
        <v>1</v>
      </c>
      <c r="F7" s="3" t="s">
        <v>143</v>
      </c>
      <c r="G7" s="6">
        <v>17.5</v>
      </c>
      <c r="H7" s="7">
        <v>19775</v>
      </c>
      <c r="I7" s="8">
        <v>0.1</v>
      </c>
      <c r="J7" s="7">
        <v>17797.5</v>
      </c>
      <c r="K7" s="8">
        <v>0.53062284114068947</v>
      </c>
      <c r="L7" s="7">
        <v>8353.7399847985798</v>
      </c>
      <c r="M7" s="8">
        <v>0.09</v>
      </c>
      <c r="N7" s="6">
        <v>4</v>
      </c>
      <c r="O7" s="11">
        <v>8282.8571428571431</v>
      </c>
      <c r="P7" s="6">
        <v>57980</v>
      </c>
      <c r="Q7" s="7">
        <v>111989</v>
      </c>
      <c r="R7" s="7">
        <v>151000</v>
      </c>
      <c r="S7" s="7">
        <v>82.141002800379354</v>
      </c>
      <c r="T7" s="7"/>
      <c r="U7" s="7"/>
    </row>
    <row r="8" spans="1:21" x14ac:dyDescent="0.25">
      <c r="A8" s="3" t="s">
        <v>578</v>
      </c>
      <c r="B8" s="3" t="s">
        <v>578</v>
      </c>
      <c r="C8" s="3" t="s">
        <v>572</v>
      </c>
      <c r="D8" s="3" t="s">
        <v>142</v>
      </c>
      <c r="E8" s="3">
        <v>1</v>
      </c>
      <c r="F8" s="3" t="s">
        <v>143</v>
      </c>
      <c r="G8" s="6">
        <v>17.5</v>
      </c>
      <c r="H8" s="7">
        <v>19775</v>
      </c>
      <c r="I8" s="8">
        <v>0.1</v>
      </c>
      <c r="J8" s="7">
        <v>17797.5</v>
      </c>
      <c r="K8" s="8">
        <v>0.53062284114068947</v>
      </c>
      <c r="L8" s="7">
        <v>8353.7399847985798</v>
      </c>
      <c r="M8" s="8">
        <v>0.09</v>
      </c>
      <c r="N8" s="6">
        <v>4</v>
      </c>
      <c r="O8" s="11">
        <v>8282.8571428571431</v>
      </c>
      <c r="P8" s="6">
        <v>57980</v>
      </c>
      <c r="Q8" s="7">
        <v>111989</v>
      </c>
      <c r="R8" s="7">
        <v>151000</v>
      </c>
      <c r="S8" s="7">
        <v>82.141002800379354</v>
      </c>
      <c r="T8" s="7"/>
      <c r="U8" s="7"/>
    </row>
    <row r="9" spans="1:21" x14ac:dyDescent="0.25">
      <c r="A9" s="3" t="s">
        <v>579</v>
      </c>
      <c r="B9" s="3" t="s">
        <v>579</v>
      </c>
      <c r="C9" s="3" t="s">
        <v>572</v>
      </c>
      <c r="D9" s="3" t="s">
        <v>142</v>
      </c>
      <c r="E9" s="3">
        <v>1</v>
      </c>
      <c r="F9" s="3" t="s">
        <v>143</v>
      </c>
      <c r="G9" s="6">
        <v>17.5</v>
      </c>
      <c r="H9" s="7">
        <v>19775</v>
      </c>
      <c r="I9" s="8">
        <v>0.1</v>
      </c>
      <c r="J9" s="7">
        <v>17797.5</v>
      </c>
      <c r="K9" s="8">
        <v>0.53062284114068947</v>
      </c>
      <c r="L9" s="7">
        <v>8353.7399847985798</v>
      </c>
      <c r="M9" s="8">
        <v>0.09</v>
      </c>
      <c r="N9" s="6">
        <v>4</v>
      </c>
      <c r="O9" s="11">
        <v>8282.8571428571431</v>
      </c>
      <c r="P9" s="6">
        <v>57980</v>
      </c>
      <c r="Q9" s="7">
        <v>111989</v>
      </c>
      <c r="R9" s="7">
        <v>151000</v>
      </c>
      <c r="S9" s="7">
        <v>82.141002800379354</v>
      </c>
      <c r="T9" s="7"/>
      <c r="U9" s="7"/>
    </row>
    <row r="10" spans="1:21" x14ac:dyDescent="0.25">
      <c r="A10" s="3" t="s">
        <v>580</v>
      </c>
      <c r="B10" s="3" t="s">
        <v>580</v>
      </c>
      <c r="C10" s="3" t="s">
        <v>572</v>
      </c>
      <c r="D10" s="3" t="s">
        <v>142</v>
      </c>
      <c r="E10" s="3">
        <v>1</v>
      </c>
      <c r="F10" s="3" t="s">
        <v>238</v>
      </c>
      <c r="G10" s="6">
        <v>17.5</v>
      </c>
      <c r="H10" s="7">
        <v>17605</v>
      </c>
      <c r="I10" s="8">
        <v>0.1</v>
      </c>
      <c r="J10" s="7">
        <v>15844.5</v>
      </c>
      <c r="K10" s="8">
        <v>0.53867971930265157</v>
      </c>
      <c r="L10" s="7">
        <v>7309.3891875091376</v>
      </c>
      <c r="M10" s="8">
        <v>0.09</v>
      </c>
      <c r="N10" s="6">
        <v>4</v>
      </c>
      <c r="O10" s="11"/>
      <c r="P10" s="6"/>
      <c r="Q10" s="7">
        <v>34059</v>
      </c>
      <c r="R10" s="7">
        <v>81000</v>
      </c>
      <c r="S10" s="7">
        <v>80.731049122035984</v>
      </c>
      <c r="T10" s="7"/>
      <c r="U10" s="7"/>
    </row>
    <row r="11" spans="1:21" x14ac:dyDescent="0.25">
      <c r="A11" s="3" t="s">
        <v>581</v>
      </c>
      <c r="B11" s="3" t="s">
        <v>581</v>
      </c>
      <c r="C11" s="3" t="s">
        <v>572</v>
      </c>
      <c r="D11" s="3" t="s">
        <v>142</v>
      </c>
      <c r="E11" s="3">
        <v>1</v>
      </c>
      <c r="F11" s="3" t="s">
        <v>238</v>
      </c>
      <c r="G11" s="6">
        <v>17.5</v>
      </c>
      <c r="H11" s="7">
        <v>38605</v>
      </c>
      <c r="I11" s="8">
        <v>0.1</v>
      </c>
      <c r="J11" s="7">
        <v>34744.5</v>
      </c>
      <c r="K11" s="8">
        <v>0.53868728190245574</v>
      </c>
      <c r="L11" s="7">
        <v>16028.079733940123</v>
      </c>
      <c r="M11" s="8">
        <v>0.09</v>
      </c>
      <c r="N11" s="6">
        <v>4</v>
      </c>
      <c r="O11" s="11"/>
      <c r="P11" s="6"/>
      <c r="Q11" s="7">
        <v>74718</v>
      </c>
      <c r="R11" s="7">
        <v>178000</v>
      </c>
      <c r="S11" s="7">
        <v>80.729725667070241</v>
      </c>
      <c r="T11" s="7"/>
      <c r="U11" s="7"/>
    </row>
    <row r="12" spans="1:21" x14ac:dyDescent="0.25">
      <c r="A12" s="3" t="s">
        <v>582</v>
      </c>
      <c r="B12" s="3" t="s">
        <v>582</v>
      </c>
      <c r="C12" s="3" t="s">
        <v>572</v>
      </c>
      <c r="D12" s="3" t="s">
        <v>142</v>
      </c>
      <c r="E12" s="3">
        <v>1</v>
      </c>
      <c r="F12" s="3" t="s">
        <v>238</v>
      </c>
      <c r="G12" s="6">
        <v>17.5</v>
      </c>
      <c r="H12" s="7">
        <v>23765</v>
      </c>
      <c r="I12" s="8">
        <v>0.1</v>
      </c>
      <c r="J12" s="7">
        <v>21388.5</v>
      </c>
      <c r="K12" s="8">
        <v>0.53868728190245574</v>
      </c>
      <c r="L12" s="7">
        <v>9866.7870710293246</v>
      </c>
      <c r="M12" s="8">
        <v>0.09</v>
      </c>
      <c r="N12" s="6">
        <v>4</v>
      </c>
      <c r="O12" s="11"/>
      <c r="P12" s="6"/>
      <c r="Q12" s="7">
        <v>45982</v>
      </c>
      <c r="R12" s="7">
        <v>110000</v>
      </c>
      <c r="S12" s="7">
        <v>80.729725667070241</v>
      </c>
      <c r="T12" s="7"/>
      <c r="U12" s="7"/>
    </row>
    <row r="13" spans="1:21" x14ac:dyDescent="0.25">
      <c r="A13" s="3" t="s">
        <v>583</v>
      </c>
      <c r="B13" s="3" t="s">
        <v>583</v>
      </c>
      <c r="C13" s="3" t="s">
        <v>572</v>
      </c>
      <c r="D13" s="3" t="s">
        <v>142</v>
      </c>
      <c r="E13" s="3">
        <v>1</v>
      </c>
      <c r="F13" s="3" t="s">
        <v>238</v>
      </c>
      <c r="G13" s="6">
        <v>17.5</v>
      </c>
      <c r="H13" s="7">
        <v>21525</v>
      </c>
      <c r="I13" s="8">
        <v>0.1</v>
      </c>
      <c r="J13" s="7">
        <v>19372.5</v>
      </c>
      <c r="K13" s="8">
        <v>0.53869408268453867</v>
      </c>
      <c r="L13" s="7">
        <v>8936.648883193775</v>
      </c>
      <c r="M13" s="8">
        <v>0.09</v>
      </c>
      <c r="N13" s="6">
        <v>4</v>
      </c>
      <c r="O13" s="11"/>
      <c r="P13" s="6"/>
      <c r="Q13" s="7">
        <v>41661</v>
      </c>
      <c r="R13" s="7">
        <v>99000</v>
      </c>
      <c r="S13" s="7">
        <v>80.728535530205747</v>
      </c>
      <c r="T13" s="7"/>
      <c r="U13" s="7"/>
    </row>
    <row r="14" spans="1:21" x14ac:dyDescent="0.25">
      <c r="A14" s="3" t="s">
        <v>584</v>
      </c>
      <c r="B14" s="3" t="s">
        <v>584</v>
      </c>
      <c r="C14" s="3" t="s">
        <v>585</v>
      </c>
      <c r="D14" s="3" t="s">
        <v>142</v>
      </c>
      <c r="E14" s="3">
        <v>1</v>
      </c>
      <c r="F14" s="3" t="s">
        <v>143</v>
      </c>
      <c r="G14" s="6">
        <v>17.5</v>
      </c>
      <c r="H14" s="7">
        <v>64435</v>
      </c>
      <c r="I14" s="8">
        <v>0.1</v>
      </c>
      <c r="J14" s="7">
        <v>57991.5</v>
      </c>
      <c r="K14" s="8">
        <v>0.53868728190245574</v>
      </c>
      <c r="L14" s="7">
        <v>26752.216491553736</v>
      </c>
      <c r="M14" s="8">
        <v>0.09</v>
      </c>
      <c r="N14" s="6">
        <v>4</v>
      </c>
      <c r="O14" s="11"/>
      <c r="P14" s="6"/>
      <c r="Q14" s="7">
        <v>68927</v>
      </c>
      <c r="R14" s="7">
        <v>297000</v>
      </c>
      <c r="S14" s="7">
        <v>80.729725667070241</v>
      </c>
      <c r="T14" s="7"/>
      <c r="U14" s="7"/>
    </row>
    <row r="15" spans="1:21" x14ac:dyDescent="0.25">
      <c r="A15" s="3" t="s">
        <v>586</v>
      </c>
      <c r="B15" s="3" t="s">
        <v>586</v>
      </c>
      <c r="C15" s="3" t="s">
        <v>585</v>
      </c>
      <c r="D15" s="3" t="s">
        <v>142</v>
      </c>
      <c r="E15" s="3">
        <v>1</v>
      </c>
      <c r="F15" s="3" t="s">
        <v>143</v>
      </c>
      <c r="G15" s="6">
        <v>17.5</v>
      </c>
      <c r="H15" s="7">
        <v>65607.5</v>
      </c>
      <c r="I15" s="8">
        <v>0.1</v>
      </c>
      <c r="J15" s="7">
        <v>59046.75</v>
      </c>
      <c r="K15" s="8">
        <v>0.53868728190245574</v>
      </c>
      <c r="L15" s="7">
        <v>27239.016737326172</v>
      </c>
      <c r="M15" s="8">
        <v>0.09</v>
      </c>
      <c r="N15" s="6">
        <v>4</v>
      </c>
      <c r="O15" s="11"/>
      <c r="P15" s="6"/>
      <c r="Q15" s="7">
        <v>68927</v>
      </c>
      <c r="R15" s="7">
        <v>303000</v>
      </c>
      <c r="S15" s="7">
        <v>80.729725667070241</v>
      </c>
      <c r="T15" s="7"/>
      <c r="U15" s="7"/>
    </row>
    <row r="16" spans="1:21" x14ac:dyDescent="0.25">
      <c r="A16" s="3" t="s">
        <v>587</v>
      </c>
      <c r="B16" s="3" t="s">
        <v>587</v>
      </c>
      <c r="C16" s="3" t="s">
        <v>585</v>
      </c>
      <c r="D16" s="3" t="s">
        <v>142</v>
      </c>
      <c r="E16" s="3">
        <v>1</v>
      </c>
      <c r="F16" s="3" t="s">
        <v>238</v>
      </c>
      <c r="G16" s="6">
        <v>17.5</v>
      </c>
      <c r="H16" s="7">
        <v>64312.5</v>
      </c>
      <c r="I16" s="8">
        <v>0.1</v>
      </c>
      <c r="J16" s="7">
        <v>57881.25</v>
      </c>
      <c r="K16" s="8">
        <v>0.53868728190245585</v>
      </c>
      <c r="L16" s="7">
        <v>26701.356764383479</v>
      </c>
      <c r="M16" s="8">
        <v>0.09</v>
      </c>
      <c r="N16" s="6">
        <v>4</v>
      </c>
      <c r="O16" s="11"/>
      <c r="P16" s="6"/>
      <c r="Q16" s="7">
        <v>68927</v>
      </c>
      <c r="R16" s="7">
        <v>297000</v>
      </c>
      <c r="S16" s="7">
        <v>80.729725667070227</v>
      </c>
      <c r="T16" s="7"/>
      <c r="U16" s="7"/>
    </row>
    <row r="17" spans="1:21" x14ac:dyDescent="0.25">
      <c r="A17" s="3" t="s">
        <v>588</v>
      </c>
      <c r="B17" s="3" t="s">
        <v>588</v>
      </c>
      <c r="C17" s="3" t="s">
        <v>572</v>
      </c>
      <c r="D17" s="3" t="s">
        <v>142</v>
      </c>
      <c r="E17" s="3">
        <v>1</v>
      </c>
      <c r="F17" s="3" t="s">
        <v>143</v>
      </c>
      <c r="G17" s="6">
        <v>17.5</v>
      </c>
      <c r="H17" s="7">
        <v>35157.5</v>
      </c>
      <c r="I17" s="8">
        <v>0.1</v>
      </c>
      <c r="J17" s="7">
        <v>31641.75</v>
      </c>
      <c r="K17" s="8">
        <v>0.53868369224564761</v>
      </c>
      <c r="L17" s="7">
        <v>14596.855280886281</v>
      </c>
      <c r="M17" s="8">
        <v>0.09</v>
      </c>
      <c r="N17" s="6">
        <v>4</v>
      </c>
      <c r="O17" s="11"/>
      <c r="P17" s="6"/>
      <c r="Q17" s="7">
        <v>76875</v>
      </c>
      <c r="R17" s="7">
        <v>162000</v>
      </c>
      <c r="S17" s="7">
        <v>80.730353857011679</v>
      </c>
      <c r="T17" s="7"/>
      <c r="U17" s="7"/>
    </row>
    <row r="18" spans="1:21" x14ac:dyDescent="0.25">
      <c r="A18" s="3" t="s">
        <v>589</v>
      </c>
      <c r="B18" s="3" t="s">
        <v>589</v>
      </c>
      <c r="C18" s="3" t="s">
        <v>572</v>
      </c>
      <c r="D18" s="3" t="s">
        <v>142</v>
      </c>
      <c r="E18" s="3">
        <v>1</v>
      </c>
      <c r="F18" s="3" t="s">
        <v>143</v>
      </c>
      <c r="G18" s="6">
        <v>17.5</v>
      </c>
      <c r="H18" s="7">
        <v>18357.5</v>
      </c>
      <c r="I18" s="8">
        <v>0.1</v>
      </c>
      <c r="J18" s="7">
        <v>16521.75</v>
      </c>
      <c r="K18" s="8">
        <v>0.53869071767262422</v>
      </c>
      <c r="L18" s="7">
        <v>7621.6366352923214</v>
      </c>
      <c r="M18" s="8">
        <v>0.09</v>
      </c>
      <c r="N18" s="6">
        <v>4</v>
      </c>
      <c r="O18" s="11"/>
      <c r="P18" s="6"/>
      <c r="Q18" s="7">
        <v>40158</v>
      </c>
      <c r="R18" s="7">
        <v>85000</v>
      </c>
      <c r="S18" s="7">
        <v>80.729124407290769</v>
      </c>
      <c r="T18" s="7"/>
      <c r="U18" s="7"/>
    </row>
    <row r="19" spans="1:21" x14ac:dyDescent="0.25">
      <c r="A19" s="3" t="s">
        <v>590</v>
      </c>
      <c r="B19" s="3" t="s">
        <v>590</v>
      </c>
      <c r="C19" s="3" t="s">
        <v>572</v>
      </c>
      <c r="D19" s="3" t="s">
        <v>142</v>
      </c>
      <c r="E19" s="3">
        <v>1</v>
      </c>
      <c r="F19" s="3" t="s">
        <v>143</v>
      </c>
      <c r="G19" s="6">
        <v>17.5</v>
      </c>
      <c r="H19" s="7">
        <v>21437.5</v>
      </c>
      <c r="I19" s="8">
        <v>0.1</v>
      </c>
      <c r="J19" s="7">
        <v>19293.75</v>
      </c>
      <c r="K19" s="8">
        <v>0.53868728190245574</v>
      </c>
      <c r="L19" s="7">
        <v>8900.4522547944944</v>
      </c>
      <c r="M19" s="8">
        <v>0.09</v>
      </c>
      <c r="N19" s="6">
        <v>4</v>
      </c>
      <c r="O19" s="11"/>
      <c r="P19" s="6"/>
      <c r="Q19" s="7">
        <v>46879</v>
      </c>
      <c r="R19" s="7">
        <v>99000</v>
      </c>
      <c r="S19" s="7">
        <v>80.729725667070241</v>
      </c>
      <c r="T19" s="7"/>
      <c r="U19" s="7"/>
    </row>
    <row r="20" spans="1:21" x14ac:dyDescent="0.25">
      <c r="A20" s="3" t="s">
        <v>591</v>
      </c>
      <c r="B20" s="3" t="s">
        <v>591</v>
      </c>
      <c r="C20" s="3" t="s">
        <v>592</v>
      </c>
      <c r="D20" s="3" t="s">
        <v>142</v>
      </c>
      <c r="E20" s="3">
        <v>1</v>
      </c>
      <c r="F20" s="3" t="s">
        <v>143</v>
      </c>
      <c r="G20" s="6">
        <v>17.5</v>
      </c>
      <c r="H20" s="7">
        <v>56577.5</v>
      </c>
      <c r="I20" s="8">
        <v>0.1</v>
      </c>
      <c r="J20" s="7">
        <v>50919.75</v>
      </c>
      <c r="K20" s="8">
        <v>0.54433258906974258</v>
      </c>
      <c r="L20" s="7">
        <v>23202.470647715974</v>
      </c>
      <c r="M20" s="8">
        <v>0.09</v>
      </c>
      <c r="N20" s="6">
        <v>4</v>
      </c>
      <c r="O20" s="11"/>
      <c r="P20" s="6"/>
      <c r="Q20" s="7">
        <v>101505</v>
      </c>
      <c r="R20" s="7">
        <v>258000</v>
      </c>
      <c r="S20" s="7">
        <v>79.741796912795053</v>
      </c>
      <c r="T20" s="7"/>
      <c r="U20" s="7"/>
    </row>
    <row r="21" spans="1:21" x14ac:dyDescent="0.25">
      <c r="A21" s="3" t="s">
        <v>593</v>
      </c>
      <c r="B21" s="3" t="s">
        <v>593</v>
      </c>
      <c r="C21" s="3" t="s">
        <v>592</v>
      </c>
      <c r="D21" s="3" t="s">
        <v>142</v>
      </c>
      <c r="E21" s="3">
        <v>1</v>
      </c>
      <c r="F21" s="3" t="s">
        <v>143</v>
      </c>
      <c r="G21" s="6">
        <v>15.75</v>
      </c>
      <c r="H21" s="7">
        <v>150491.25</v>
      </c>
      <c r="I21" s="8">
        <v>0.1</v>
      </c>
      <c r="J21" s="7">
        <v>135442.125</v>
      </c>
      <c r="K21" s="8">
        <v>0.54433146911253472</v>
      </c>
      <c r="L21" s="7">
        <v>61716.714119026437</v>
      </c>
      <c r="M21" s="8">
        <v>0.09</v>
      </c>
      <c r="N21" s="6">
        <v>4</v>
      </c>
      <c r="O21" s="11"/>
      <c r="P21" s="6"/>
      <c r="Q21" s="7">
        <v>299960</v>
      </c>
      <c r="R21" s="7">
        <v>686000</v>
      </c>
      <c r="S21" s="7">
        <v>71.767793614775783</v>
      </c>
      <c r="T21" s="7"/>
      <c r="U21" s="7"/>
    </row>
    <row r="22" spans="1:21" x14ac:dyDescent="0.25">
      <c r="A22" s="3" t="s">
        <v>594</v>
      </c>
      <c r="B22" s="3" t="s">
        <v>594</v>
      </c>
      <c r="C22" s="3" t="s">
        <v>592</v>
      </c>
      <c r="D22" s="3" t="s">
        <v>142</v>
      </c>
      <c r="E22" s="3">
        <v>1</v>
      </c>
      <c r="F22" s="3" t="s">
        <v>143</v>
      </c>
      <c r="G22" s="6">
        <v>15.75</v>
      </c>
      <c r="H22" s="7">
        <v>118125</v>
      </c>
      <c r="I22" s="8">
        <v>0.1</v>
      </c>
      <c r="J22" s="7">
        <v>106312.5</v>
      </c>
      <c r="K22" s="8">
        <v>0.54433200555790695</v>
      </c>
      <c r="L22" s="7">
        <v>48443.203659125014</v>
      </c>
      <c r="M22" s="8">
        <v>0.09</v>
      </c>
      <c r="N22" s="6">
        <v>4</v>
      </c>
      <c r="O22" s="11"/>
      <c r="P22" s="6"/>
      <c r="Q22" s="7">
        <v>235461</v>
      </c>
      <c r="R22" s="7">
        <v>538000</v>
      </c>
      <c r="S22" s="7">
        <v>71.767709124629647</v>
      </c>
      <c r="T22" s="7"/>
      <c r="U22" s="7"/>
    </row>
    <row r="23" spans="1:21" x14ac:dyDescent="0.25">
      <c r="A23" s="3" t="s">
        <v>595</v>
      </c>
      <c r="B23" s="3" t="s">
        <v>595</v>
      </c>
      <c r="C23" s="3" t="s">
        <v>592</v>
      </c>
      <c r="D23" s="3" t="s">
        <v>142</v>
      </c>
      <c r="E23" s="3">
        <v>1</v>
      </c>
      <c r="F23" s="3" t="s">
        <v>143</v>
      </c>
      <c r="G23" s="6">
        <v>17.5</v>
      </c>
      <c r="H23" s="7">
        <v>26932.5</v>
      </c>
      <c r="I23" s="8">
        <v>0.1</v>
      </c>
      <c r="J23" s="7">
        <v>24239.25</v>
      </c>
      <c r="K23" s="8">
        <v>0.54432676523214263</v>
      </c>
      <c r="L23" s="7">
        <v>11045.177455846788</v>
      </c>
      <c r="M23" s="8">
        <v>0.09</v>
      </c>
      <c r="N23" s="6">
        <v>4</v>
      </c>
      <c r="O23" s="11"/>
      <c r="P23" s="6"/>
      <c r="Q23" s="7">
        <v>48335</v>
      </c>
      <c r="R23" s="7">
        <v>123000</v>
      </c>
      <c r="S23" s="7">
        <v>79.74281608437505</v>
      </c>
      <c r="T23" s="7"/>
      <c r="U23" s="7"/>
    </row>
    <row r="24" spans="1:21" x14ac:dyDescent="0.25">
      <c r="A24" s="3" t="s">
        <v>596</v>
      </c>
      <c r="B24" s="3" t="s">
        <v>596</v>
      </c>
      <c r="C24" s="3" t="s">
        <v>592</v>
      </c>
      <c r="D24" s="3" t="s">
        <v>142</v>
      </c>
      <c r="E24" s="3">
        <v>1</v>
      </c>
      <c r="F24" s="3" t="s">
        <v>143</v>
      </c>
      <c r="G24" s="6">
        <v>17.5</v>
      </c>
      <c r="H24" s="7">
        <v>51187.5</v>
      </c>
      <c r="I24" s="8">
        <v>0.1</v>
      </c>
      <c r="J24" s="7">
        <v>46068.75</v>
      </c>
      <c r="K24" s="8">
        <v>0.54433023125868918</v>
      </c>
      <c r="L24" s="7">
        <v>20992.136658701264</v>
      </c>
      <c r="M24" s="8">
        <v>0.09</v>
      </c>
      <c r="N24" s="6">
        <v>4</v>
      </c>
      <c r="O24" s="11"/>
      <c r="P24" s="6"/>
      <c r="Q24" s="7">
        <v>91837</v>
      </c>
      <c r="R24" s="7">
        <v>233000</v>
      </c>
      <c r="S24" s="7">
        <v>79.742209529729394</v>
      </c>
      <c r="T24" s="7"/>
      <c r="U24" s="7"/>
    </row>
    <row r="25" spans="1:21" x14ac:dyDescent="0.25">
      <c r="A25" s="3" t="s">
        <v>597</v>
      </c>
      <c r="B25" s="3" t="s">
        <v>597</v>
      </c>
      <c r="C25" s="3" t="s">
        <v>592</v>
      </c>
      <c r="D25" s="3" t="s">
        <v>142</v>
      </c>
      <c r="E25" s="3">
        <v>1</v>
      </c>
      <c r="F25" s="3" t="s">
        <v>238</v>
      </c>
      <c r="G25" s="6">
        <v>17.5</v>
      </c>
      <c r="H25" s="7">
        <v>42367.5</v>
      </c>
      <c r="I25" s="8">
        <v>0.1</v>
      </c>
      <c r="J25" s="7">
        <v>38130.75</v>
      </c>
      <c r="K25" s="8">
        <v>0.5443314691125346</v>
      </c>
      <c r="L25" s="7">
        <v>17374.982834137219</v>
      </c>
      <c r="M25" s="8">
        <v>0.09</v>
      </c>
      <c r="N25" s="6">
        <v>4</v>
      </c>
      <c r="O25" s="11"/>
      <c r="P25" s="6"/>
      <c r="Q25" s="7">
        <v>64811</v>
      </c>
      <c r="R25" s="7">
        <v>193000</v>
      </c>
      <c r="S25" s="7">
        <v>79.741992905306446</v>
      </c>
      <c r="T25" s="7"/>
      <c r="U25" s="7"/>
    </row>
    <row r="26" spans="1:21" x14ac:dyDescent="0.25">
      <c r="A26" s="3" t="s">
        <v>598</v>
      </c>
      <c r="B26" s="3" t="s">
        <v>598</v>
      </c>
      <c r="C26" s="3" t="s">
        <v>592</v>
      </c>
      <c r="D26" s="3" t="s">
        <v>142</v>
      </c>
      <c r="E26" s="3">
        <v>1</v>
      </c>
      <c r="F26" s="3" t="s">
        <v>238</v>
      </c>
      <c r="G26" s="6">
        <v>17.5</v>
      </c>
      <c r="H26" s="7">
        <v>39900</v>
      </c>
      <c r="I26" s="8">
        <v>0.1</v>
      </c>
      <c r="J26" s="7">
        <v>35910</v>
      </c>
      <c r="K26" s="8">
        <v>0.54433782232062744</v>
      </c>
      <c r="L26" s="7">
        <v>16362.828800466268</v>
      </c>
      <c r="M26" s="8">
        <v>0.09</v>
      </c>
      <c r="N26" s="6">
        <v>4</v>
      </c>
      <c r="O26" s="11"/>
      <c r="P26" s="6"/>
      <c r="Q26" s="7">
        <v>60311</v>
      </c>
      <c r="R26" s="7">
        <v>182000</v>
      </c>
      <c r="S26" s="7">
        <v>79.740881093890195</v>
      </c>
      <c r="T26" s="7"/>
      <c r="U26" s="7"/>
    </row>
    <row r="27" spans="1:21" x14ac:dyDescent="0.25">
      <c r="A27" s="3" t="s">
        <v>599</v>
      </c>
      <c r="B27" s="3" t="s">
        <v>599</v>
      </c>
      <c r="C27" s="3" t="s">
        <v>592</v>
      </c>
      <c r="D27" s="3" t="s">
        <v>142</v>
      </c>
      <c r="E27" s="3">
        <v>1</v>
      </c>
      <c r="F27" s="3" t="s">
        <v>238</v>
      </c>
      <c r="G27" s="6">
        <v>17.5</v>
      </c>
      <c r="H27" s="7">
        <v>39987.5</v>
      </c>
      <c r="I27" s="8">
        <v>0.1</v>
      </c>
      <c r="J27" s="7">
        <v>35988.75</v>
      </c>
      <c r="K27" s="8">
        <v>0.54433305395294973</v>
      </c>
      <c r="L27" s="7">
        <v>16398.88380455078</v>
      </c>
      <c r="M27" s="8">
        <v>0.09</v>
      </c>
      <c r="N27" s="6">
        <v>4</v>
      </c>
      <c r="O27" s="11"/>
      <c r="P27" s="6"/>
      <c r="Q27" s="7">
        <v>61211</v>
      </c>
      <c r="R27" s="7">
        <v>182000</v>
      </c>
      <c r="S27" s="7">
        <v>79.741715558233793</v>
      </c>
      <c r="T27" s="7"/>
      <c r="U27" s="7"/>
    </row>
    <row r="28" spans="1:21" x14ac:dyDescent="0.25">
      <c r="A28" s="3" t="s">
        <v>600</v>
      </c>
      <c r="B28" s="3" t="s">
        <v>600</v>
      </c>
      <c r="C28" s="3" t="s">
        <v>592</v>
      </c>
      <c r="D28" s="3" t="s">
        <v>142</v>
      </c>
      <c r="E28" s="3">
        <v>1</v>
      </c>
      <c r="F28" s="3" t="s">
        <v>238</v>
      </c>
      <c r="G28" s="6">
        <v>17.5</v>
      </c>
      <c r="H28" s="7">
        <v>39042.5</v>
      </c>
      <c r="I28" s="8">
        <v>0.1</v>
      </c>
      <c r="J28" s="7">
        <v>35138.25</v>
      </c>
      <c r="K28" s="8">
        <v>0.54433471551431967</v>
      </c>
      <c r="L28" s="7">
        <v>16011.280682578956</v>
      </c>
      <c r="M28" s="8">
        <v>0.09</v>
      </c>
      <c r="N28" s="6">
        <v>4</v>
      </c>
      <c r="O28" s="11"/>
      <c r="P28" s="6"/>
      <c r="Q28" s="7">
        <v>59410</v>
      </c>
      <c r="R28" s="7">
        <v>178000</v>
      </c>
      <c r="S28" s="7">
        <v>79.741424784994052</v>
      </c>
      <c r="T28" s="7"/>
      <c r="U28" s="7"/>
    </row>
    <row r="29" spans="1:21" x14ac:dyDescent="0.25">
      <c r="A29" s="3" t="s">
        <v>601</v>
      </c>
      <c r="B29" s="3" t="s">
        <v>601</v>
      </c>
      <c r="C29" s="3" t="s">
        <v>592</v>
      </c>
      <c r="D29" s="3" t="s">
        <v>142</v>
      </c>
      <c r="E29" s="3">
        <v>1</v>
      </c>
      <c r="F29" s="3" t="s">
        <v>238</v>
      </c>
      <c r="G29" s="6">
        <v>17.5</v>
      </c>
      <c r="H29" s="7">
        <v>38185</v>
      </c>
      <c r="I29" s="8">
        <v>0.1</v>
      </c>
      <c r="J29" s="7">
        <v>34366.5</v>
      </c>
      <c r="K29" s="8">
        <v>0.54432980945269127</v>
      </c>
      <c r="L29" s="7">
        <v>15659.789603444086</v>
      </c>
      <c r="M29" s="8">
        <v>0.09</v>
      </c>
      <c r="N29" s="6">
        <v>4</v>
      </c>
      <c r="O29" s="11"/>
      <c r="P29" s="6"/>
      <c r="Q29" s="7">
        <v>57610</v>
      </c>
      <c r="R29" s="7">
        <v>174000</v>
      </c>
      <c r="S29" s="7">
        <v>79.742283345779043</v>
      </c>
      <c r="T29" s="7"/>
      <c r="U29" s="7"/>
    </row>
    <row r="30" spans="1:21" x14ac:dyDescent="0.25">
      <c r="A30" s="3" t="s">
        <v>602</v>
      </c>
      <c r="B30" s="3" t="s">
        <v>602</v>
      </c>
      <c r="C30" s="3" t="s">
        <v>592</v>
      </c>
      <c r="D30" s="3" t="s">
        <v>142</v>
      </c>
      <c r="E30" s="3">
        <v>1</v>
      </c>
      <c r="F30" s="3" t="s">
        <v>238</v>
      </c>
      <c r="G30" s="6">
        <v>17.5</v>
      </c>
      <c r="H30" s="7">
        <v>40110</v>
      </c>
      <c r="I30" s="8">
        <v>0.1</v>
      </c>
      <c r="J30" s="7">
        <v>36099</v>
      </c>
      <c r="K30" s="8">
        <v>0.54432830907662944</v>
      </c>
      <c r="L30" s="7">
        <v>16449.292370642754</v>
      </c>
      <c r="M30" s="8">
        <v>0.09</v>
      </c>
      <c r="N30" s="6">
        <v>4</v>
      </c>
      <c r="O30" s="11"/>
      <c r="P30" s="6"/>
      <c r="Q30" s="7">
        <v>61211</v>
      </c>
      <c r="R30" s="7">
        <v>183000</v>
      </c>
      <c r="S30" s="7">
        <v>79.742545911589858</v>
      </c>
      <c r="T30" s="7"/>
      <c r="U30" s="7"/>
    </row>
    <row r="31" spans="1:21" x14ac:dyDescent="0.25">
      <c r="A31" s="3" t="s">
        <v>603</v>
      </c>
      <c r="B31" s="3" t="s">
        <v>603</v>
      </c>
      <c r="C31" s="3" t="s">
        <v>592</v>
      </c>
      <c r="D31" s="3" t="s">
        <v>142</v>
      </c>
      <c r="E31" s="3">
        <v>1</v>
      </c>
      <c r="F31" s="3" t="s">
        <v>238</v>
      </c>
      <c r="G31" s="6">
        <v>15.75</v>
      </c>
      <c r="H31" s="7">
        <v>75127.5</v>
      </c>
      <c r="I31" s="8">
        <v>0.1</v>
      </c>
      <c r="J31" s="7">
        <v>67614.75</v>
      </c>
      <c r="K31" s="8">
        <v>0.54433146911253472</v>
      </c>
      <c r="L31" s="7">
        <v>30809.913798823247</v>
      </c>
      <c r="M31" s="8">
        <v>0.09</v>
      </c>
      <c r="N31" s="6">
        <v>4</v>
      </c>
      <c r="O31" s="11"/>
      <c r="P31" s="6"/>
      <c r="Q31" s="7">
        <v>126922</v>
      </c>
      <c r="R31" s="7">
        <v>342000</v>
      </c>
      <c r="S31" s="7">
        <v>71.767793614775798</v>
      </c>
      <c r="T31" s="7"/>
      <c r="U31" s="7"/>
    </row>
    <row r="32" spans="1:21" x14ac:dyDescent="0.25">
      <c r="A32" s="3" t="s">
        <v>604</v>
      </c>
      <c r="B32" s="3" t="s">
        <v>604</v>
      </c>
      <c r="C32" s="3" t="s">
        <v>592</v>
      </c>
      <c r="D32" s="3" t="s">
        <v>142</v>
      </c>
      <c r="E32" s="3">
        <v>1</v>
      </c>
      <c r="F32" s="3" t="s">
        <v>238</v>
      </c>
      <c r="G32" s="6">
        <v>15.75</v>
      </c>
      <c r="H32" s="7">
        <v>100201.5</v>
      </c>
      <c r="I32" s="8">
        <v>0.1</v>
      </c>
      <c r="J32" s="7">
        <v>90181.35</v>
      </c>
      <c r="K32" s="8">
        <v>0.54433083664417614</v>
      </c>
      <c r="L32" s="7">
        <v>41092.860304798727</v>
      </c>
      <c r="M32" s="8">
        <v>0.09</v>
      </c>
      <c r="N32" s="6">
        <v>4</v>
      </c>
      <c r="O32" s="11"/>
      <c r="P32" s="6"/>
      <c r="Q32" s="7">
        <v>169230</v>
      </c>
      <c r="R32" s="7">
        <v>457000</v>
      </c>
      <c r="S32" s="7">
        <v>71.767893228542263</v>
      </c>
      <c r="T32" s="7"/>
      <c r="U32" s="7"/>
    </row>
    <row r="33" spans="1:21" x14ac:dyDescent="0.25">
      <c r="A33" s="3" t="s">
        <v>605</v>
      </c>
      <c r="B33" s="3" t="s">
        <v>605</v>
      </c>
      <c r="C33" s="3" t="s">
        <v>592</v>
      </c>
      <c r="D33" s="3" t="s">
        <v>142</v>
      </c>
      <c r="E33" s="3">
        <v>1</v>
      </c>
      <c r="F33" s="3" t="s">
        <v>238</v>
      </c>
      <c r="G33" s="6">
        <v>17.5</v>
      </c>
      <c r="H33" s="7">
        <v>32812.5</v>
      </c>
      <c r="I33" s="8">
        <v>0.1</v>
      </c>
      <c r="J33" s="7">
        <v>29531.25</v>
      </c>
      <c r="K33" s="8">
        <v>0.54433533188616912</v>
      </c>
      <c r="L33" s="7">
        <v>13456.34723023657</v>
      </c>
      <c r="M33" s="8">
        <v>0.09</v>
      </c>
      <c r="N33" s="6">
        <v>4</v>
      </c>
      <c r="O33" s="11"/>
      <c r="P33" s="6"/>
      <c r="Q33" s="7">
        <v>49509</v>
      </c>
      <c r="R33" s="7">
        <v>150000</v>
      </c>
      <c r="S33" s="7">
        <v>79.741316919920422</v>
      </c>
      <c r="T33" s="7"/>
      <c r="U33" s="7"/>
    </row>
    <row r="34" spans="1:21" x14ac:dyDescent="0.25">
      <c r="A34" s="3" t="s">
        <v>606</v>
      </c>
      <c r="B34" s="3" t="s">
        <v>606</v>
      </c>
      <c r="C34" s="3" t="s">
        <v>592</v>
      </c>
      <c r="D34" s="3" t="s">
        <v>142</v>
      </c>
      <c r="E34" s="3">
        <v>1</v>
      </c>
      <c r="F34" s="3" t="s">
        <v>238</v>
      </c>
      <c r="G34" s="6">
        <v>17.5</v>
      </c>
      <c r="H34" s="7">
        <v>33180</v>
      </c>
      <c r="I34" s="8">
        <v>0.1</v>
      </c>
      <c r="J34" s="7">
        <v>29862</v>
      </c>
      <c r="K34" s="8">
        <v>0.54433337912145763</v>
      </c>
      <c r="L34" s="7">
        <v>13607.116632675032</v>
      </c>
      <c r="M34" s="8">
        <v>0.09</v>
      </c>
      <c r="N34" s="6">
        <v>4</v>
      </c>
      <c r="O34" s="11"/>
      <c r="P34" s="6"/>
      <c r="Q34" s="7">
        <v>50409</v>
      </c>
      <c r="R34" s="7">
        <v>151000</v>
      </c>
      <c r="S34" s="7">
        <v>79.741658653744935</v>
      </c>
      <c r="T34" s="7"/>
      <c r="U34" s="7"/>
    </row>
    <row r="35" spans="1:21" x14ac:dyDescent="0.25">
      <c r="A35" s="3" t="s">
        <v>607</v>
      </c>
      <c r="B35" s="3" t="s">
        <v>607</v>
      </c>
      <c r="C35" s="3" t="s">
        <v>592</v>
      </c>
      <c r="D35" s="3" t="s">
        <v>142</v>
      </c>
      <c r="E35" s="3">
        <v>1</v>
      </c>
      <c r="F35" s="3" t="s">
        <v>238</v>
      </c>
      <c r="G35" s="6">
        <v>17.5</v>
      </c>
      <c r="H35" s="7">
        <v>23222.5</v>
      </c>
      <c r="I35" s="8">
        <v>0.1</v>
      </c>
      <c r="J35" s="7">
        <v>20900.25</v>
      </c>
      <c r="K35" s="8">
        <v>0.54434238476735086</v>
      </c>
      <c r="L35" s="7">
        <v>9523.3580727661756</v>
      </c>
      <c r="M35" s="8">
        <v>0.09</v>
      </c>
      <c r="N35" s="6">
        <v>4</v>
      </c>
      <c r="O35" s="11"/>
      <c r="P35" s="6"/>
      <c r="Q35" s="7">
        <v>35106</v>
      </c>
      <c r="R35" s="7">
        <v>106000</v>
      </c>
      <c r="S35" s="7">
        <v>79.740082665713601</v>
      </c>
      <c r="T35" s="7"/>
      <c r="U35" s="7"/>
    </row>
    <row r="36" spans="1:21" x14ac:dyDescent="0.25">
      <c r="A36" s="3" t="s">
        <v>608</v>
      </c>
      <c r="B36" s="3" t="s">
        <v>608</v>
      </c>
      <c r="C36" s="3" t="s">
        <v>592</v>
      </c>
      <c r="D36" s="3" t="s">
        <v>142</v>
      </c>
      <c r="E36" s="3">
        <v>1</v>
      </c>
      <c r="F36" s="3" t="s">
        <v>238</v>
      </c>
      <c r="G36" s="6">
        <v>17.5</v>
      </c>
      <c r="H36" s="7">
        <v>21262.5</v>
      </c>
      <c r="I36" s="8">
        <v>0.1</v>
      </c>
      <c r="J36" s="7">
        <v>19136.25</v>
      </c>
      <c r="K36" s="8">
        <v>0.54432550793098666</v>
      </c>
      <c r="L36" s="7">
        <v>8719.9009988556572</v>
      </c>
      <c r="M36" s="8">
        <v>0.09</v>
      </c>
      <c r="N36" s="6">
        <v>4</v>
      </c>
      <c r="O36" s="11"/>
      <c r="P36" s="6"/>
      <c r="Q36" s="7">
        <v>32406</v>
      </c>
      <c r="R36" s="7">
        <v>97000</v>
      </c>
      <c r="S36" s="7">
        <v>79.743036112077348</v>
      </c>
      <c r="T36" s="7"/>
      <c r="U36" s="7"/>
    </row>
    <row r="37" spans="1:21" x14ac:dyDescent="0.25">
      <c r="A37" s="3" t="s">
        <v>609</v>
      </c>
      <c r="B37" s="3" t="s">
        <v>609</v>
      </c>
      <c r="C37" s="3" t="s">
        <v>592</v>
      </c>
      <c r="D37" s="3" t="s">
        <v>142</v>
      </c>
      <c r="E37" s="3">
        <v>1</v>
      </c>
      <c r="F37" s="3" t="s">
        <v>238</v>
      </c>
      <c r="G37" s="6">
        <v>17.5</v>
      </c>
      <c r="H37" s="7">
        <v>47722.5</v>
      </c>
      <c r="I37" s="8">
        <v>0.1</v>
      </c>
      <c r="J37" s="7">
        <v>42950.25</v>
      </c>
      <c r="K37" s="8">
        <v>0.54433545298175223</v>
      </c>
      <c r="L37" s="7">
        <v>19570.906210570494</v>
      </c>
      <c r="M37" s="8">
        <v>0.09</v>
      </c>
      <c r="N37" s="6">
        <v>4</v>
      </c>
      <c r="O37" s="11"/>
      <c r="P37" s="6"/>
      <c r="Q37" s="7">
        <v>72013</v>
      </c>
      <c r="R37" s="7">
        <v>217000</v>
      </c>
      <c r="S37" s="7">
        <v>79.74129572819335</v>
      </c>
      <c r="T37" s="7"/>
      <c r="U37" s="7"/>
    </row>
    <row r="38" spans="1:21" x14ac:dyDescent="0.25">
      <c r="A38" s="3" t="s">
        <v>610</v>
      </c>
      <c r="B38" s="3" t="s">
        <v>610</v>
      </c>
      <c r="C38" s="3" t="s">
        <v>592</v>
      </c>
      <c r="D38" s="3" t="s">
        <v>142</v>
      </c>
      <c r="E38" s="3">
        <v>1</v>
      </c>
      <c r="F38" s="3" t="s">
        <v>143</v>
      </c>
      <c r="G38" s="6">
        <v>17.5</v>
      </c>
      <c r="H38" s="7">
        <v>52202.5</v>
      </c>
      <c r="I38" s="8">
        <v>0.1</v>
      </c>
      <c r="J38" s="7">
        <v>46982.25</v>
      </c>
      <c r="K38" s="8">
        <v>0.54433025510356636</v>
      </c>
      <c r="L38" s="7">
        <v>21408.389872160471</v>
      </c>
      <c r="M38" s="8">
        <v>0.09</v>
      </c>
      <c r="N38" s="6">
        <v>4</v>
      </c>
      <c r="O38" s="11"/>
      <c r="P38" s="6"/>
      <c r="Q38" s="7">
        <v>47869</v>
      </c>
      <c r="R38" s="7">
        <v>238000</v>
      </c>
      <c r="S38" s="7">
        <v>79.7422053568759</v>
      </c>
      <c r="T38" s="7"/>
      <c r="U38" s="7"/>
    </row>
    <row r="39" spans="1:21" x14ac:dyDescent="0.25">
      <c r="A39" s="3" t="s">
        <v>611</v>
      </c>
      <c r="B39" s="3" t="s">
        <v>611</v>
      </c>
      <c r="C39" s="3" t="s">
        <v>592</v>
      </c>
      <c r="D39" s="3" t="s">
        <v>142</v>
      </c>
      <c r="E39" s="3">
        <v>1</v>
      </c>
      <c r="F39" s="3" t="s">
        <v>143</v>
      </c>
      <c r="G39" s="6">
        <v>17.5</v>
      </c>
      <c r="H39" s="7">
        <v>39725</v>
      </c>
      <c r="I39" s="8">
        <v>0.1</v>
      </c>
      <c r="J39" s="7">
        <v>35752.5</v>
      </c>
      <c r="K39" s="8">
        <v>0.5443346597435037</v>
      </c>
      <c r="L39" s="7">
        <v>16291.175077520384</v>
      </c>
      <c r="M39" s="8">
        <v>0.09</v>
      </c>
      <c r="N39" s="6">
        <v>4</v>
      </c>
      <c r="O39" s="11"/>
      <c r="P39" s="6"/>
      <c r="Q39" s="7">
        <v>30535</v>
      </c>
      <c r="R39" s="7">
        <v>181000</v>
      </c>
      <c r="S39" s="7">
        <v>79.741434544886843</v>
      </c>
      <c r="T39" s="7"/>
      <c r="U39" s="7"/>
    </row>
    <row r="40" spans="1:21" x14ac:dyDescent="0.25">
      <c r="A40" s="3" t="s">
        <v>612</v>
      </c>
      <c r="B40" s="3" t="s">
        <v>612</v>
      </c>
      <c r="C40" s="3" t="s">
        <v>592</v>
      </c>
      <c r="D40" s="3" t="s">
        <v>142</v>
      </c>
      <c r="E40" s="3">
        <v>1</v>
      </c>
      <c r="F40" s="3" t="s">
        <v>143</v>
      </c>
      <c r="G40" s="6">
        <v>17.5</v>
      </c>
      <c r="H40" s="7">
        <v>24272.5</v>
      </c>
      <c r="I40" s="8">
        <v>0.1</v>
      </c>
      <c r="J40" s="7">
        <v>21845.25</v>
      </c>
      <c r="K40" s="8">
        <v>0.54433930180940882</v>
      </c>
      <c r="L40" s="7">
        <v>9954.0218671480125</v>
      </c>
      <c r="M40" s="8">
        <v>0.09</v>
      </c>
      <c r="N40" s="6">
        <v>4</v>
      </c>
      <c r="O40" s="11"/>
      <c r="P40" s="6"/>
      <c r="Q40" s="7">
        <v>18657</v>
      </c>
      <c r="R40" s="7">
        <v>111000</v>
      </c>
      <c r="S40" s="7">
        <v>79.740622183353466</v>
      </c>
      <c r="T40" s="7"/>
      <c r="U40" s="7"/>
    </row>
    <row r="41" spans="1:21" x14ac:dyDescent="0.25">
      <c r="A41" s="3" t="s">
        <v>613</v>
      </c>
      <c r="B41" s="3" t="s">
        <v>613</v>
      </c>
      <c r="C41" s="3" t="s">
        <v>592</v>
      </c>
      <c r="D41" s="3" t="s">
        <v>142</v>
      </c>
      <c r="E41" s="3">
        <v>1</v>
      </c>
      <c r="F41" s="3" t="s">
        <v>143</v>
      </c>
      <c r="G41" s="6">
        <v>15.75</v>
      </c>
      <c r="H41" s="7">
        <v>80813.25</v>
      </c>
      <c r="I41" s="8">
        <v>0.1</v>
      </c>
      <c r="J41" s="7">
        <v>72731.925000000003</v>
      </c>
      <c r="K41" s="8">
        <v>0.54433146911253472</v>
      </c>
      <c r="L41" s="7">
        <v>33141.649413367311</v>
      </c>
      <c r="M41" s="8">
        <v>0.09</v>
      </c>
      <c r="N41" s="6">
        <v>4</v>
      </c>
      <c r="O41" s="11"/>
      <c r="P41" s="6"/>
      <c r="Q41" s="7">
        <v>69011</v>
      </c>
      <c r="R41" s="7">
        <v>368000</v>
      </c>
      <c r="S41" s="7">
        <v>71.767793614775798</v>
      </c>
      <c r="T41" s="7"/>
      <c r="U41" s="7"/>
    </row>
    <row r="42" spans="1:21" x14ac:dyDescent="0.25">
      <c r="A42" s="3" t="s">
        <v>614</v>
      </c>
      <c r="B42" s="3" t="s">
        <v>614</v>
      </c>
      <c r="C42" s="3" t="s">
        <v>592</v>
      </c>
      <c r="D42" s="3" t="s">
        <v>142</v>
      </c>
      <c r="E42" s="3">
        <v>1</v>
      </c>
      <c r="F42" s="3" t="s">
        <v>143</v>
      </c>
      <c r="G42" s="6">
        <v>17.5</v>
      </c>
      <c r="H42" s="7">
        <v>42122.5</v>
      </c>
      <c r="I42" s="8">
        <v>0.1</v>
      </c>
      <c r="J42" s="7">
        <v>37910.25</v>
      </c>
      <c r="K42" s="8">
        <v>0.54433447813343427</v>
      </c>
      <c r="L42" s="7">
        <v>17274.393850341974</v>
      </c>
      <c r="M42" s="8">
        <v>0.09</v>
      </c>
      <c r="N42" s="6">
        <v>4</v>
      </c>
      <c r="O42" s="11"/>
      <c r="P42" s="6"/>
      <c r="Q42" s="7">
        <v>38637</v>
      </c>
      <c r="R42" s="7">
        <v>192000</v>
      </c>
      <c r="S42" s="7">
        <v>79.741466326649004</v>
      </c>
      <c r="T42" s="7"/>
      <c r="U42" s="7"/>
    </row>
    <row r="43" spans="1:21" x14ac:dyDescent="0.25">
      <c r="A43" s="3" t="s">
        <v>615</v>
      </c>
      <c r="B43" s="3" t="s">
        <v>615</v>
      </c>
      <c r="C43" s="3" t="s">
        <v>592</v>
      </c>
      <c r="D43" s="3" t="s">
        <v>142</v>
      </c>
      <c r="E43" s="3">
        <v>1</v>
      </c>
      <c r="F43" s="3" t="s">
        <v>143</v>
      </c>
      <c r="G43" s="6">
        <v>17.5</v>
      </c>
      <c r="H43" s="7">
        <v>39830</v>
      </c>
      <c r="I43" s="8">
        <v>0.1</v>
      </c>
      <c r="J43" s="7">
        <v>35847</v>
      </c>
      <c r="K43" s="8">
        <v>0.54433306022733385</v>
      </c>
      <c r="L43" s="7">
        <v>16334.292790030762</v>
      </c>
      <c r="M43" s="8">
        <v>0.09</v>
      </c>
      <c r="N43" s="6">
        <v>4</v>
      </c>
      <c r="O43" s="11"/>
      <c r="P43" s="6"/>
      <c r="Q43" s="7">
        <v>41801</v>
      </c>
      <c r="R43" s="7">
        <v>181000</v>
      </c>
      <c r="S43" s="7">
        <v>79.741714460216571</v>
      </c>
      <c r="T43" s="7"/>
      <c r="U43" s="7"/>
    </row>
    <row r="44" spans="1:21" x14ac:dyDescent="0.25">
      <c r="A44" s="3" t="s">
        <v>616</v>
      </c>
      <c r="B44" s="3" t="s">
        <v>616</v>
      </c>
      <c r="C44" s="3" t="s">
        <v>592</v>
      </c>
      <c r="D44" s="3" t="s">
        <v>142</v>
      </c>
      <c r="E44" s="3">
        <v>1</v>
      </c>
      <c r="F44" s="3" t="s">
        <v>143</v>
      </c>
      <c r="G44" s="6">
        <v>17.5</v>
      </c>
      <c r="H44" s="7">
        <v>39935</v>
      </c>
      <c r="I44" s="8">
        <v>0.1</v>
      </c>
      <c r="J44" s="7">
        <v>35941.5</v>
      </c>
      <c r="K44" s="8">
        <v>0.5443314691125346</v>
      </c>
      <c r="L44" s="7">
        <v>16377.410502891838</v>
      </c>
      <c r="M44" s="8">
        <v>0.09</v>
      </c>
      <c r="N44" s="6">
        <v>4</v>
      </c>
      <c r="O44" s="11"/>
      <c r="P44" s="6"/>
      <c r="Q44" s="7">
        <v>41897</v>
      </c>
      <c r="R44" s="7">
        <v>182000</v>
      </c>
      <c r="S44" s="7">
        <v>79.741992905306446</v>
      </c>
      <c r="T44" s="7"/>
      <c r="U44" s="7"/>
    </row>
    <row r="45" spans="1:21" x14ac:dyDescent="0.25">
      <c r="A45" s="3" t="s">
        <v>617</v>
      </c>
      <c r="B45" s="3" t="s">
        <v>617</v>
      </c>
      <c r="C45" s="3" t="s">
        <v>592</v>
      </c>
      <c r="D45" s="3" t="s">
        <v>142</v>
      </c>
      <c r="E45" s="3">
        <v>1</v>
      </c>
      <c r="F45" s="3" t="s">
        <v>143</v>
      </c>
      <c r="G45" s="6">
        <v>17.5</v>
      </c>
      <c r="H45" s="7">
        <v>44730</v>
      </c>
      <c r="I45" s="8">
        <v>0.1</v>
      </c>
      <c r="J45" s="7">
        <v>40257</v>
      </c>
      <c r="K45" s="8">
        <v>0.54433146911253472</v>
      </c>
      <c r="L45" s="7">
        <v>18343.848047936692</v>
      </c>
      <c r="M45" s="8">
        <v>0.09</v>
      </c>
      <c r="N45" s="6">
        <v>4</v>
      </c>
      <c r="O45" s="11">
        <v>0</v>
      </c>
      <c r="P45" s="6">
        <v>0</v>
      </c>
      <c r="Q45" s="7">
        <v>34376</v>
      </c>
      <c r="R45" s="7">
        <v>204000</v>
      </c>
      <c r="S45" s="7">
        <v>79.741992905306432</v>
      </c>
      <c r="T45" s="7"/>
      <c r="U45" s="7"/>
    </row>
    <row r="46" spans="1:21" x14ac:dyDescent="0.25">
      <c r="A46" s="3" t="s">
        <v>618</v>
      </c>
      <c r="B46" s="3" t="s">
        <v>618</v>
      </c>
      <c r="C46" s="3" t="s">
        <v>619</v>
      </c>
      <c r="D46" s="3" t="s">
        <v>142</v>
      </c>
      <c r="E46" s="3">
        <v>1</v>
      </c>
      <c r="F46" s="3" t="s">
        <v>143</v>
      </c>
      <c r="G46" s="6">
        <v>17.5</v>
      </c>
      <c r="H46" s="7">
        <v>35000</v>
      </c>
      <c r="I46" s="8">
        <v>0.1</v>
      </c>
      <c r="J46" s="7">
        <v>31500</v>
      </c>
      <c r="K46" s="8">
        <v>0.54433227386046135</v>
      </c>
      <c r="L46" s="7">
        <v>14353.533373395469</v>
      </c>
      <c r="M46" s="8">
        <v>0.09</v>
      </c>
      <c r="N46" s="6">
        <v>4</v>
      </c>
      <c r="O46" s="11"/>
      <c r="P46" s="6"/>
      <c r="Q46" s="7">
        <v>82572</v>
      </c>
      <c r="R46" s="7">
        <v>159000</v>
      </c>
      <c r="S46" s="7">
        <v>79.741852074419285</v>
      </c>
      <c r="T46" s="7"/>
      <c r="U46" s="7"/>
    </row>
    <row r="47" spans="1:21" x14ac:dyDescent="0.25">
      <c r="A47" s="3" t="s">
        <v>620</v>
      </c>
      <c r="B47" s="3" t="s">
        <v>620</v>
      </c>
      <c r="C47" s="3" t="s">
        <v>619</v>
      </c>
      <c r="D47" s="3" t="s">
        <v>142</v>
      </c>
      <c r="E47" s="3">
        <v>1</v>
      </c>
      <c r="F47" s="3" t="s">
        <v>143</v>
      </c>
      <c r="G47" s="6">
        <v>17.5</v>
      </c>
      <c r="H47" s="7">
        <v>35000</v>
      </c>
      <c r="I47" s="8">
        <v>0.1</v>
      </c>
      <c r="J47" s="7">
        <v>31500</v>
      </c>
      <c r="K47" s="8">
        <v>0.54433227386046135</v>
      </c>
      <c r="L47" s="7">
        <v>14353.533373395469</v>
      </c>
      <c r="M47" s="8">
        <v>0.09</v>
      </c>
      <c r="N47" s="6">
        <v>4</v>
      </c>
      <c r="O47" s="11"/>
      <c r="P47" s="6"/>
      <c r="Q47" s="7">
        <v>82572</v>
      </c>
      <c r="R47" s="7">
        <v>159000</v>
      </c>
      <c r="S47" s="7">
        <v>79.741852074419285</v>
      </c>
      <c r="T47" s="7"/>
      <c r="U47" s="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W127"/>
  <sheetViews>
    <sheetView topLeftCell="G132" workbookViewId="0">
      <selection activeCell="G31" sqref="G31"/>
    </sheetView>
  </sheetViews>
  <sheetFormatPr defaultRowHeight="15" x14ac:dyDescent="0.25"/>
  <cols>
    <col min="1" max="1" width="18.140625" bestFit="1" customWidth="1"/>
    <col min="2" max="2" width="81.140625" bestFit="1" customWidth="1"/>
    <col min="3" max="3" width="37.28515625" bestFit="1" customWidth="1"/>
    <col min="4" max="4" width="15.28515625" bestFit="1" customWidth="1"/>
    <col min="5" max="5" width="21.7109375" bestFit="1" customWidth="1"/>
    <col min="6" max="6" width="43.28515625" bestFit="1" customWidth="1"/>
    <col min="7" max="7" width="17.140625" bestFit="1" customWidth="1"/>
    <col min="8" max="8" width="11.42578125" bestFit="1" customWidth="1"/>
    <col min="9" max="9" width="22" bestFit="1" customWidth="1"/>
    <col min="10" max="10" width="17.42578125" bestFit="1" customWidth="1"/>
    <col min="11" max="11" width="11.5703125" bestFit="1" customWidth="1"/>
    <col min="12" max="12" width="8.85546875" bestFit="1" customWidth="1"/>
    <col min="13" max="13" width="11.5703125" bestFit="1" customWidth="1"/>
    <col min="14" max="14" width="11.28515625" bestFit="1" customWidth="1"/>
    <col min="15" max="15" width="11.5703125" bestFit="1" customWidth="1"/>
    <col min="16" max="16" width="13.28515625" bestFit="1" customWidth="1"/>
    <col min="17" max="17" width="10.85546875" bestFit="1" customWidth="1"/>
    <col min="18" max="18" width="20.5703125" bestFit="1" customWidth="1"/>
    <col min="19" max="19" width="21.5703125" bestFit="1" customWidth="1"/>
    <col min="20" max="20" width="17.7109375" bestFit="1" customWidth="1"/>
    <col min="21" max="21" width="17.140625" bestFit="1" customWidth="1"/>
    <col min="22" max="22" width="21.42578125" bestFit="1" customWidth="1"/>
    <col min="23" max="23" width="26.28515625" bestFit="1" customWidth="1"/>
  </cols>
  <sheetData>
    <row r="1" spans="1:23" x14ac:dyDescent="0.25">
      <c r="A1" s="2" t="s">
        <v>0</v>
      </c>
      <c r="B1" s="2" t="s">
        <v>16</v>
      </c>
      <c r="C1" s="2" t="s">
        <v>40</v>
      </c>
      <c r="D1" s="2" t="s">
        <v>41</v>
      </c>
      <c r="E1" s="2" t="s">
        <v>17</v>
      </c>
      <c r="F1" s="2" t="s">
        <v>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t="s">
        <v>60</v>
      </c>
      <c r="R1" s="2" t="s">
        <v>52</v>
      </c>
      <c r="S1" s="2" t="s">
        <v>53</v>
      </c>
      <c r="T1" s="2" t="s">
        <v>54</v>
      </c>
      <c r="U1" s="2" t="s">
        <v>55</v>
      </c>
      <c r="V1" s="2" t="s">
        <v>18</v>
      </c>
      <c r="W1" t="s">
        <v>19</v>
      </c>
    </row>
    <row r="2" spans="1:23" x14ac:dyDescent="0.25">
      <c r="A2" s="3" t="s">
        <v>272</v>
      </c>
      <c r="B2" s="4" t="s">
        <v>272</v>
      </c>
      <c r="C2" s="3" t="s">
        <v>273</v>
      </c>
      <c r="D2" s="3" t="s">
        <v>274</v>
      </c>
      <c r="E2" s="4" t="s">
        <v>2</v>
      </c>
      <c r="F2" s="3" t="s">
        <v>167</v>
      </c>
      <c r="G2" s="3">
        <v>58294</v>
      </c>
      <c r="H2" s="3">
        <v>5941</v>
      </c>
      <c r="I2" s="5" t="s">
        <v>57</v>
      </c>
      <c r="J2" s="6">
        <v>35.200000000000003</v>
      </c>
      <c r="K2" s="7">
        <v>209123.20000000001</v>
      </c>
      <c r="L2" s="8">
        <v>0.05</v>
      </c>
      <c r="M2" s="7">
        <v>198667.04</v>
      </c>
      <c r="N2" s="8">
        <v>0.59306651439006752</v>
      </c>
      <c r="O2" s="7">
        <v>80844.27106300788</v>
      </c>
      <c r="P2" s="10">
        <v>7.0000000000000007E-2</v>
      </c>
      <c r="Q2" s="12">
        <v>4</v>
      </c>
      <c r="R2" s="3">
        <v>34530</v>
      </c>
      <c r="S2" s="7">
        <v>241710</v>
      </c>
      <c r="T2" s="7">
        <v>1397000</v>
      </c>
      <c r="U2" s="6">
        <v>194.39793941137344</v>
      </c>
      <c r="V2" s="7"/>
    </row>
    <row r="3" spans="1:23" x14ac:dyDescent="0.25">
      <c r="A3" s="3" t="s">
        <v>275</v>
      </c>
      <c r="B3" s="4" t="s">
        <v>275</v>
      </c>
      <c r="C3" s="3" t="s">
        <v>276</v>
      </c>
      <c r="D3" s="3" t="s">
        <v>274</v>
      </c>
      <c r="E3" s="4" t="s">
        <v>2</v>
      </c>
      <c r="F3" s="3" t="s">
        <v>167</v>
      </c>
      <c r="G3" s="3">
        <v>37459</v>
      </c>
      <c r="H3" s="3">
        <v>4147</v>
      </c>
      <c r="I3" s="5" t="s">
        <v>57</v>
      </c>
      <c r="J3" s="6">
        <v>38.720000000000006</v>
      </c>
      <c r="K3" s="7">
        <v>160571.84000000003</v>
      </c>
      <c r="L3" s="8">
        <v>0.05</v>
      </c>
      <c r="M3" s="7">
        <v>152543.24800000002</v>
      </c>
      <c r="N3" s="8">
        <v>0.59306699745306957</v>
      </c>
      <c r="O3" s="7">
        <v>62074.881926901056</v>
      </c>
      <c r="P3" s="10">
        <v>7.0000000000000007E-2</v>
      </c>
      <c r="Q3" s="12">
        <v>4</v>
      </c>
      <c r="R3" s="3">
        <v>20871</v>
      </c>
      <c r="S3" s="7">
        <v>146097</v>
      </c>
      <c r="T3" s="7">
        <v>1033000</v>
      </c>
      <c r="U3" s="6">
        <v>213.83747950980415</v>
      </c>
      <c r="V3" s="3"/>
    </row>
    <row r="4" spans="1:23" x14ac:dyDescent="0.25">
      <c r="A4" s="3" t="s">
        <v>277</v>
      </c>
      <c r="B4" s="4" t="s">
        <v>278</v>
      </c>
      <c r="C4" s="3" t="s">
        <v>279</v>
      </c>
      <c r="D4" s="3" t="s">
        <v>274</v>
      </c>
      <c r="E4" s="4" t="s">
        <v>6</v>
      </c>
      <c r="F4" s="3" t="s">
        <v>23</v>
      </c>
      <c r="G4" s="3">
        <v>249506</v>
      </c>
      <c r="H4" s="3">
        <v>56756</v>
      </c>
      <c r="I4" s="5" t="s">
        <v>56</v>
      </c>
      <c r="J4" s="6">
        <v>17.920000000000002</v>
      </c>
      <c r="K4" s="7">
        <v>1017067.52</v>
      </c>
      <c r="L4" s="8">
        <v>0.1</v>
      </c>
      <c r="M4" s="7">
        <v>915360.76800000016</v>
      </c>
      <c r="N4" s="8">
        <v>0.54098197931288927</v>
      </c>
      <c r="O4" s="7">
        <v>420167.08794199367</v>
      </c>
      <c r="P4" s="10">
        <v>0.09</v>
      </c>
      <c r="Q4" s="12">
        <v>4</v>
      </c>
      <c r="R4" s="3">
        <v>22482</v>
      </c>
      <c r="S4" s="7">
        <v>157374</v>
      </c>
      <c r="T4" s="7">
        <v>4826000</v>
      </c>
      <c r="U4" s="6">
        <v>82.256029307130262</v>
      </c>
      <c r="V4" s="3"/>
    </row>
    <row r="5" spans="1:23" x14ac:dyDescent="0.25">
      <c r="A5" s="3" t="s">
        <v>280</v>
      </c>
      <c r="B5" s="4" t="s">
        <v>280</v>
      </c>
      <c r="C5" s="3" t="s">
        <v>281</v>
      </c>
      <c r="D5" s="3" t="s">
        <v>274</v>
      </c>
      <c r="E5" s="4" t="s">
        <v>2</v>
      </c>
      <c r="F5" s="3" t="s">
        <v>23</v>
      </c>
      <c r="G5" s="3">
        <v>82303</v>
      </c>
      <c r="H5" s="3">
        <v>21635</v>
      </c>
      <c r="I5" s="5" t="s">
        <v>56</v>
      </c>
      <c r="J5" s="6">
        <v>20.160000000000004</v>
      </c>
      <c r="K5" s="7">
        <v>436161.60000000009</v>
      </c>
      <c r="L5" s="8">
        <v>0.1</v>
      </c>
      <c r="M5" s="7">
        <v>392545.44000000006</v>
      </c>
      <c r="N5" s="8">
        <v>0.52890241779049951</v>
      </c>
      <c r="O5" s="7">
        <v>184927.20769136457</v>
      </c>
      <c r="P5" s="10">
        <v>0.09</v>
      </c>
      <c r="Q5" s="12">
        <v>4</v>
      </c>
      <c r="R5" s="3">
        <v>0</v>
      </c>
      <c r="S5" s="7">
        <v>0</v>
      </c>
      <c r="T5" s="7">
        <v>2055000</v>
      </c>
      <c r="U5" s="6">
        <v>94.973272573435324</v>
      </c>
      <c r="V5" s="3"/>
    </row>
    <row r="6" spans="1:23" x14ac:dyDescent="0.25">
      <c r="A6" s="3" t="s">
        <v>282</v>
      </c>
      <c r="B6" s="4" t="s">
        <v>282</v>
      </c>
      <c r="C6" s="3" t="s">
        <v>283</v>
      </c>
      <c r="D6" s="3" t="s">
        <v>274</v>
      </c>
      <c r="E6" s="4" t="s">
        <v>2</v>
      </c>
      <c r="F6" s="3" t="s">
        <v>23</v>
      </c>
      <c r="G6" s="3">
        <v>94956</v>
      </c>
      <c r="H6" s="3">
        <v>21593</v>
      </c>
      <c r="I6" s="5" t="s">
        <v>57</v>
      </c>
      <c r="J6" s="6">
        <v>27.104000000000006</v>
      </c>
      <c r="K6" s="7">
        <v>585256.67200000014</v>
      </c>
      <c r="L6" s="8">
        <v>0.1</v>
      </c>
      <c r="M6" s="7">
        <v>526731.00480000011</v>
      </c>
      <c r="N6" s="8">
        <v>0.52810410933913754</v>
      </c>
      <c r="O6" s="7">
        <v>248562.19664878707</v>
      </c>
      <c r="P6" s="10">
        <v>0.08</v>
      </c>
      <c r="Q6" s="12">
        <v>4</v>
      </c>
      <c r="R6" s="3">
        <v>8584</v>
      </c>
      <c r="S6" s="7">
        <v>60088</v>
      </c>
      <c r="T6" s="7">
        <v>3167000</v>
      </c>
      <c r="U6" s="6">
        <v>143.89049498031022</v>
      </c>
      <c r="V6" s="3"/>
    </row>
    <row r="7" spans="1:23" x14ac:dyDescent="0.25">
      <c r="A7" s="3" t="s">
        <v>284</v>
      </c>
      <c r="B7" s="4" t="s">
        <v>285</v>
      </c>
      <c r="C7" s="3" t="s">
        <v>286</v>
      </c>
      <c r="D7" s="3" t="s">
        <v>287</v>
      </c>
      <c r="E7" s="4" t="s">
        <v>236</v>
      </c>
      <c r="F7" s="3" t="s">
        <v>26</v>
      </c>
      <c r="G7" s="3">
        <v>68969</v>
      </c>
      <c r="H7" s="3">
        <v>12900</v>
      </c>
      <c r="I7" s="5" t="s">
        <v>56</v>
      </c>
      <c r="J7" s="6">
        <v>22</v>
      </c>
      <c r="K7" s="7">
        <v>283800</v>
      </c>
      <c r="L7" s="8">
        <v>0.05</v>
      </c>
      <c r="M7" s="7">
        <v>269610</v>
      </c>
      <c r="N7" s="8">
        <v>0.51734611215969162</v>
      </c>
      <c r="O7" s="7">
        <v>130128.31470062556</v>
      </c>
      <c r="P7" s="10">
        <v>8.7499999999999994E-2</v>
      </c>
      <c r="Q7" s="12">
        <v>4</v>
      </c>
      <c r="R7" s="3">
        <v>17369</v>
      </c>
      <c r="S7" s="7">
        <v>121583</v>
      </c>
      <c r="T7" s="7">
        <v>1609000</v>
      </c>
      <c r="U7" s="6">
        <v>115.28532863842796</v>
      </c>
      <c r="V7" s="3"/>
    </row>
    <row r="8" spans="1:23" x14ac:dyDescent="0.25">
      <c r="A8" s="3" t="s">
        <v>288</v>
      </c>
      <c r="B8" s="4" t="s">
        <v>288</v>
      </c>
      <c r="C8" s="3" t="s">
        <v>289</v>
      </c>
      <c r="D8" s="3" t="s">
        <v>287</v>
      </c>
      <c r="E8" s="4" t="s">
        <v>2</v>
      </c>
      <c r="F8" s="3" t="s">
        <v>215</v>
      </c>
      <c r="G8" s="3">
        <v>19907</v>
      </c>
      <c r="H8" s="3">
        <v>3203</v>
      </c>
      <c r="I8" s="5" t="s">
        <v>56</v>
      </c>
      <c r="J8" s="6">
        <v>28.6</v>
      </c>
      <c r="K8" s="7">
        <v>91605.8</v>
      </c>
      <c r="L8" s="8">
        <v>0.1</v>
      </c>
      <c r="M8" s="7">
        <v>82445.22</v>
      </c>
      <c r="N8" s="8">
        <v>0.53474863632197278</v>
      </c>
      <c r="O8" s="7">
        <v>38357.751033734967</v>
      </c>
      <c r="P8" s="10">
        <v>8.5000000000000006E-2</v>
      </c>
      <c r="Q8" s="12">
        <v>4</v>
      </c>
      <c r="R8" s="3">
        <v>7095</v>
      </c>
      <c r="S8" s="7">
        <v>49665</v>
      </c>
      <c r="T8" s="7">
        <v>501000</v>
      </c>
      <c r="U8" s="6">
        <v>140.88906001261671</v>
      </c>
      <c r="V8" s="3"/>
    </row>
    <row r="9" spans="1:23" x14ac:dyDescent="0.25">
      <c r="A9" s="3" t="s">
        <v>290</v>
      </c>
      <c r="B9" s="4" t="s">
        <v>290</v>
      </c>
      <c r="C9" s="3" t="s">
        <v>291</v>
      </c>
      <c r="D9" s="3" t="s">
        <v>292</v>
      </c>
      <c r="E9" s="4" t="s">
        <v>2</v>
      </c>
      <c r="F9" s="3" t="s">
        <v>23</v>
      </c>
      <c r="G9" s="3">
        <v>14525</v>
      </c>
      <c r="H9" s="3">
        <v>2786</v>
      </c>
      <c r="I9" s="5" t="s">
        <v>56</v>
      </c>
      <c r="J9" s="6">
        <v>33.88000000000001</v>
      </c>
      <c r="K9" s="7">
        <v>94389.680000000022</v>
      </c>
      <c r="L9" s="8">
        <v>0.1</v>
      </c>
      <c r="M9" s="7">
        <v>84950.712000000014</v>
      </c>
      <c r="N9" s="8">
        <v>0.51176610423873692</v>
      </c>
      <c r="O9" s="7">
        <v>41475.817067453085</v>
      </c>
      <c r="P9" s="10">
        <v>0.09</v>
      </c>
      <c r="Q9" s="12">
        <v>4</v>
      </c>
      <c r="R9" s="3">
        <v>3381</v>
      </c>
      <c r="S9" s="7">
        <v>23667</v>
      </c>
      <c r="T9" s="7">
        <v>485000</v>
      </c>
      <c r="U9" s="6">
        <v>165.41364388391597</v>
      </c>
      <c r="V9" s="3"/>
    </row>
    <row r="10" spans="1:23" x14ac:dyDescent="0.25">
      <c r="A10" s="3" t="s">
        <v>293</v>
      </c>
      <c r="B10" s="4" t="s">
        <v>293</v>
      </c>
      <c r="C10" s="3" t="s">
        <v>294</v>
      </c>
      <c r="D10" s="3" t="s">
        <v>292</v>
      </c>
      <c r="E10" s="4" t="s">
        <v>2</v>
      </c>
      <c r="F10" s="3" t="s">
        <v>21</v>
      </c>
      <c r="G10" s="3">
        <v>13504</v>
      </c>
      <c r="H10" s="3">
        <v>2400</v>
      </c>
      <c r="I10" s="5" t="s">
        <v>56</v>
      </c>
      <c r="J10" s="6">
        <v>20</v>
      </c>
      <c r="K10" s="7">
        <v>48000</v>
      </c>
      <c r="L10" s="8">
        <v>0.05</v>
      </c>
      <c r="M10" s="7">
        <v>45600</v>
      </c>
      <c r="N10" s="8">
        <v>0.53474862265513334</v>
      </c>
      <c r="O10" s="7">
        <v>21215.46280692592</v>
      </c>
      <c r="P10" s="10">
        <v>8.5000000000000006E-2</v>
      </c>
      <c r="Q10" s="12">
        <v>4</v>
      </c>
      <c r="R10" s="3">
        <v>3904</v>
      </c>
      <c r="S10" s="7">
        <v>27328</v>
      </c>
      <c r="T10" s="7">
        <v>277000</v>
      </c>
      <c r="U10" s="6">
        <v>103.99736670061723</v>
      </c>
      <c r="V10" s="3"/>
    </row>
    <row r="11" spans="1:23" x14ac:dyDescent="0.25">
      <c r="A11" s="3" t="s">
        <v>295</v>
      </c>
      <c r="B11" s="4" t="s">
        <v>295</v>
      </c>
      <c r="C11" s="3" t="s">
        <v>296</v>
      </c>
      <c r="D11" s="3" t="s">
        <v>292</v>
      </c>
      <c r="E11" s="4" t="s">
        <v>2</v>
      </c>
      <c r="F11" s="3" t="s">
        <v>27</v>
      </c>
      <c r="G11" s="3">
        <v>29664</v>
      </c>
      <c r="H11" s="3">
        <v>3276</v>
      </c>
      <c r="I11" s="5" t="s">
        <v>57</v>
      </c>
      <c r="J11" s="6">
        <v>57.2</v>
      </c>
      <c r="K11" s="7">
        <v>187387.2</v>
      </c>
      <c r="L11" s="8">
        <v>0.05</v>
      </c>
      <c r="M11" s="7">
        <v>178017.84000000003</v>
      </c>
      <c r="N11" s="8">
        <v>0.55067987556708886</v>
      </c>
      <c r="O11" s="7">
        <v>79986.998020078085</v>
      </c>
      <c r="P11" s="10">
        <v>6.7500000000000004E-2</v>
      </c>
      <c r="Q11" s="12">
        <v>4</v>
      </c>
      <c r="R11" s="3">
        <v>16560</v>
      </c>
      <c r="S11" s="7">
        <v>115920</v>
      </c>
      <c r="T11" s="7">
        <v>1301000</v>
      </c>
      <c r="U11" s="6">
        <v>361.71934165458367</v>
      </c>
      <c r="V11" s="3"/>
    </row>
    <row r="12" spans="1:23" x14ac:dyDescent="0.25">
      <c r="A12" s="3" t="s">
        <v>297</v>
      </c>
      <c r="B12" s="4" t="s">
        <v>297</v>
      </c>
      <c r="C12" s="3" t="s">
        <v>298</v>
      </c>
      <c r="D12" s="3" t="s">
        <v>292</v>
      </c>
      <c r="E12" s="4" t="s">
        <v>2</v>
      </c>
      <c r="F12" s="3" t="s">
        <v>21</v>
      </c>
      <c r="G12" s="3">
        <v>42686</v>
      </c>
      <c r="H12" s="3">
        <v>7797</v>
      </c>
      <c r="I12" s="5" t="s">
        <v>57</v>
      </c>
      <c r="J12" s="6">
        <v>21.78</v>
      </c>
      <c r="K12" s="7">
        <v>169818.66</v>
      </c>
      <c r="L12" s="8">
        <v>0.05</v>
      </c>
      <c r="M12" s="7">
        <v>161327.72700000001</v>
      </c>
      <c r="N12" s="8">
        <v>0.54831660115104408</v>
      </c>
      <c r="O12" s="7">
        <v>72869.056059936484</v>
      </c>
      <c r="P12" s="10">
        <v>7.4999999999999997E-2</v>
      </c>
      <c r="Q12" s="12">
        <v>4</v>
      </c>
      <c r="R12" s="3">
        <v>11498</v>
      </c>
      <c r="S12" s="7">
        <v>80486</v>
      </c>
      <c r="T12" s="7">
        <v>1052000</v>
      </c>
      <c r="U12" s="6">
        <v>124.61041607444996</v>
      </c>
      <c r="V12" s="3"/>
    </row>
    <row r="13" spans="1:23" x14ac:dyDescent="0.25">
      <c r="A13" s="3" t="s">
        <v>299</v>
      </c>
      <c r="B13" s="4" t="s">
        <v>299</v>
      </c>
      <c r="C13" s="3" t="s">
        <v>300</v>
      </c>
      <c r="D13" s="3" t="s">
        <v>287</v>
      </c>
      <c r="E13" s="4" t="s">
        <v>2</v>
      </c>
      <c r="F13" s="3" t="s">
        <v>24</v>
      </c>
      <c r="G13" s="3">
        <v>19855</v>
      </c>
      <c r="H13" s="3">
        <v>1807</v>
      </c>
      <c r="I13" s="5" t="s">
        <v>56</v>
      </c>
      <c r="J13" s="6">
        <v>31.2</v>
      </c>
      <c r="K13" s="7">
        <v>56378.400000000001</v>
      </c>
      <c r="L13" s="8">
        <v>0.05</v>
      </c>
      <c r="M13" s="7">
        <v>53559.48</v>
      </c>
      <c r="N13" s="8">
        <v>0.55344636271962167</v>
      </c>
      <c r="O13" s="7">
        <v>23917.180604845678</v>
      </c>
      <c r="P13" s="10">
        <v>0.09</v>
      </c>
      <c r="Q13" s="12">
        <v>4</v>
      </c>
      <c r="R13" s="3">
        <v>12627</v>
      </c>
      <c r="S13" s="7">
        <v>88389</v>
      </c>
      <c r="T13" s="7">
        <v>354000</v>
      </c>
      <c r="U13" s="6">
        <v>147.06499787767129</v>
      </c>
      <c r="V13" s="3"/>
    </row>
    <row r="14" spans="1:23" x14ac:dyDescent="0.25">
      <c r="A14" s="3" t="s">
        <v>301</v>
      </c>
      <c r="B14" s="4" t="s">
        <v>301</v>
      </c>
      <c r="C14" s="3" t="s">
        <v>302</v>
      </c>
      <c r="D14" s="3" t="s">
        <v>292</v>
      </c>
      <c r="E14" s="4" t="s">
        <v>2</v>
      </c>
      <c r="F14" s="3" t="s">
        <v>26</v>
      </c>
      <c r="G14" s="3">
        <v>83382</v>
      </c>
      <c r="H14" s="3">
        <v>23018</v>
      </c>
      <c r="I14" s="5" t="s">
        <v>57</v>
      </c>
      <c r="J14" s="6">
        <v>23.76</v>
      </c>
      <c r="K14" s="7">
        <v>546907.68000000005</v>
      </c>
      <c r="L14" s="8">
        <v>0.05</v>
      </c>
      <c r="M14" s="7">
        <v>519562.29599999997</v>
      </c>
      <c r="N14" s="8">
        <v>0.53729970543714789</v>
      </c>
      <c r="O14" s="7">
        <v>240401.62740295177</v>
      </c>
      <c r="P14" s="10">
        <v>7.4999999999999997E-2</v>
      </c>
      <c r="Q14" s="12">
        <v>4</v>
      </c>
      <c r="R14" s="3">
        <v>0</v>
      </c>
      <c r="S14" s="7">
        <v>0</v>
      </c>
      <c r="T14" s="7">
        <v>3205000</v>
      </c>
      <c r="U14" s="6">
        <v>139.25428065163598</v>
      </c>
      <c r="V14" s="3"/>
    </row>
    <row r="15" spans="1:23" x14ac:dyDescent="0.25">
      <c r="A15" s="3" t="s">
        <v>303</v>
      </c>
      <c r="B15" s="4" t="s">
        <v>303</v>
      </c>
      <c r="C15" s="3" t="s">
        <v>304</v>
      </c>
      <c r="D15" s="3" t="s">
        <v>292</v>
      </c>
      <c r="E15" s="4" t="s">
        <v>2</v>
      </c>
      <c r="F15" s="3" t="s">
        <v>23</v>
      </c>
      <c r="G15" s="3">
        <v>132934</v>
      </c>
      <c r="H15" s="3">
        <v>43422</v>
      </c>
      <c r="I15" s="5" t="s">
        <v>112</v>
      </c>
      <c r="J15" s="6">
        <v>14.336000000000002</v>
      </c>
      <c r="K15" s="7">
        <v>622497.79200000013</v>
      </c>
      <c r="L15" s="8">
        <v>0.1</v>
      </c>
      <c r="M15" s="7">
        <v>560248.01280000014</v>
      </c>
      <c r="N15" s="8">
        <v>0.53764575928922276</v>
      </c>
      <c r="O15" s="7">
        <v>259033.0445678659</v>
      </c>
      <c r="P15" s="10">
        <v>9.5000000000000001E-2</v>
      </c>
      <c r="Q15" s="12">
        <v>4</v>
      </c>
      <c r="R15" s="3">
        <v>0</v>
      </c>
      <c r="S15" s="7">
        <v>0</v>
      </c>
      <c r="T15" s="7">
        <v>2727000</v>
      </c>
      <c r="U15" s="6">
        <v>62.794519529965619</v>
      </c>
      <c r="V15" s="3"/>
    </row>
    <row r="16" spans="1:23" x14ac:dyDescent="0.25">
      <c r="A16" s="3" t="s">
        <v>305</v>
      </c>
      <c r="B16" s="4" t="s">
        <v>305</v>
      </c>
      <c r="C16" s="3" t="s">
        <v>306</v>
      </c>
      <c r="D16" s="3" t="s">
        <v>292</v>
      </c>
      <c r="E16" s="4" t="s">
        <v>2</v>
      </c>
      <c r="F16" s="3" t="s">
        <v>21</v>
      </c>
      <c r="G16" s="3">
        <v>31408</v>
      </c>
      <c r="H16" s="3">
        <v>7840</v>
      </c>
      <c r="I16" s="5" t="s">
        <v>57</v>
      </c>
      <c r="J16" s="6">
        <v>23.76</v>
      </c>
      <c r="K16" s="7">
        <v>186278.39999999999</v>
      </c>
      <c r="L16" s="8">
        <v>0.05</v>
      </c>
      <c r="M16" s="7">
        <v>176964.48000000001</v>
      </c>
      <c r="N16" s="8">
        <v>0.53729990020109719</v>
      </c>
      <c r="O16" s="7">
        <v>81881.482556860967</v>
      </c>
      <c r="P16" s="10">
        <v>7.4999999999999997E-2</v>
      </c>
      <c r="Q16" s="12">
        <v>4</v>
      </c>
      <c r="R16" s="3">
        <v>48</v>
      </c>
      <c r="S16" s="7">
        <v>336</v>
      </c>
      <c r="T16" s="7">
        <v>1092000</v>
      </c>
      <c r="U16" s="6">
        <v>139.25422203547782</v>
      </c>
      <c r="V16" s="3"/>
    </row>
    <row r="17" spans="1:22" x14ac:dyDescent="0.25">
      <c r="A17" s="3" t="s">
        <v>307</v>
      </c>
      <c r="B17" s="4" t="s">
        <v>307</v>
      </c>
      <c r="C17" s="3" t="s">
        <v>308</v>
      </c>
      <c r="D17" s="3" t="s">
        <v>292</v>
      </c>
      <c r="E17" s="4" t="s">
        <v>2</v>
      </c>
      <c r="F17" s="3" t="s">
        <v>27</v>
      </c>
      <c r="G17" s="3">
        <v>35793</v>
      </c>
      <c r="H17" s="3">
        <v>2436</v>
      </c>
      <c r="I17" s="5" t="s">
        <v>57</v>
      </c>
      <c r="J17" s="6">
        <v>62.920000000000009</v>
      </c>
      <c r="K17" s="7">
        <v>153273.12000000002</v>
      </c>
      <c r="L17" s="8">
        <v>0.05</v>
      </c>
      <c r="M17" s="7">
        <v>145609.46400000004</v>
      </c>
      <c r="N17" s="8">
        <v>0.59339641007065291</v>
      </c>
      <c r="O17" s="7">
        <v>59205.330790088046</v>
      </c>
      <c r="P17" s="10">
        <v>6.7500000000000004E-2</v>
      </c>
      <c r="Q17" s="12">
        <v>4</v>
      </c>
      <c r="R17" s="3">
        <v>26049</v>
      </c>
      <c r="S17" s="7">
        <v>182343</v>
      </c>
      <c r="T17" s="7">
        <v>1059000</v>
      </c>
      <c r="U17" s="6">
        <v>360.0640442138785</v>
      </c>
      <c r="V17" s="3"/>
    </row>
    <row r="18" spans="1:22" x14ac:dyDescent="0.25">
      <c r="A18" s="3" t="s">
        <v>309</v>
      </c>
      <c r="B18" s="4" t="s">
        <v>310</v>
      </c>
      <c r="C18" s="3" t="s">
        <v>311</v>
      </c>
      <c r="D18" s="3" t="s">
        <v>312</v>
      </c>
      <c r="E18" s="4" t="s">
        <v>6</v>
      </c>
      <c r="F18" s="3" t="s">
        <v>26</v>
      </c>
      <c r="G18" s="3">
        <v>46988</v>
      </c>
      <c r="H18" s="3">
        <v>12300</v>
      </c>
      <c r="I18" s="5" t="s">
        <v>56</v>
      </c>
      <c r="J18" s="6">
        <v>16.2</v>
      </c>
      <c r="K18" s="7">
        <v>199260</v>
      </c>
      <c r="L18" s="8">
        <v>0.05</v>
      </c>
      <c r="M18" s="7">
        <v>189297</v>
      </c>
      <c r="N18" s="8">
        <v>0.55559540413361908</v>
      </c>
      <c r="O18" s="7">
        <v>84124.456783718313</v>
      </c>
      <c r="P18" s="10">
        <v>8.7499999999999994E-2</v>
      </c>
      <c r="Q18" s="12">
        <v>4</v>
      </c>
      <c r="R18" s="3">
        <v>0</v>
      </c>
      <c r="S18" s="7">
        <v>0</v>
      </c>
      <c r="T18" s="7">
        <v>961000</v>
      </c>
      <c r="U18" s="6">
        <v>78.164419775812604</v>
      </c>
      <c r="V18" s="3"/>
    </row>
    <row r="19" spans="1:22" x14ac:dyDescent="0.25">
      <c r="A19" s="3" t="s">
        <v>313</v>
      </c>
      <c r="B19" s="4" t="s">
        <v>313</v>
      </c>
      <c r="C19" s="3" t="s">
        <v>314</v>
      </c>
      <c r="D19" s="3" t="s">
        <v>312</v>
      </c>
      <c r="E19" s="4" t="s">
        <v>2</v>
      </c>
      <c r="F19" s="3" t="s">
        <v>26</v>
      </c>
      <c r="G19" s="3">
        <v>65000</v>
      </c>
      <c r="H19" s="3">
        <v>13176</v>
      </c>
      <c r="I19" s="5" t="s">
        <v>112</v>
      </c>
      <c r="J19" s="6">
        <v>14.4</v>
      </c>
      <c r="K19" s="7">
        <v>189734.39999999999</v>
      </c>
      <c r="L19" s="8">
        <v>0.05</v>
      </c>
      <c r="M19" s="7">
        <v>180247.67999999999</v>
      </c>
      <c r="N19" s="8">
        <v>0.53354214711151704</v>
      </c>
      <c r="O19" s="7">
        <v>84077.945800930349</v>
      </c>
      <c r="P19" s="10">
        <v>0.105</v>
      </c>
      <c r="Q19" s="12">
        <v>4</v>
      </c>
      <c r="R19" s="3">
        <v>12296</v>
      </c>
      <c r="S19" s="7">
        <v>86072</v>
      </c>
      <c r="T19" s="7">
        <v>887000</v>
      </c>
      <c r="U19" s="6">
        <v>60.772794547756632</v>
      </c>
      <c r="V19" s="3"/>
    </row>
    <row r="20" spans="1:22" x14ac:dyDescent="0.25">
      <c r="A20" s="3" t="s">
        <v>315</v>
      </c>
      <c r="B20" s="4" t="s">
        <v>315</v>
      </c>
      <c r="C20" s="3" t="s">
        <v>316</v>
      </c>
      <c r="D20" s="3" t="s">
        <v>312</v>
      </c>
      <c r="E20" s="4" t="s">
        <v>2</v>
      </c>
      <c r="F20" s="3" t="s">
        <v>26</v>
      </c>
      <c r="G20" s="3">
        <v>33710</v>
      </c>
      <c r="H20" s="3">
        <v>7359</v>
      </c>
      <c r="I20" s="5" t="s">
        <v>56</v>
      </c>
      <c r="J20" s="6">
        <v>22</v>
      </c>
      <c r="K20" s="7">
        <v>161898</v>
      </c>
      <c r="L20" s="8">
        <v>0.05</v>
      </c>
      <c r="M20" s="7">
        <v>153803.1</v>
      </c>
      <c r="N20" s="8">
        <v>0.54420061951916576</v>
      </c>
      <c r="O20" s="7">
        <v>70103.357696031802</v>
      </c>
      <c r="P20" s="10">
        <v>8.7499999999999994E-2</v>
      </c>
      <c r="Q20" s="12">
        <v>4</v>
      </c>
      <c r="R20" s="3">
        <v>4274</v>
      </c>
      <c r="S20" s="7">
        <v>29918</v>
      </c>
      <c r="T20" s="7">
        <v>831000</v>
      </c>
      <c r="U20" s="6">
        <v>108.87093773770783</v>
      </c>
      <c r="V20" s="3"/>
    </row>
    <row r="21" spans="1:22" x14ac:dyDescent="0.25">
      <c r="A21" s="3" t="s">
        <v>317</v>
      </c>
      <c r="B21" s="4" t="s">
        <v>317</v>
      </c>
      <c r="C21" s="3" t="s">
        <v>318</v>
      </c>
      <c r="D21" s="3" t="s">
        <v>312</v>
      </c>
      <c r="E21" s="4" t="s">
        <v>2</v>
      </c>
      <c r="F21" s="3" t="s">
        <v>24</v>
      </c>
      <c r="G21" s="3">
        <v>51923</v>
      </c>
      <c r="H21" s="3">
        <v>6181</v>
      </c>
      <c r="I21" s="5" t="s">
        <v>56</v>
      </c>
      <c r="J21" s="6">
        <v>28.6</v>
      </c>
      <c r="K21" s="7">
        <v>176776.6</v>
      </c>
      <c r="L21" s="8">
        <v>0.05</v>
      </c>
      <c r="M21" s="7">
        <v>167937.77000000002</v>
      </c>
      <c r="N21" s="8">
        <v>0.55310367991768794</v>
      </c>
      <c r="O21" s="7">
        <v>75050.771415829717</v>
      </c>
      <c r="P21" s="10">
        <v>0.09</v>
      </c>
      <c r="Q21" s="12">
        <v>4</v>
      </c>
      <c r="R21" s="3">
        <v>27199</v>
      </c>
      <c r="S21" s="7">
        <v>190393</v>
      </c>
      <c r="T21" s="7">
        <v>1024000</v>
      </c>
      <c r="U21" s="6">
        <v>134.91303351818246</v>
      </c>
      <c r="V21" s="3"/>
    </row>
    <row r="22" spans="1:22" x14ac:dyDescent="0.25">
      <c r="A22" s="3" t="s">
        <v>319</v>
      </c>
      <c r="B22" s="4" t="s">
        <v>319</v>
      </c>
      <c r="C22" s="3" t="s">
        <v>320</v>
      </c>
      <c r="D22" s="3" t="s">
        <v>312</v>
      </c>
      <c r="E22" s="4" t="s">
        <v>2</v>
      </c>
      <c r="F22" s="3" t="s">
        <v>22</v>
      </c>
      <c r="G22" s="3">
        <v>18300</v>
      </c>
      <c r="H22" s="3">
        <v>2650</v>
      </c>
      <c r="I22" s="5" t="s">
        <v>112</v>
      </c>
      <c r="J22" s="6">
        <v>15.840000000000002</v>
      </c>
      <c r="K22" s="7">
        <v>41976.000000000007</v>
      </c>
      <c r="L22" s="8">
        <v>0.15</v>
      </c>
      <c r="M22" s="7">
        <v>35679.600000000006</v>
      </c>
      <c r="N22" s="8">
        <v>0.24</v>
      </c>
      <c r="O22" s="7">
        <v>27116.496000000006</v>
      </c>
      <c r="P22" s="10">
        <v>0.10249999999999999</v>
      </c>
      <c r="Q22" s="12">
        <v>4</v>
      </c>
      <c r="R22" s="3">
        <v>7700</v>
      </c>
      <c r="S22" s="7">
        <v>53900</v>
      </c>
      <c r="T22" s="7">
        <v>318000</v>
      </c>
      <c r="U22" s="6">
        <v>99.830634146341481</v>
      </c>
      <c r="V22" s="3"/>
    </row>
    <row r="23" spans="1:22" x14ac:dyDescent="0.25">
      <c r="A23" s="3" t="s">
        <v>321</v>
      </c>
      <c r="B23" s="4" t="s">
        <v>321</v>
      </c>
      <c r="C23" s="3" t="s">
        <v>322</v>
      </c>
      <c r="D23" s="3" t="s">
        <v>312</v>
      </c>
      <c r="E23" s="4" t="s">
        <v>2</v>
      </c>
      <c r="F23" s="3" t="s">
        <v>26</v>
      </c>
      <c r="G23" s="3">
        <v>20104</v>
      </c>
      <c r="H23" s="3">
        <v>4740</v>
      </c>
      <c r="I23" s="5" t="s">
        <v>56</v>
      </c>
      <c r="J23" s="6">
        <v>17.82</v>
      </c>
      <c r="K23" s="7">
        <v>84466.8</v>
      </c>
      <c r="L23" s="8">
        <v>0.05</v>
      </c>
      <c r="M23" s="7">
        <v>80243.460000000006</v>
      </c>
      <c r="N23" s="8">
        <v>0.55559667606578156</v>
      </c>
      <c r="O23" s="7">
        <v>35660.460347982502</v>
      </c>
      <c r="P23" s="10">
        <v>8.7499999999999994E-2</v>
      </c>
      <c r="Q23" s="12">
        <v>4</v>
      </c>
      <c r="R23" s="3">
        <v>1144</v>
      </c>
      <c r="S23" s="7">
        <v>8008</v>
      </c>
      <c r="T23" s="7">
        <v>416000</v>
      </c>
      <c r="U23" s="6">
        <v>85.980615667227255</v>
      </c>
      <c r="V23" s="3"/>
    </row>
    <row r="24" spans="1:22" x14ac:dyDescent="0.25">
      <c r="A24" s="3" t="s">
        <v>323</v>
      </c>
      <c r="B24" s="4" t="s">
        <v>323</v>
      </c>
      <c r="C24" s="3" t="s">
        <v>324</v>
      </c>
      <c r="D24" s="3" t="s">
        <v>287</v>
      </c>
      <c r="E24" s="4" t="s">
        <v>2</v>
      </c>
      <c r="F24" s="3" t="s">
        <v>23</v>
      </c>
      <c r="G24" s="3">
        <v>36040</v>
      </c>
      <c r="H24" s="3">
        <v>3030</v>
      </c>
      <c r="I24" s="5" t="s">
        <v>56</v>
      </c>
      <c r="J24" s="6">
        <v>36.96</v>
      </c>
      <c r="K24" s="7">
        <v>111988.8</v>
      </c>
      <c r="L24" s="8">
        <v>0.1</v>
      </c>
      <c r="M24" s="7">
        <v>100789.92</v>
      </c>
      <c r="N24" s="8">
        <v>0.49985859324560977</v>
      </c>
      <c r="O24" s="7">
        <v>50409.212375462448</v>
      </c>
      <c r="P24" s="10">
        <v>0.09</v>
      </c>
      <c r="Q24" s="12">
        <v>4</v>
      </c>
      <c r="R24" s="3">
        <v>23920</v>
      </c>
      <c r="S24" s="7">
        <v>167440</v>
      </c>
      <c r="T24" s="7">
        <v>728000</v>
      </c>
      <c r="U24" s="6">
        <v>184.85226393642264</v>
      </c>
      <c r="V24" s="3"/>
    </row>
    <row r="25" spans="1:22" x14ac:dyDescent="0.25">
      <c r="A25" s="3" t="s">
        <v>325</v>
      </c>
      <c r="B25" s="4" t="s">
        <v>325</v>
      </c>
      <c r="C25" s="3" t="s">
        <v>326</v>
      </c>
      <c r="D25" s="3" t="s">
        <v>292</v>
      </c>
      <c r="E25" s="4" t="s">
        <v>2</v>
      </c>
      <c r="F25" s="3" t="s">
        <v>27</v>
      </c>
      <c r="G25" s="3">
        <v>27000</v>
      </c>
      <c r="H25" s="3">
        <v>2500</v>
      </c>
      <c r="I25" s="5" t="s">
        <v>57</v>
      </c>
      <c r="J25" s="6">
        <v>57.2</v>
      </c>
      <c r="K25" s="7">
        <v>143000</v>
      </c>
      <c r="L25" s="8">
        <v>0.05</v>
      </c>
      <c r="M25" s="7">
        <v>135850</v>
      </c>
      <c r="N25" s="8">
        <v>0.59339641007065291</v>
      </c>
      <c r="O25" s="7">
        <v>55237.097691901799</v>
      </c>
      <c r="P25" s="10">
        <v>6.7500000000000004E-2</v>
      </c>
      <c r="Q25" s="12">
        <v>4</v>
      </c>
      <c r="R25" s="3">
        <v>17000</v>
      </c>
      <c r="S25" s="7">
        <v>119000</v>
      </c>
      <c r="T25" s="7">
        <v>937000</v>
      </c>
      <c r="U25" s="6">
        <v>327.33094928534399</v>
      </c>
      <c r="V25" s="3"/>
    </row>
    <row r="26" spans="1:22" x14ac:dyDescent="0.25">
      <c r="A26" s="3" t="s">
        <v>327</v>
      </c>
      <c r="B26" s="4" t="s">
        <v>327</v>
      </c>
      <c r="C26" s="3" t="s">
        <v>328</v>
      </c>
      <c r="D26" s="3" t="s">
        <v>292</v>
      </c>
      <c r="E26" s="4" t="s">
        <v>2</v>
      </c>
      <c r="F26" s="3" t="s">
        <v>27</v>
      </c>
      <c r="G26" s="3">
        <v>27000</v>
      </c>
      <c r="H26" s="3">
        <v>2290</v>
      </c>
      <c r="I26" s="5" t="s">
        <v>56</v>
      </c>
      <c r="J26" s="6">
        <v>42.120000000000005</v>
      </c>
      <c r="K26" s="7">
        <v>96454.800000000017</v>
      </c>
      <c r="L26" s="8">
        <v>0.05</v>
      </c>
      <c r="M26" s="7">
        <v>91632.060000000012</v>
      </c>
      <c r="N26" s="8">
        <v>0.59477494687926113</v>
      </c>
      <c r="O26" s="7">
        <v>37131.606381062738</v>
      </c>
      <c r="P26" s="10">
        <v>7.7499999999999999E-2</v>
      </c>
      <c r="Q26" s="12">
        <v>4</v>
      </c>
      <c r="R26" s="3">
        <v>17840</v>
      </c>
      <c r="S26" s="7">
        <v>124880</v>
      </c>
      <c r="T26" s="7">
        <v>604000</v>
      </c>
      <c r="U26" s="6">
        <v>209.22161645900965</v>
      </c>
      <c r="V26" s="3"/>
    </row>
    <row r="27" spans="1:22" x14ac:dyDescent="0.25">
      <c r="A27" s="3" t="s">
        <v>329</v>
      </c>
      <c r="B27" s="4" t="s">
        <v>329</v>
      </c>
      <c r="C27" s="3" t="s">
        <v>330</v>
      </c>
      <c r="D27" s="3" t="s">
        <v>292</v>
      </c>
      <c r="E27" s="4" t="s">
        <v>2</v>
      </c>
      <c r="F27" s="3" t="s">
        <v>26</v>
      </c>
      <c r="G27" s="3">
        <v>179122</v>
      </c>
      <c r="H27" s="3">
        <v>7920</v>
      </c>
      <c r="I27" s="5" t="s">
        <v>56</v>
      </c>
      <c r="J27" s="6">
        <v>24.200000000000003</v>
      </c>
      <c r="K27" s="7">
        <v>191664.00000000003</v>
      </c>
      <c r="L27" s="8">
        <v>0.05</v>
      </c>
      <c r="M27" s="7">
        <v>182080.8</v>
      </c>
      <c r="N27" s="8">
        <v>0.5076090576415293</v>
      </c>
      <c r="O27" s="7">
        <v>89654.936697384241</v>
      </c>
      <c r="P27" s="10">
        <v>8.7499999999999994E-2</v>
      </c>
      <c r="Q27" s="12">
        <v>4</v>
      </c>
      <c r="R27" s="3">
        <v>147442</v>
      </c>
      <c r="S27" s="7">
        <v>73721</v>
      </c>
      <c r="T27" s="7">
        <v>1098000</v>
      </c>
      <c r="U27" s="6">
        <v>129.3722030265285</v>
      </c>
      <c r="V27" s="3"/>
    </row>
    <row r="28" spans="1:22" x14ac:dyDescent="0.25">
      <c r="A28" s="3" t="s">
        <v>331</v>
      </c>
      <c r="B28" s="4" t="s">
        <v>331</v>
      </c>
      <c r="C28" s="3" t="s">
        <v>332</v>
      </c>
      <c r="D28" s="3" t="s">
        <v>292</v>
      </c>
      <c r="E28" s="4" t="s">
        <v>2</v>
      </c>
      <c r="F28" s="3" t="s">
        <v>26</v>
      </c>
      <c r="G28" s="3">
        <v>48264</v>
      </c>
      <c r="H28" s="3">
        <v>4380</v>
      </c>
      <c r="I28" s="5" t="s">
        <v>56</v>
      </c>
      <c r="J28" s="6">
        <v>19.8</v>
      </c>
      <c r="K28" s="7">
        <v>86724</v>
      </c>
      <c r="L28" s="8">
        <v>0.05</v>
      </c>
      <c r="M28" s="7">
        <v>82387.8</v>
      </c>
      <c r="N28" s="8">
        <v>0.52911891848775272</v>
      </c>
      <c r="O28" s="7">
        <v>38794.85636741473</v>
      </c>
      <c r="P28" s="10">
        <v>8.7499999999999994E-2</v>
      </c>
      <c r="Q28" s="12">
        <v>4</v>
      </c>
      <c r="R28" s="3">
        <v>30744</v>
      </c>
      <c r="S28" s="7">
        <v>215208</v>
      </c>
      <c r="T28" s="7">
        <v>659000</v>
      </c>
      <c r="U28" s="6">
        <v>101.22597877994713</v>
      </c>
      <c r="V28" s="3"/>
    </row>
    <row r="29" spans="1:22" x14ac:dyDescent="0.25">
      <c r="A29" s="3" t="s">
        <v>333</v>
      </c>
      <c r="B29" s="4" t="s">
        <v>334</v>
      </c>
      <c r="C29" s="3" t="s">
        <v>335</v>
      </c>
      <c r="D29" s="3" t="s">
        <v>292</v>
      </c>
      <c r="E29" s="4" t="s">
        <v>39</v>
      </c>
      <c r="F29" s="3" t="s">
        <v>27</v>
      </c>
      <c r="G29" s="3">
        <v>13570</v>
      </c>
      <c r="H29" s="3">
        <v>753</v>
      </c>
      <c r="I29" s="5" t="s">
        <v>56</v>
      </c>
      <c r="J29" s="6">
        <v>46.332000000000008</v>
      </c>
      <c r="K29" s="7">
        <v>34887.996000000006</v>
      </c>
      <c r="L29" s="8">
        <v>0.05</v>
      </c>
      <c r="M29" s="7">
        <v>33143.596200000007</v>
      </c>
      <c r="N29" s="8">
        <v>0.59477500503960634</v>
      </c>
      <c r="O29" s="7">
        <v>13430.613603114323</v>
      </c>
      <c r="P29" s="10">
        <v>7.7499999999999999E-2</v>
      </c>
      <c r="Q29" s="12">
        <v>4</v>
      </c>
      <c r="R29" s="3">
        <v>10558</v>
      </c>
      <c r="S29" s="7">
        <v>73906</v>
      </c>
      <c r="T29" s="7">
        <v>247000</v>
      </c>
      <c r="U29" s="6">
        <v>230.14374507328665</v>
      </c>
      <c r="V29" s="3"/>
    </row>
    <row r="30" spans="1:22" x14ac:dyDescent="0.25">
      <c r="A30" s="3" t="s">
        <v>336</v>
      </c>
      <c r="B30" s="4" t="s">
        <v>337</v>
      </c>
      <c r="C30" s="3" t="s">
        <v>338</v>
      </c>
      <c r="D30" s="3" t="s">
        <v>292</v>
      </c>
      <c r="E30" s="4" t="s">
        <v>339</v>
      </c>
      <c r="F30" s="3" t="s">
        <v>21</v>
      </c>
      <c r="G30" s="3">
        <v>23230</v>
      </c>
      <c r="H30" s="3">
        <v>9557</v>
      </c>
      <c r="I30" s="5" t="s">
        <v>57</v>
      </c>
      <c r="J30" s="6">
        <v>16.2</v>
      </c>
      <c r="K30" s="7">
        <v>154823.4</v>
      </c>
      <c r="L30" s="8">
        <v>0.05</v>
      </c>
      <c r="M30" s="7">
        <v>147082.22999999998</v>
      </c>
      <c r="N30" s="8">
        <v>0.5517599959165671</v>
      </c>
      <c r="O30" s="7">
        <v>65928.139375800412</v>
      </c>
      <c r="P30" s="10">
        <v>7.4999999999999997E-2</v>
      </c>
      <c r="Q30" s="12">
        <v>4</v>
      </c>
      <c r="R30" s="3">
        <v>0</v>
      </c>
      <c r="S30" s="7">
        <v>0</v>
      </c>
      <c r="T30" s="7">
        <v>879000</v>
      </c>
      <c r="U30" s="6">
        <v>91.97884883792041</v>
      </c>
      <c r="V30" s="3"/>
    </row>
    <row r="31" spans="1:22" x14ac:dyDescent="0.25">
      <c r="A31" s="3" t="s">
        <v>340</v>
      </c>
      <c r="B31" s="4" t="s">
        <v>341</v>
      </c>
      <c r="C31" s="3" t="s">
        <v>342</v>
      </c>
      <c r="D31" s="3" t="s">
        <v>292</v>
      </c>
      <c r="E31" s="4" t="s">
        <v>8</v>
      </c>
      <c r="F31" s="3" t="s">
        <v>21</v>
      </c>
      <c r="G31" s="3">
        <v>24400</v>
      </c>
      <c r="H31" s="3">
        <v>11167</v>
      </c>
      <c r="I31" s="5" t="s">
        <v>56</v>
      </c>
      <c r="J31" s="6">
        <v>16.2</v>
      </c>
      <c r="K31" s="7">
        <v>180905.4</v>
      </c>
      <c r="L31" s="8">
        <v>0.05</v>
      </c>
      <c r="M31" s="7">
        <v>171860.13</v>
      </c>
      <c r="N31" s="8">
        <v>0.53230690578217787</v>
      </c>
      <c r="O31" s="7">
        <v>80377.795972377164</v>
      </c>
      <c r="P31" s="10">
        <v>8.5000000000000006E-2</v>
      </c>
      <c r="Q31" s="12">
        <v>4</v>
      </c>
      <c r="R31" s="3">
        <v>0</v>
      </c>
      <c r="S31" s="7">
        <v>0</v>
      </c>
      <c r="T31" s="7">
        <v>946000</v>
      </c>
      <c r="U31" s="6">
        <v>84.679961411909204</v>
      </c>
      <c r="V31" s="3"/>
    </row>
    <row r="32" spans="1:22" x14ac:dyDescent="0.25">
      <c r="A32" s="3" t="s">
        <v>343</v>
      </c>
      <c r="B32" s="4" t="s">
        <v>343</v>
      </c>
      <c r="C32" s="3" t="s">
        <v>344</v>
      </c>
      <c r="D32" s="3" t="s">
        <v>292</v>
      </c>
      <c r="E32" s="4" t="s">
        <v>2</v>
      </c>
      <c r="F32" s="3" t="s">
        <v>24</v>
      </c>
      <c r="G32" s="3">
        <v>13200</v>
      </c>
      <c r="H32" s="3">
        <v>3000</v>
      </c>
      <c r="I32" s="5" t="s">
        <v>56</v>
      </c>
      <c r="J32" s="6">
        <v>23.166000000000004</v>
      </c>
      <c r="K32" s="7">
        <v>69498.000000000015</v>
      </c>
      <c r="L32" s="8">
        <v>0.05</v>
      </c>
      <c r="M32" s="7">
        <v>66023.10000000002</v>
      </c>
      <c r="N32" s="8">
        <v>0.56832964979664569</v>
      </c>
      <c r="O32" s="7">
        <v>28500.214698511088</v>
      </c>
      <c r="P32" s="10">
        <v>0.09</v>
      </c>
      <c r="Q32" s="12">
        <v>4</v>
      </c>
      <c r="R32" s="3">
        <v>1200</v>
      </c>
      <c r="S32" s="7">
        <v>8400</v>
      </c>
      <c r="T32" s="7">
        <v>325000</v>
      </c>
      <c r="U32" s="6">
        <v>105.55635073522626</v>
      </c>
      <c r="V32" s="3"/>
    </row>
    <row r="33" spans="1:22" x14ac:dyDescent="0.25">
      <c r="A33" s="3" t="s">
        <v>345</v>
      </c>
      <c r="B33" s="4" t="s">
        <v>345</v>
      </c>
      <c r="C33" s="3" t="s">
        <v>346</v>
      </c>
      <c r="D33" s="3" t="s">
        <v>292</v>
      </c>
      <c r="E33" s="4" t="s">
        <v>2</v>
      </c>
      <c r="F33" s="3" t="s">
        <v>208</v>
      </c>
      <c r="G33" s="3">
        <v>11503</v>
      </c>
      <c r="H33" s="3">
        <v>1314</v>
      </c>
      <c r="I33" s="5" t="s">
        <v>56</v>
      </c>
      <c r="J33" s="6">
        <v>23.166000000000004</v>
      </c>
      <c r="K33" s="7">
        <v>30440.124000000003</v>
      </c>
      <c r="L33" s="8">
        <v>0.05</v>
      </c>
      <c r="M33" s="7">
        <v>28918.117800000004</v>
      </c>
      <c r="N33" s="8">
        <v>0.54638010734817233</v>
      </c>
      <c r="O33" s="7">
        <v>13117.833492128908</v>
      </c>
      <c r="P33" s="10">
        <v>8.5000000000000006E-2</v>
      </c>
      <c r="Q33" s="12">
        <v>4</v>
      </c>
      <c r="R33" s="3">
        <v>6247</v>
      </c>
      <c r="S33" s="7">
        <v>43729</v>
      </c>
      <c r="T33" s="7">
        <v>198000</v>
      </c>
      <c r="U33" s="6">
        <v>117.4485942531015</v>
      </c>
      <c r="V33" s="3"/>
    </row>
    <row r="34" spans="1:22" x14ac:dyDescent="0.25">
      <c r="A34" s="3" t="s">
        <v>347</v>
      </c>
      <c r="B34" s="4" t="s">
        <v>348</v>
      </c>
      <c r="C34" s="3" t="s">
        <v>349</v>
      </c>
      <c r="D34" s="3" t="s">
        <v>292</v>
      </c>
      <c r="E34" s="4" t="s">
        <v>8</v>
      </c>
      <c r="F34" s="3" t="s">
        <v>25</v>
      </c>
      <c r="G34" s="3">
        <v>11388</v>
      </c>
      <c r="H34" s="3">
        <v>1275</v>
      </c>
      <c r="I34" s="5" t="s">
        <v>56</v>
      </c>
      <c r="J34" s="6">
        <v>29.040000000000003</v>
      </c>
      <c r="K34" s="7">
        <v>37026</v>
      </c>
      <c r="L34" s="8">
        <v>0.1</v>
      </c>
      <c r="M34" s="7">
        <v>33323.4</v>
      </c>
      <c r="N34" s="8">
        <v>0.48050592131171999</v>
      </c>
      <c r="O34" s="7">
        <v>17311.308981761031</v>
      </c>
      <c r="P34" s="10">
        <v>9.5000000000000001E-2</v>
      </c>
      <c r="Q34" s="12">
        <v>4</v>
      </c>
      <c r="R34" s="3">
        <v>6288</v>
      </c>
      <c r="S34" s="7">
        <v>44016</v>
      </c>
      <c r="T34" s="7">
        <v>226000</v>
      </c>
      <c r="U34" s="6">
        <v>142.92102358523039</v>
      </c>
      <c r="V34" s="3"/>
    </row>
    <row r="35" spans="1:22" x14ac:dyDescent="0.25">
      <c r="A35" s="3" t="s">
        <v>350</v>
      </c>
      <c r="B35" s="4" t="s">
        <v>350</v>
      </c>
      <c r="C35" s="3" t="s">
        <v>351</v>
      </c>
      <c r="D35" s="3" t="s">
        <v>352</v>
      </c>
      <c r="E35" s="4" t="s">
        <v>2</v>
      </c>
      <c r="F35" s="3" t="s">
        <v>21</v>
      </c>
      <c r="G35" s="3">
        <v>15145</v>
      </c>
      <c r="H35" s="3">
        <v>2478</v>
      </c>
      <c r="I35" s="5" t="s">
        <v>56</v>
      </c>
      <c r="J35" s="6">
        <v>18</v>
      </c>
      <c r="K35" s="7">
        <v>44604</v>
      </c>
      <c r="L35" s="8">
        <v>0.05</v>
      </c>
      <c r="M35" s="7">
        <v>42373.8</v>
      </c>
      <c r="N35" s="8">
        <v>0.53423298162397614</v>
      </c>
      <c r="O35" s="7">
        <v>19736.318483261959</v>
      </c>
      <c r="P35" s="10">
        <v>8.5000000000000006E-2</v>
      </c>
      <c r="Q35" s="12">
        <v>4</v>
      </c>
      <c r="R35" s="3">
        <v>5233</v>
      </c>
      <c r="S35" s="7">
        <v>36631</v>
      </c>
      <c r="T35" s="7">
        <v>269000</v>
      </c>
      <c r="U35" s="6">
        <v>93.701364873294196</v>
      </c>
      <c r="V35" s="3"/>
    </row>
    <row r="36" spans="1:22" x14ac:dyDescent="0.25">
      <c r="A36" s="3" t="s">
        <v>353</v>
      </c>
      <c r="B36" s="4" t="s">
        <v>353</v>
      </c>
      <c r="C36" s="3" t="s">
        <v>354</v>
      </c>
      <c r="D36" s="3" t="s">
        <v>355</v>
      </c>
      <c r="E36" s="4" t="s">
        <v>2</v>
      </c>
      <c r="F36" s="3" t="s">
        <v>138</v>
      </c>
      <c r="G36" s="3">
        <v>69372</v>
      </c>
      <c r="H36" s="3">
        <v>13217</v>
      </c>
      <c r="I36" s="5" t="s">
        <v>56</v>
      </c>
      <c r="J36" s="6">
        <v>23.166000000000004</v>
      </c>
      <c r="K36" s="7">
        <v>306185.02200000006</v>
      </c>
      <c r="L36" s="8">
        <v>0.05</v>
      </c>
      <c r="M36" s="7">
        <v>290875.77090000006</v>
      </c>
      <c r="N36" s="8">
        <v>0.56048468642879834</v>
      </c>
      <c r="O36" s="7">
        <v>127844.35565737852</v>
      </c>
      <c r="P36" s="10">
        <v>8.5000000000000006E-2</v>
      </c>
      <c r="Q36" s="12">
        <v>4</v>
      </c>
      <c r="R36" s="3">
        <v>16504</v>
      </c>
      <c r="S36" s="7">
        <v>115528</v>
      </c>
      <c r="T36" s="7">
        <v>1620000</v>
      </c>
      <c r="U36" s="6">
        <v>113.79671960565804</v>
      </c>
      <c r="V36" s="3"/>
    </row>
    <row r="37" spans="1:22" x14ac:dyDescent="0.25">
      <c r="A37" s="3" t="s">
        <v>356</v>
      </c>
      <c r="B37" s="4" t="s">
        <v>356</v>
      </c>
      <c r="C37" s="3" t="s">
        <v>357</v>
      </c>
      <c r="D37" s="3" t="s">
        <v>355</v>
      </c>
      <c r="E37" s="4" t="s">
        <v>2</v>
      </c>
      <c r="F37" s="3" t="s">
        <v>27</v>
      </c>
      <c r="G37" s="3">
        <v>46146</v>
      </c>
      <c r="H37" s="3">
        <v>2976</v>
      </c>
      <c r="I37" s="5" t="s">
        <v>57</v>
      </c>
      <c r="J37" s="6">
        <v>46.8</v>
      </c>
      <c r="K37" s="7">
        <v>139276.80000000002</v>
      </c>
      <c r="L37" s="8">
        <v>0.05</v>
      </c>
      <c r="M37" s="7">
        <v>132312.96000000002</v>
      </c>
      <c r="N37" s="8">
        <v>0.62035469745042826</v>
      </c>
      <c r="O37" s="7">
        <v>50231.993730429385</v>
      </c>
      <c r="P37" s="10">
        <v>6.7500000000000004E-2</v>
      </c>
      <c r="Q37" s="12">
        <v>4</v>
      </c>
      <c r="R37" s="3">
        <v>34242</v>
      </c>
      <c r="S37" s="7">
        <v>239694</v>
      </c>
      <c r="T37" s="7">
        <v>984000</v>
      </c>
      <c r="U37" s="6">
        <v>250.05970594598455</v>
      </c>
      <c r="V37" s="3"/>
    </row>
    <row r="38" spans="1:22" x14ac:dyDescent="0.25">
      <c r="A38" s="3" t="s">
        <v>358</v>
      </c>
      <c r="B38" s="4" t="s">
        <v>358</v>
      </c>
      <c r="C38" s="3" t="s">
        <v>359</v>
      </c>
      <c r="D38" s="3" t="s">
        <v>355</v>
      </c>
      <c r="E38" s="4" t="s">
        <v>2</v>
      </c>
      <c r="F38" s="3" t="s">
        <v>27</v>
      </c>
      <c r="G38" s="3">
        <v>38782</v>
      </c>
      <c r="H38" s="3">
        <v>2310</v>
      </c>
      <c r="I38" s="5" t="s">
        <v>57</v>
      </c>
      <c r="J38" s="6">
        <v>68.64</v>
      </c>
      <c r="K38" s="7">
        <v>158558.39999999999</v>
      </c>
      <c r="L38" s="8">
        <v>0.05</v>
      </c>
      <c r="M38" s="7">
        <v>150630.47999999998</v>
      </c>
      <c r="N38" s="8">
        <v>0.59504430932185104</v>
      </c>
      <c r="O38" s="7">
        <v>60998.6700655811</v>
      </c>
      <c r="P38" s="10">
        <v>6.7500000000000004E-2</v>
      </c>
      <c r="Q38" s="12">
        <v>4</v>
      </c>
      <c r="R38" s="3">
        <v>29542</v>
      </c>
      <c r="S38" s="7">
        <v>206794</v>
      </c>
      <c r="T38" s="7">
        <v>1110000</v>
      </c>
      <c r="U38" s="6">
        <v>391.20519522578866</v>
      </c>
      <c r="V38" s="3"/>
    </row>
    <row r="39" spans="1:22" x14ac:dyDescent="0.25">
      <c r="A39" s="3" t="s">
        <v>360</v>
      </c>
      <c r="B39" s="4" t="s">
        <v>360</v>
      </c>
      <c r="C39" s="3" t="s">
        <v>361</v>
      </c>
      <c r="D39" s="3" t="s">
        <v>362</v>
      </c>
      <c r="E39" s="4" t="s">
        <v>2</v>
      </c>
      <c r="F39" s="3" t="s">
        <v>21</v>
      </c>
      <c r="G39" s="3">
        <v>51637</v>
      </c>
      <c r="H39" s="3">
        <v>4154</v>
      </c>
      <c r="I39" s="5" t="s">
        <v>58</v>
      </c>
      <c r="J39" s="6">
        <v>28.799999999999997</v>
      </c>
      <c r="K39" s="7">
        <v>119635.19999999998</v>
      </c>
      <c r="L39" s="8">
        <v>0.05</v>
      </c>
      <c r="M39" s="7">
        <v>113653.44</v>
      </c>
      <c r="N39" s="8">
        <v>0.58272251725855961</v>
      </c>
      <c r="O39" s="7">
        <v>47425.021348105322</v>
      </c>
      <c r="P39" s="10">
        <v>6.5000000000000002E-2</v>
      </c>
      <c r="Q39" s="12">
        <v>4</v>
      </c>
      <c r="R39" s="3">
        <v>35021</v>
      </c>
      <c r="S39" s="7">
        <v>245147</v>
      </c>
      <c r="T39" s="7">
        <v>975000</v>
      </c>
      <c r="U39" s="6">
        <v>175.64172196624318</v>
      </c>
      <c r="V39" s="3"/>
    </row>
    <row r="40" spans="1:22" x14ac:dyDescent="0.25">
      <c r="A40" s="3" t="s">
        <v>363</v>
      </c>
      <c r="B40" s="4" t="s">
        <v>363</v>
      </c>
      <c r="C40" s="3" t="s">
        <v>364</v>
      </c>
      <c r="D40" s="3" t="s">
        <v>362</v>
      </c>
      <c r="E40" s="4" t="s">
        <v>2</v>
      </c>
      <c r="F40" s="3" t="s">
        <v>26</v>
      </c>
      <c r="G40" s="3">
        <v>62288</v>
      </c>
      <c r="H40" s="3">
        <v>10450</v>
      </c>
      <c r="I40" s="5" t="s">
        <v>56</v>
      </c>
      <c r="J40" s="6">
        <v>24.200000000000003</v>
      </c>
      <c r="K40" s="7">
        <v>252890.00000000003</v>
      </c>
      <c r="L40" s="8">
        <v>0.05</v>
      </c>
      <c r="M40" s="7">
        <v>240245.50000000003</v>
      </c>
      <c r="N40" s="8">
        <v>0.53211008103361823</v>
      </c>
      <c r="O40" s="7">
        <v>112408.44752703788</v>
      </c>
      <c r="P40" s="10">
        <v>8.7499999999999994E-2</v>
      </c>
      <c r="Q40" s="12">
        <v>4</v>
      </c>
      <c r="R40" s="3">
        <v>20488</v>
      </c>
      <c r="S40" s="7">
        <v>143416</v>
      </c>
      <c r="T40" s="7">
        <v>1428000</v>
      </c>
      <c r="U40" s="6">
        <v>122.93473413756703</v>
      </c>
      <c r="V40" s="3"/>
    </row>
    <row r="41" spans="1:22" x14ac:dyDescent="0.25">
      <c r="A41" s="3" t="s">
        <v>365</v>
      </c>
      <c r="B41" s="4" t="s">
        <v>365</v>
      </c>
      <c r="C41" s="3" t="s">
        <v>366</v>
      </c>
      <c r="D41" s="3" t="s">
        <v>367</v>
      </c>
      <c r="E41" s="4" t="s">
        <v>2</v>
      </c>
      <c r="F41" s="3" t="s">
        <v>21</v>
      </c>
      <c r="G41" s="3">
        <v>41916</v>
      </c>
      <c r="H41" s="3">
        <v>2604</v>
      </c>
      <c r="I41" s="5" t="s">
        <v>56</v>
      </c>
      <c r="J41" s="6">
        <v>20</v>
      </c>
      <c r="K41" s="7">
        <v>52080</v>
      </c>
      <c r="L41" s="8">
        <v>0.05</v>
      </c>
      <c r="M41" s="7">
        <v>49476</v>
      </c>
      <c r="N41" s="8">
        <v>0.55084446465044379</v>
      </c>
      <c r="O41" s="7">
        <v>22222.419266954643</v>
      </c>
      <c r="P41" s="10">
        <v>8.5000000000000006E-2</v>
      </c>
      <c r="Q41" s="12">
        <v>4</v>
      </c>
      <c r="R41" s="3">
        <v>31500</v>
      </c>
      <c r="S41" s="7">
        <v>220500</v>
      </c>
      <c r="T41" s="7">
        <v>482000</v>
      </c>
      <c r="U41" s="6">
        <v>100.39947260754784</v>
      </c>
      <c r="V41" s="3"/>
    </row>
    <row r="42" spans="1:22" x14ac:dyDescent="0.25">
      <c r="A42" s="3" t="s">
        <v>368</v>
      </c>
      <c r="B42" s="4" t="s">
        <v>368</v>
      </c>
      <c r="C42" s="3" t="s">
        <v>369</v>
      </c>
      <c r="D42" s="3" t="s">
        <v>367</v>
      </c>
      <c r="E42" s="4" t="s">
        <v>2</v>
      </c>
      <c r="F42" s="3" t="s">
        <v>23</v>
      </c>
      <c r="G42" s="3">
        <v>30273</v>
      </c>
      <c r="H42" s="3">
        <v>3375</v>
      </c>
      <c r="I42" s="5" t="s">
        <v>57</v>
      </c>
      <c r="J42" s="6">
        <v>36.96</v>
      </c>
      <c r="K42" s="7">
        <v>124740</v>
      </c>
      <c r="L42" s="8">
        <v>0.1</v>
      </c>
      <c r="M42" s="7">
        <v>112266</v>
      </c>
      <c r="N42" s="8">
        <v>0.50062345256247931</v>
      </c>
      <c r="O42" s="7">
        <v>56063.007474620696</v>
      </c>
      <c r="P42" s="10">
        <v>0.08</v>
      </c>
      <c r="Q42" s="12">
        <v>4</v>
      </c>
      <c r="R42" s="3">
        <v>16773</v>
      </c>
      <c r="S42" s="7">
        <v>117411</v>
      </c>
      <c r="T42" s="7">
        <v>818000</v>
      </c>
      <c r="U42" s="6">
        <v>207.6407684245211</v>
      </c>
      <c r="V42" s="3"/>
    </row>
    <row r="43" spans="1:22" x14ac:dyDescent="0.25">
      <c r="A43" s="3" t="s">
        <v>370</v>
      </c>
      <c r="B43" s="4" t="s">
        <v>370</v>
      </c>
      <c r="C43" s="3" t="s">
        <v>371</v>
      </c>
      <c r="D43" s="3" t="s">
        <v>367</v>
      </c>
      <c r="E43" s="4" t="s">
        <v>2</v>
      </c>
      <c r="F43" s="3" t="s">
        <v>26</v>
      </c>
      <c r="G43" s="3">
        <v>101722</v>
      </c>
      <c r="H43" s="3">
        <v>20770</v>
      </c>
      <c r="I43" s="5" t="s">
        <v>58</v>
      </c>
      <c r="J43" s="6">
        <v>25.92</v>
      </c>
      <c r="K43" s="7">
        <v>538358.39999999991</v>
      </c>
      <c r="L43" s="8">
        <v>0.05</v>
      </c>
      <c r="M43" s="7">
        <v>511440.47999999992</v>
      </c>
      <c r="N43" s="8">
        <v>0.57653464117971132</v>
      </c>
      <c r="O43" s="7">
        <v>216577.32637842064</v>
      </c>
      <c r="P43" s="10">
        <v>6.7500000000000004E-2</v>
      </c>
      <c r="Q43" s="12">
        <v>4</v>
      </c>
      <c r="R43" s="3">
        <v>18642</v>
      </c>
      <c r="S43" s="7">
        <v>130494</v>
      </c>
      <c r="T43" s="7">
        <v>3339000</v>
      </c>
      <c r="U43" s="6">
        <v>154.48016289764126</v>
      </c>
      <c r="V43" s="3"/>
    </row>
    <row r="44" spans="1:22" x14ac:dyDescent="0.25">
      <c r="A44" s="3" t="s">
        <v>372</v>
      </c>
      <c r="B44" s="4" t="s">
        <v>372</v>
      </c>
      <c r="C44" s="3" t="s">
        <v>373</v>
      </c>
      <c r="D44" s="3" t="s">
        <v>374</v>
      </c>
      <c r="E44" s="4" t="s">
        <v>2</v>
      </c>
      <c r="F44" s="3" t="s">
        <v>38</v>
      </c>
      <c r="G44" s="3">
        <v>559947</v>
      </c>
      <c r="H44" s="3">
        <v>167166</v>
      </c>
      <c r="I44" s="5" t="s">
        <v>57</v>
      </c>
      <c r="J44" s="6">
        <v>14.4</v>
      </c>
      <c r="K44" s="7">
        <v>2407190.4</v>
      </c>
      <c r="L44" s="8">
        <v>7.0000000000000007E-2</v>
      </c>
      <c r="M44" s="7">
        <v>2238687.0719999997</v>
      </c>
      <c r="N44" s="8">
        <v>0.57505077666455207</v>
      </c>
      <c r="O44" s="7">
        <v>951328.33253750787</v>
      </c>
      <c r="P44" s="10">
        <v>7.4999999999999997E-2</v>
      </c>
      <c r="Q44" s="12">
        <v>4</v>
      </c>
      <c r="R44" s="3">
        <v>0</v>
      </c>
      <c r="S44" s="7">
        <v>0</v>
      </c>
      <c r="T44" s="7">
        <v>12684000</v>
      </c>
      <c r="U44" s="6">
        <v>75.878933318777584</v>
      </c>
      <c r="V44" s="3"/>
    </row>
    <row r="45" spans="1:22" x14ac:dyDescent="0.25">
      <c r="A45" s="3" t="s">
        <v>375</v>
      </c>
      <c r="B45" s="4" t="s">
        <v>375</v>
      </c>
      <c r="C45" s="3" t="s">
        <v>376</v>
      </c>
      <c r="D45" s="3" t="s">
        <v>374</v>
      </c>
      <c r="E45" s="4" t="s">
        <v>2</v>
      </c>
      <c r="F45" s="3" t="s">
        <v>24</v>
      </c>
      <c r="G45" s="3">
        <v>29399</v>
      </c>
      <c r="H45" s="3">
        <v>3361</v>
      </c>
      <c r="I45" s="5" t="s">
        <v>57</v>
      </c>
      <c r="J45" s="6">
        <v>28.6</v>
      </c>
      <c r="K45" s="7">
        <v>96124.6</v>
      </c>
      <c r="L45" s="8">
        <v>0.05</v>
      </c>
      <c r="M45" s="7">
        <v>91318.37</v>
      </c>
      <c r="N45" s="8">
        <v>0.58958480983742967</v>
      </c>
      <c r="O45" s="7">
        <v>37478.446188885966</v>
      </c>
      <c r="P45" s="10">
        <v>0.08</v>
      </c>
      <c r="Q45" s="12">
        <v>4</v>
      </c>
      <c r="R45" s="3">
        <v>15955</v>
      </c>
      <c r="S45" s="7">
        <v>111685</v>
      </c>
      <c r="T45" s="7">
        <v>580000</v>
      </c>
      <c r="U45" s="6">
        <v>139.38725895896297</v>
      </c>
      <c r="V45" s="3"/>
    </row>
    <row r="46" spans="1:22" x14ac:dyDescent="0.25">
      <c r="A46" s="3" t="s">
        <v>377</v>
      </c>
      <c r="B46" s="4" t="s">
        <v>377</v>
      </c>
      <c r="C46" s="3" t="s">
        <v>378</v>
      </c>
      <c r="D46" s="3" t="s">
        <v>374</v>
      </c>
      <c r="E46" s="4" t="s">
        <v>2</v>
      </c>
      <c r="F46" s="3" t="s">
        <v>27</v>
      </c>
      <c r="G46" s="3">
        <v>38269</v>
      </c>
      <c r="H46" s="3">
        <v>5012</v>
      </c>
      <c r="I46" s="5" t="s">
        <v>57</v>
      </c>
      <c r="J46" s="6">
        <v>46.8</v>
      </c>
      <c r="K46" s="7">
        <v>234561.60000000003</v>
      </c>
      <c r="L46" s="8">
        <v>0.05</v>
      </c>
      <c r="M46" s="7">
        <v>222833.52</v>
      </c>
      <c r="N46" s="8">
        <v>0.62133520313409829</v>
      </c>
      <c r="O46" s="7">
        <v>84379.209585713863</v>
      </c>
      <c r="P46" s="10">
        <v>6.7500000000000004E-2</v>
      </c>
      <c r="Q46" s="12">
        <v>4</v>
      </c>
      <c r="R46" s="3">
        <v>18221</v>
      </c>
      <c r="S46" s="7">
        <v>127547</v>
      </c>
      <c r="T46" s="7">
        <v>1378000</v>
      </c>
      <c r="U46" s="6">
        <v>249.41387953567397</v>
      </c>
      <c r="V46" s="3"/>
    </row>
    <row r="47" spans="1:22" x14ac:dyDescent="0.25">
      <c r="A47" s="3" t="s">
        <v>379</v>
      </c>
      <c r="B47" s="4" t="s">
        <v>379</v>
      </c>
      <c r="C47" s="3" t="s">
        <v>380</v>
      </c>
      <c r="D47" s="3" t="s">
        <v>374</v>
      </c>
      <c r="E47" s="4" t="s">
        <v>2</v>
      </c>
      <c r="F47" s="3" t="s">
        <v>21</v>
      </c>
      <c r="G47" s="3">
        <v>82437</v>
      </c>
      <c r="H47" s="3">
        <v>7008</v>
      </c>
      <c r="I47" s="5" t="s">
        <v>57</v>
      </c>
      <c r="J47" s="6">
        <v>25.92</v>
      </c>
      <c r="K47" s="7">
        <v>181647.35999999999</v>
      </c>
      <c r="L47" s="8">
        <v>0.05</v>
      </c>
      <c r="M47" s="7">
        <v>172564.992</v>
      </c>
      <c r="N47" s="8">
        <v>0.55380329794237626</v>
      </c>
      <c r="O47" s="7">
        <v>76997.930321000225</v>
      </c>
      <c r="P47" s="10">
        <v>7.4999999999999997E-2</v>
      </c>
      <c r="Q47" s="12">
        <v>4</v>
      </c>
      <c r="R47" s="3">
        <v>54405</v>
      </c>
      <c r="S47" s="7">
        <v>380835</v>
      </c>
      <c r="T47" s="7">
        <v>1407000</v>
      </c>
      <c r="U47" s="6">
        <v>146.49530121955902</v>
      </c>
      <c r="V47" s="3"/>
    </row>
    <row r="48" spans="1:22" x14ac:dyDescent="0.25">
      <c r="A48" s="3" t="s">
        <v>381</v>
      </c>
      <c r="B48" s="4" t="s">
        <v>381</v>
      </c>
      <c r="C48" s="3" t="s">
        <v>382</v>
      </c>
      <c r="D48" s="3" t="s">
        <v>312</v>
      </c>
      <c r="E48" s="4" t="s">
        <v>2</v>
      </c>
      <c r="F48" s="3" t="s">
        <v>27</v>
      </c>
      <c r="G48" s="3">
        <v>38672</v>
      </c>
      <c r="H48" s="3">
        <v>3160</v>
      </c>
      <c r="I48" s="5" t="s">
        <v>57</v>
      </c>
      <c r="J48" s="6">
        <v>52</v>
      </c>
      <c r="K48" s="7">
        <v>164320</v>
      </c>
      <c r="L48" s="8">
        <v>0.05</v>
      </c>
      <c r="M48" s="7">
        <v>156104</v>
      </c>
      <c r="N48" s="8">
        <v>0.62100338487170181</v>
      </c>
      <c r="O48" s="7">
        <v>59162.887607987854</v>
      </c>
      <c r="P48" s="10">
        <v>6.7500000000000004E-2</v>
      </c>
      <c r="Q48" s="12">
        <v>4</v>
      </c>
      <c r="R48" s="3">
        <v>26032</v>
      </c>
      <c r="S48" s="7">
        <v>182224</v>
      </c>
      <c r="T48" s="7">
        <v>1059000</v>
      </c>
      <c r="U48" s="6">
        <v>277.36937462722858</v>
      </c>
      <c r="V48" s="3"/>
    </row>
    <row r="49" spans="1:22" x14ac:dyDescent="0.25">
      <c r="A49" s="3" t="s">
        <v>383</v>
      </c>
      <c r="B49" s="4" t="s">
        <v>383</v>
      </c>
      <c r="C49" s="3" t="s">
        <v>384</v>
      </c>
      <c r="D49" s="3" t="s">
        <v>312</v>
      </c>
      <c r="E49" s="4" t="s">
        <v>2</v>
      </c>
      <c r="F49" s="3" t="s">
        <v>26</v>
      </c>
      <c r="G49" s="3">
        <v>57163</v>
      </c>
      <c r="H49" s="3">
        <v>7112</v>
      </c>
      <c r="I49" s="5" t="s">
        <v>57</v>
      </c>
      <c r="J49" s="6">
        <v>26.4</v>
      </c>
      <c r="K49" s="7">
        <v>187756.79999999999</v>
      </c>
      <c r="L49" s="8">
        <v>0.05</v>
      </c>
      <c r="M49" s="7">
        <v>178368.96</v>
      </c>
      <c r="N49" s="8">
        <v>0.55343326445963337</v>
      </c>
      <c r="O49" s="7">
        <v>79653.644188930222</v>
      </c>
      <c r="P49" s="10">
        <v>7.4999999999999997E-2</v>
      </c>
      <c r="Q49" s="12">
        <v>4</v>
      </c>
      <c r="R49" s="3">
        <v>28715</v>
      </c>
      <c r="S49" s="7">
        <v>201005</v>
      </c>
      <c r="T49" s="7">
        <v>1263000</v>
      </c>
      <c r="U49" s="6">
        <v>149.3319163646986</v>
      </c>
      <c r="V49" s="3"/>
    </row>
    <row r="50" spans="1:22" x14ac:dyDescent="0.25">
      <c r="A50" s="3" t="s">
        <v>385</v>
      </c>
      <c r="B50" s="4" t="s">
        <v>385</v>
      </c>
      <c r="C50" s="3" t="s">
        <v>386</v>
      </c>
      <c r="D50" s="3" t="s">
        <v>312</v>
      </c>
      <c r="E50" s="4" t="s">
        <v>2</v>
      </c>
      <c r="F50" s="3" t="s">
        <v>20</v>
      </c>
      <c r="G50" s="3">
        <v>44587</v>
      </c>
      <c r="H50" s="3">
        <v>9130</v>
      </c>
      <c r="I50" s="5" t="s">
        <v>56</v>
      </c>
      <c r="J50" s="6">
        <v>12.96</v>
      </c>
      <c r="K50" s="7">
        <v>118324.8</v>
      </c>
      <c r="L50" s="8">
        <v>0.05</v>
      </c>
      <c r="M50" s="7">
        <v>112408.56</v>
      </c>
      <c r="N50" s="8">
        <v>0.55559560403118646</v>
      </c>
      <c r="O50" s="7">
        <v>49954.858208524129</v>
      </c>
      <c r="P50" s="10">
        <v>8.7499999999999994E-2</v>
      </c>
      <c r="Q50" s="12">
        <v>4</v>
      </c>
      <c r="R50" s="3">
        <v>8067</v>
      </c>
      <c r="S50" s="7">
        <v>56469</v>
      </c>
      <c r="T50" s="7">
        <v>627000</v>
      </c>
      <c r="U50" s="6">
        <v>62.531507693348935</v>
      </c>
      <c r="V50" s="3"/>
    </row>
    <row r="51" spans="1:22" x14ac:dyDescent="0.25">
      <c r="A51" s="3" t="s">
        <v>387</v>
      </c>
      <c r="B51" s="4" t="s">
        <v>387</v>
      </c>
      <c r="C51" s="3" t="s">
        <v>388</v>
      </c>
      <c r="D51" s="3" t="s">
        <v>312</v>
      </c>
      <c r="E51" s="4" t="s">
        <v>2</v>
      </c>
      <c r="F51" s="3" t="s">
        <v>26</v>
      </c>
      <c r="G51" s="3">
        <v>168620</v>
      </c>
      <c r="H51" s="3">
        <v>29300</v>
      </c>
      <c r="I51" s="5" t="s">
        <v>112</v>
      </c>
      <c r="J51" s="6">
        <v>11.52</v>
      </c>
      <c r="K51" s="7">
        <v>337536.00000000006</v>
      </c>
      <c r="L51" s="8">
        <v>0.05</v>
      </c>
      <c r="M51" s="7">
        <v>320659.20000000007</v>
      </c>
      <c r="N51" s="8">
        <v>0.53354166354129517</v>
      </c>
      <c r="O51" s="7">
        <v>149574.15700217916</v>
      </c>
      <c r="P51" s="10">
        <v>0.105</v>
      </c>
      <c r="Q51" s="12">
        <v>4</v>
      </c>
      <c r="R51" s="3">
        <v>51420</v>
      </c>
      <c r="S51" s="7">
        <v>359940</v>
      </c>
      <c r="T51" s="7">
        <v>1784000</v>
      </c>
      <c r="U51" s="6">
        <v>48.618286040038733</v>
      </c>
      <c r="V51" s="3"/>
    </row>
    <row r="52" spans="1:22" x14ac:dyDescent="0.25">
      <c r="A52" s="3" t="s">
        <v>389</v>
      </c>
      <c r="B52" s="4" t="s">
        <v>389</v>
      </c>
      <c r="C52" s="3" t="s">
        <v>390</v>
      </c>
      <c r="D52" s="3" t="s">
        <v>312</v>
      </c>
      <c r="E52" s="4" t="s">
        <v>2</v>
      </c>
      <c r="F52" s="3" t="s">
        <v>22</v>
      </c>
      <c r="G52" s="3">
        <v>27915</v>
      </c>
      <c r="H52" s="3">
        <v>5995</v>
      </c>
      <c r="I52" s="5" t="s">
        <v>56</v>
      </c>
      <c r="J52" s="6">
        <v>17.82</v>
      </c>
      <c r="K52" s="7">
        <v>106830.9</v>
      </c>
      <c r="L52" s="8">
        <v>0.15</v>
      </c>
      <c r="M52" s="7">
        <v>90806.265000000014</v>
      </c>
      <c r="N52" s="8">
        <v>0.52315884419939107</v>
      </c>
      <c r="O52" s="7">
        <v>43300.164356536392</v>
      </c>
      <c r="P52" s="10">
        <v>9.7500000000000003E-2</v>
      </c>
      <c r="Q52" s="12">
        <v>4</v>
      </c>
      <c r="R52" s="3">
        <v>3935</v>
      </c>
      <c r="S52" s="7">
        <v>27545</v>
      </c>
      <c r="T52" s="7">
        <v>472000</v>
      </c>
      <c r="U52" s="6">
        <v>74.079107558069978</v>
      </c>
      <c r="V52" s="3"/>
    </row>
    <row r="53" spans="1:22" x14ac:dyDescent="0.25">
      <c r="A53" s="3" t="s">
        <v>391</v>
      </c>
      <c r="B53" s="4" t="s">
        <v>391</v>
      </c>
      <c r="C53" s="3" t="s">
        <v>392</v>
      </c>
      <c r="D53" s="3" t="s">
        <v>312</v>
      </c>
      <c r="E53" s="4" t="s">
        <v>2</v>
      </c>
      <c r="F53" s="3" t="s">
        <v>21</v>
      </c>
      <c r="G53" s="3">
        <v>14160</v>
      </c>
      <c r="H53" s="3">
        <v>2500</v>
      </c>
      <c r="I53" s="5" t="s">
        <v>57</v>
      </c>
      <c r="J53" s="6">
        <v>24.200000000000003</v>
      </c>
      <c r="K53" s="7">
        <v>60500.000000000007</v>
      </c>
      <c r="L53" s="8">
        <v>0.05</v>
      </c>
      <c r="M53" s="7">
        <v>57475.000000000007</v>
      </c>
      <c r="N53" s="8">
        <v>0.56406533428368377</v>
      </c>
      <c r="O53" s="7">
        <v>25055.344912045279</v>
      </c>
      <c r="P53" s="10">
        <v>7.4999999999999997E-2</v>
      </c>
      <c r="Q53" s="12">
        <v>4</v>
      </c>
      <c r="R53" s="3">
        <v>4160</v>
      </c>
      <c r="S53" s="7">
        <v>29120</v>
      </c>
      <c r="T53" s="7">
        <v>363000</v>
      </c>
      <c r="U53" s="6">
        <v>133.62850619757484</v>
      </c>
      <c r="V53" s="3"/>
    </row>
    <row r="54" spans="1:22" x14ac:dyDescent="0.25">
      <c r="A54" s="3" t="s">
        <v>393</v>
      </c>
      <c r="B54" s="4" t="s">
        <v>394</v>
      </c>
      <c r="C54" s="3" t="s">
        <v>395</v>
      </c>
      <c r="D54" s="3" t="s">
        <v>312</v>
      </c>
      <c r="E54" s="4" t="s">
        <v>8</v>
      </c>
      <c r="F54" s="3" t="s">
        <v>26</v>
      </c>
      <c r="G54" s="3">
        <v>72376</v>
      </c>
      <c r="H54" s="3">
        <v>12600</v>
      </c>
      <c r="I54" s="5" t="s">
        <v>56</v>
      </c>
      <c r="J54" s="6">
        <v>14.4</v>
      </c>
      <c r="K54" s="7">
        <v>181440</v>
      </c>
      <c r="L54" s="8">
        <v>0.05</v>
      </c>
      <c r="M54" s="7">
        <v>172368</v>
      </c>
      <c r="N54" s="8">
        <v>0.55559592494919752</v>
      </c>
      <c r="O54" s="7">
        <v>76601.041608356725</v>
      </c>
      <c r="P54" s="10">
        <v>8.7499999999999994E-2</v>
      </c>
      <c r="Q54" s="12">
        <v>4</v>
      </c>
      <c r="R54" s="3">
        <v>21976</v>
      </c>
      <c r="S54" s="7">
        <v>153832</v>
      </c>
      <c r="T54" s="7">
        <v>1029000</v>
      </c>
      <c r="U54" s="6">
        <v>69.479402819371188</v>
      </c>
      <c r="V54" s="3"/>
    </row>
    <row r="55" spans="1:22" x14ac:dyDescent="0.25">
      <c r="A55" s="3" t="s">
        <v>396</v>
      </c>
      <c r="B55" s="4" t="s">
        <v>396</v>
      </c>
      <c r="C55" s="3" t="s">
        <v>397</v>
      </c>
      <c r="D55" s="3" t="s">
        <v>312</v>
      </c>
      <c r="E55" s="4" t="s">
        <v>2</v>
      </c>
      <c r="F55" s="3" t="s">
        <v>26</v>
      </c>
      <c r="G55" s="3">
        <v>25249</v>
      </c>
      <c r="H55" s="3">
        <v>7850</v>
      </c>
      <c r="I55" s="5" t="s">
        <v>56</v>
      </c>
      <c r="J55" s="6">
        <v>19.8</v>
      </c>
      <c r="K55" s="7">
        <v>155430</v>
      </c>
      <c r="L55" s="8">
        <v>0.05</v>
      </c>
      <c r="M55" s="7">
        <v>147658.5</v>
      </c>
      <c r="N55" s="8">
        <v>0.55559597585569387</v>
      </c>
      <c r="O55" s="7">
        <v>65620.03159911203</v>
      </c>
      <c r="P55" s="10">
        <v>8.7499999999999994E-2</v>
      </c>
      <c r="Q55" s="12">
        <v>4</v>
      </c>
      <c r="R55" s="3">
        <v>0</v>
      </c>
      <c r="S55" s="7">
        <v>0</v>
      </c>
      <c r="T55" s="7">
        <v>750000</v>
      </c>
      <c r="U55" s="6">
        <v>95.534167933193132</v>
      </c>
      <c r="V55" s="3"/>
    </row>
    <row r="56" spans="1:22" x14ac:dyDescent="0.25">
      <c r="A56" s="3" t="s">
        <v>398</v>
      </c>
      <c r="B56" s="4" t="s">
        <v>398</v>
      </c>
      <c r="C56" s="3" t="s">
        <v>399</v>
      </c>
      <c r="D56" s="3" t="s">
        <v>312</v>
      </c>
      <c r="E56" s="4" t="s">
        <v>2</v>
      </c>
      <c r="F56" s="3" t="s">
        <v>22</v>
      </c>
      <c r="G56" s="3">
        <v>14266</v>
      </c>
      <c r="H56" s="3">
        <v>4000</v>
      </c>
      <c r="I56" s="5" t="s">
        <v>56</v>
      </c>
      <c r="J56" s="6">
        <v>22</v>
      </c>
      <c r="K56" s="7">
        <v>88000</v>
      </c>
      <c r="L56" s="8">
        <v>0.15</v>
      </c>
      <c r="M56" s="7">
        <v>74800</v>
      </c>
      <c r="N56" s="8">
        <v>0.52315841852477174</v>
      </c>
      <c r="O56" s="7">
        <v>35667.750294347075</v>
      </c>
      <c r="P56" s="10">
        <v>9.7500000000000003E-2</v>
      </c>
      <c r="Q56" s="12">
        <v>4</v>
      </c>
      <c r="R56" s="3">
        <v>0</v>
      </c>
      <c r="S56" s="7">
        <v>0</v>
      </c>
      <c r="T56" s="7">
        <v>366000</v>
      </c>
      <c r="U56" s="6">
        <v>91.455769985505327</v>
      </c>
      <c r="V56" s="3"/>
    </row>
    <row r="57" spans="1:22" x14ac:dyDescent="0.25">
      <c r="A57" s="3" t="s">
        <v>400</v>
      </c>
      <c r="B57" s="4" t="s">
        <v>400</v>
      </c>
      <c r="C57" s="3" t="s">
        <v>401</v>
      </c>
      <c r="D57" s="3" t="s">
        <v>402</v>
      </c>
      <c r="E57" s="4" t="s">
        <v>2</v>
      </c>
      <c r="F57" s="3" t="s">
        <v>27</v>
      </c>
      <c r="G57" s="3">
        <v>43212</v>
      </c>
      <c r="H57" s="3">
        <v>2238</v>
      </c>
      <c r="I57" s="5" t="s">
        <v>56</v>
      </c>
      <c r="J57" s="6">
        <v>51.48</v>
      </c>
      <c r="K57" s="7">
        <v>115212.24</v>
      </c>
      <c r="L57" s="8">
        <v>0.05</v>
      </c>
      <c r="M57" s="7">
        <v>109451.628</v>
      </c>
      <c r="N57" s="8">
        <v>0.61385731746416539</v>
      </c>
      <c r="O57" s="7">
        <v>42263.945243834271</v>
      </c>
      <c r="P57" s="10">
        <v>7.7499999999999999E-2</v>
      </c>
      <c r="Q57" s="12">
        <v>4</v>
      </c>
      <c r="R57" s="3">
        <v>34260</v>
      </c>
      <c r="S57" s="7">
        <v>239820</v>
      </c>
      <c r="T57" s="7">
        <v>785000</v>
      </c>
      <c r="U57" s="6">
        <v>243.6734713819036</v>
      </c>
      <c r="V57" s="3"/>
    </row>
    <row r="58" spans="1:22" x14ac:dyDescent="0.25">
      <c r="A58" s="3" t="s">
        <v>403</v>
      </c>
      <c r="B58" s="4" t="s">
        <v>403</v>
      </c>
      <c r="C58" s="3" t="s">
        <v>404</v>
      </c>
      <c r="D58" s="3" t="s">
        <v>405</v>
      </c>
      <c r="E58" s="4" t="s">
        <v>2</v>
      </c>
      <c r="F58" s="3" t="s">
        <v>38</v>
      </c>
      <c r="G58" s="3">
        <v>669140</v>
      </c>
      <c r="H58" s="3">
        <v>133320</v>
      </c>
      <c r="I58" s="5" t="s">
        <v>57</v>
      </c>
      <c r="J58" s="6">
        <v>14.4</v>
      </c>
      <c r="K58" s="7">
        <v>1919808</v>
      </c>
      <c r="L58" s="8">
        <v>7.0000000000000007E-2</v>
      </c>
      <c r="M58" s="7">
        <v>1785421.44</v>
      </c>
      <c r="N58" s="8">
        <v>0.55614518698703608</v>
      </c>
      <c r="O58" s="7">
        <v>792467.89940053667</v>
      </c>
      <c r="P58" s="10">
        <v>7.4999999999999997E-2</v>
      </c>
      <c r="Q58" s="12">
        <v>4</v>
      </c>
      <c r="R58" s="3">
        <v>135860</v>
      </c>
      <c r="S58" s="7">
        <v>475510</v>
      </c>
      <c r="T58" s="7">
        <v>11042000</v>
      </c>
      <c r="U58" s="6">
        <v>79.25471541159483</v>
      </c>
      <c r="V58" s="3"/>
    </row>
    <row r="59" spans="1:22" x14ac:dyDescent="0.25">
      <c r="A59" s="3" t="s">
        <v>406</v>
      </c>
      <c r="B59" s="4" t="s">
        <v>406</v>
      </c>
      <c r="C59" s="3" t="s">
        <v>407</v>
      </c>
      <c r="D59" s="3" t="s">
        <v>405</v>
      </c>
      <c r="E59" s="4" t="s">
        <v>2</v>
      </c>
      <c r="F59" s="3" t="s">
        <v>27</v>
      </c>
      <c r="G59" s="3">
        <v>62683</v>
      </c>
      <c r="H59" s="3">
        <v>4668</v>
      </c>
      <c r="I59" s="5" t="s">
        <v>57</v>
      </c>
      <c r="J59" s="6">
        <v>46.8</v>
      </c>
      <c r="K59" s="7">
        <v>218462.4</v>
      </c>
      <c r="L59" s="8">
        <v>0.05</v>
      </c>
      <c r="M59" s="7">
        <v>207539.28000000003</v>
      </c>
      <c r="N59" s="8">
        <v>0.60349929966413185</v>
      </c>
      <c r="O59" s="7">
        <v>82289.469867201842</v>
      </c>
      <c r="P59" s="10">
        <v>6.7500000000000004E-2</v>
      </c>
      <c r="Q59" s="12">
        <v>4</v>
      </c>
      <c r="R59" s="3">
        <v>44011</v>
      </c>
      <c r="S59" s="7">
        <v>308077</v>
      </c>
      <c r="T59" s="7">
        <v>1527000</v>
      </c>
      <c r="U59" s="6">
        <v>261.16179462122517</v>
      </c>
      <c r="V59" s="3"/>
    </row>
    <row r="60" spans="1:22" x14ac:dyDescent="0.25">
      <c r="A60" s="3" t="s">
        <v>408</v>
      </c>
      <c r="B60" s="4" t="s">
        <v>408</v>
      </c>
      <c r="C60" s="3" t="s">
        <v>409</v>
      </c>
      <c r="D60" s="3" t="s">
        <v>405</v>
      </c>
      <c r="E60" s="4" t="s">
        <v>2</v>
      </c>
      <c r="F60" s="3" t="s">
        <v>38</v>
      </c>
      <c r="G60" s="3">
        <v>537221</v>
      </c>
      <c r="H60" s="3">
        <v>179497</v>
      </c>
      <c r="I60" s="5" t="s">
        <v>57</v>
      </c>
      <c r="J60" s="6">
        <v>15.840000000000002</v>
      </c>
      <c r="K60" s="7">
        <v>2843232.4800000004</v>
      </c>
      <c r="L60" s="8">
        <v>7.0000000000000007E-2</v>
      </c>
      <c r="M60" s="7">
        <v>2644206.2064000005</v>
      </c>
      <c r="N60" s="8">
        <v>0.55614510759638569</v>
      </c>
      <c r="O60" s="7">
        <v>1173643.8612346414</v>
      </c>
      <c r="P60" s="10">
        <v>7.4999999999999997E-2</v>
      </c>
      <c r="Q60" s="12">
        <v>4</v>
      </c>
      <c r="R60" s="3">
        <v>0</v>
      </c>
      <c r="S60" s="7">
        <v>0</v>
      </c>
      <c r="T60" s="7">
        <v>15649000</v>
      </c>
      <c r="U60" s="6">
        <v>87.180202546348326</v>
      </c>
      <c r="V60" s="3"/>
    </row>
    <row r="61" spans="1:22" x14ac:dyDescent="0.25">
      <c r="A61" s="3" t="s">
        <v>410</v>
      </c>
      <c r="B61" s="4" t="s">
        <v>410</v>
      </c>
      <c r="C61" s="3" t="s">
        <v>411</v>
      </c>
      <c r="D61" s="3" t="s">
        <v>312</v>
      </c>
      <c r="E61" s="4" t="s">
        <v>2</v>
      </c>
      <c r="F61" s="3" t="s">
        <v>27</v>
      </c>
      <c r="G61" s="3">
        <v>43299</v>
      </c>
      <c r="H61" s="3">
        <v>1662</v>
      </c>
      <c r="I61" s="5" t="s">
        <v>57</v>
      </c>
      <c r="J61" s="6">
        <v>52</v>
      </c>
      <c r="K61" s="7">
        <v>86424</v>
      </c>
      <c r="L61" s="8">
        <v>0.05</v>
      </c>
      <c r="M61" s="7">
        <v>82102.8</v>
      </c>
      <c r="N61" s="8">
        <v>0.62100379837639674</v>
      </c>
      <c r="O61" s="7">
        <v>31116.649342662375</v>
      </c>
      <c r="P61" s="10">
        <v>6.7500000000000004E-2</v>
      </c>
      <c r="Q61" s="12">
        <v>4</v>
      </c>
      <c r="R61" s="3">
        <v>36651</v>
      </c>
      <c r="S61" s="7">
        <v>256557</v>
      </c>
      <c r="T61" s="7">
        <v>718000</v>
      </c>
      <c r="U61" s="6">
        <v>277.36907200305188</v>
      </c>
      <c r="V61" s="3"/>
    </row>
    <row r="62" spans="1:22" x14ac:dyDescent="0.25">
      <c r="A62" s="3" t="s">
        <v>412</v>
      </c>
      <c r="B62" s="4" t="s">
        <v>412</v>
      </c>
      <c r="C62" s="3" t="s">
        <v>413</v>
      </c>
      <c r="D62" s="3" t="s">
        <v>312</v>
      </c>
      <c r="E62" s="4" t="s">
        <v>2</v>
      </c>
      <c r="F62" s="3" t="s">
        <v>26</v>
      </c>
      <c r="G62" s="3">
        <v>84071</v>
      </c>
      <c r="H62" s="3">
        <v>19680</v>
      </c>
      <c r="I62" s="5" t="s">
        <v>56</v>
      </c>
      <c r="J62" s="6">
        <v>22</v>
      </c>
      <c r="K62" s="7">
        <v>432960</v>
      </c>
      <c r="L62" s="8">
        <v>0.05</v>
      </c>
      <c r="M62" s="7">
        <v>411312</v>
      </c>
      <c r="N62" s="8">
        <v>0.54420061951916565</v>
      </c>
      <c r="O62" s="7">
        <v>187475.75478433297</v>
      </c>
      <c r="P62" s="10">
        <v>8.7499999999999994E-2</v>
      </c>
      <c r="Q62" s="12">
        <v>4</v>
      </c>
      <c r="R62" s="3">
        <v>5351</v>
      </c>
      <c r="S62" s="7">
        <v>37457</v>
      </c>
      <c r="T62" s="7">
        <v>2180000</v>
      </c>
      <c r="U62" s="6">
        <v>108.87093773770786</v>
      </c>
      <c r="V62" s="3"/>
    </row>
    <row r="63" spans="1:22" x14ac:dyDescent="0.25">
      <c r="A63" s="3" t="s">
        <v>414</v>
      </c>
      <c r="B63" s="4" t="s">
        <v>415</v>
      </c>
      <c r="C63" s="3" t="s">
        <v>416</v>
      </c>
      <c r="D63" s="3" t="s">
        <v>312</v>
      </c>
      <c r="E63" s="4" t="s">
        <v>39</v>
      </c>
      <c r="F63" s="3" t="s">
        <v>26</v>
      </c>
      <c r="G63" s="3">
        <v>48239</v>
      </c>
      <c r="H63" s="3">
        <v>15000</v>
      </c>
      <c r="I63" s="5" t="s">
        <v>56</v>
      </c>
      <c r="J63" s="6">
        <v>20</v>
      </c>
      <c r="K63" s="7">
        <v>300000</v>
      </c>
      <c r="L63" s="8">
        <v>0.05</v>
      </c>
      <c r="M63" s="7">
        <v>285000</v>
      </c>
      <c r="N63" s="8">
        <v>0.53402459124151491</v>
      </c>
      <c r="O63" s="7">
        <v>132802.99149616825</v>
      </c>
      <c r="P63" s="10">
        <v>8.7499999999999994E-2</v>
      </c>
      <c r="Q63" s="12">
        <v>4</v>
      </c>
      <c r="R63" s="3">
        <v>0</v>
      </c>
      <c r="S63" s="7">
        <v>0</v>
      </c>
      <c r="T63" s="7">
        <v>1518000</v>
      </c>
      <c r="U63" s="6">
        <v>101.1832316161282</v>
      </c>
      <c r="V63" s="3"/>
    </row>
    <row r="64" spans="1:22" x14ac:dyDescent="0.25">
      <c r="A64" s="3" t="s">
        <v>417</v>
      </c>
      <c r="B64" s="4" t="s">
        <v>417</v>
      </c>
      <c r="C64" s="3" t="s">
        <v>418</v>
      </c>
      <c r="D64" s="3" t="s">
        <v>312</v>
      </c>
      <c r="E64" s="4" t="s">
        <v>2</v>
      </c>
      <c r="F64" s="3" t="s">
        <v>26</v>
      </c>
      <c r="G64" s="3">
        <v>114014</v>
      </c>
      <c r="H64" s="3">
        <v>25700</v>
      </c>
      <c r="I64" s="5" t="s">
        <v>419</v>
      </c>
      <c r="J64" s="6">
        <v>19.8</v>
      </c>
      <c r="K64" s="7">
        <v>508860</v>
      </c>
      <c r="L64" s="8">
        <v>0.05</v>
      </c>
      <c r="M64" s="7">
        <v>483417</v>
      </c>
      <c r="N64" s="8">
        <v>0.54420083468829739</v>
      </c>
      <c r="O64" s="7">
        <v>220341.06509748736</v>
      </c>
      <c r="P64" s="10">
        <v>8.7499999999999994E-2</v>
      </c>
      <c r="Q64" s="12">
        <v>4</v>
      </c>
      <c r="R64" s="3">
        <v>11214</v>
      </c>
      <c r="S64" s="7">
        <v>78498</v>
      </c>
      <c r="T64" s="7">
        <v>2597000</v>
      </c>
      <c r="U64" s="6">
        <v>97.983797708721454</v>
      </c>
      <c r="V64" s="3"/>
    </row>
    <row r="65" spans="1:22" x14ac:dyDescent="0.25">
      <c r="A65" s="3" t="s">
        <v>420</v>
      </c>
      <c r="B65" s="4" t="s">
        <v>420</v>
      </c>
      <c r="C65" s="3" t="s">
        <v>421</v>
      </c>
      <c r="D65" s="3" t="s">
        <v>312</v>
      </c>
      <c r="E65" s="4" t="s">
        <v>2</v>
      </c>
      <c r="F65" s="3" t="s">
        <v>27</v>
      </c>
      <c r="G65" s="3">
        <v>33977</v>
      </c>
      <c r="H65" s="3">
        <v>2448</v>
      </c>
      <c r="I65" s="5" t="s">
        <v>57</v>
      </c>
      <c r="J65" s="6">
        <v>52</v>
      </c>
      <c r="K65" s="7">
        <v>127296</v>
      </c>
      <c r="L65" s="8">
        <v>0.05</v>
      </c>
      <c r="M65" s="7">
        <v>120931.2</v>
      </c>
      <c r="N65" s="8">
        <v>0.62100323663151125</v>
      </c>
      <c r="O65" s="7">
        <v>45832.533390267396</v>
      </c>
      <c r="P65" s="10">
        <v>6.7500000000000004E-2</v>
      </c>
      <c r="Q65" s="12">
        <v>4</v>
      </c>
      <c r="R65" s="3">
        <v>24185</v>
      </c>
      <c r="S65" s="7">
        <v>169295</v>
      </c>
      <c r="T65" s="7">
        <v>848000</v>
      </c>
      <c r="U65" s="6">
        <v>277.36948311708659</v>
      </c>
      <c r="V65" s="3"/>
    </row>
    <row r="66" spans="1:22" x14ac:dyDescent="0.25">
      <c r="A66" s="3" t="s">
        <v>422</v>
      </c>
      <c r="B66" s="4" t="s">
        <v>422</v>
      </c>
      <c r="C66" s="3" t="s">
        <v>423</v>
      </c>
      <c r="D66" s="3" t="s">
        <v>312</v>
      </c>
      <c r="E66" s="4" t="s">
        <v>2</v>
      </c>
      <c r="F66" s="3" t="s">
        <v>24</v>
      </c>
      <c r="G66" s="3">
        <v>28742</v>
      </c>
      <c r="H66" s="3">
        <v>7656</v>
      </c>
      <c r="I66" s="5" t="s">
        <v>56</v>
      </c>
      <c r="J66" s="6">
        <v>25.740000000000009</v>
      </c>
      <c r="K66" s="7">
        <v>197065.44000000003</v>
      </c>
      <c r="L66" s="8">
        <v>0.05</v>
      </c>
      <c r="M66" s="7">
        <v>187212.16800000003</v>
      </c>
      <c r="N66" s="8">
        <v>0.56751978205095688</v>
      </c>
      <c r="O66" s="7">
        <v>80965.559219352886</v>
      </c>
      <c r="P66" s="10">
        <v>0.09</v>
      </c>
      <c r="Q66" s="12">
        <v>4</v>
      </c>
      <c r="R66" s="3">
        <v>0</v>
      </c>
      <c r="S66" s="7">
        <v>0</v>
      </c>
      <c r="T66" s="7">
        <v>900000</v>
      </c>
      <c r="U66" s="6">
        <v>117.50487521675502</v>
      </c>
      <c r="V66" s="3"/>
    </row>
    <row r="67" spans="1:22" x14ac:dyDescent="0.25">
      <c r="A67" s="3" t="s">
        <v>424</v>
      </c>
      <c r="B67" s="4" t="s">
        <v>424</v>
      </c>
      <c r="C67" s="3" t="s">
        <v>425</v>
      </c>
      <c r="D67" s="3" t="s">
        <v>312</v>
      </c>
      <c r="E67" s="4" t="s">
        <v>2</v>
      </c>
      <c r="F67" s="3" t="s">
        <v>24</v>
      </c>
      <c r="G67" s="3">
        <v>32148</v>
      </c>
      <c r="H67" s="3">
        <v>5298</v>
      </c>
      <c r="I67" s="5" t="s">
        <v>57</v>
      </c>
      <c r="J67" s="6">
        <v>34.32</v>
      </c>
      <c r="K67" s="7">
        <v>181827.36</v>
      </c>
      <c r="L67" s="8">
        <v>0.05</v>
      </c>
      <c r="M67" s="7">
        <v>172735.99200000003</v>
      </c>
      <c r="N67" s="8">
        <v>0.5618727030263998</v>
      </c>
      <c r="O67" s="7">
        <v>75680.353265013444</v>
      </c>
      <c r="P67" s="10">
        <v>0.08</v>
      </c>
      <c r="Q67" s="12">
        <v>4</v>
      </c>
      <c r="R67" s="3">
        <v>10956</v>
      </c>
      <c r="S67" s="7">
        <v>76692</v>
      </c>
      <c r="T67" s="7">
        <v>1023000</v>
      </c>
      <c r="U67" s="6">
        <v>178.55877988159079</v>
      </c>
      <c r="V67" s="3"/>
    </row>
    <row r="68" spans="1:22" x14ac:dyDescent="0.25">
      <c r="A68" s="3" t="s">
        <v>426</v>
      </c>
      <c r="B68" s="4" t="s">
        <v>427</v>
      </c>
      <c r="C68" s="3" t="s">
        <v>428</v>
      </c>
      <c r="D68" s="3" t="s">
        <v>312</v>
      </c>
      <c r="E68" s="4" t="s">
        <v>429</v>
      </c>
      <c r="F68" s="3" t="s">
        <v>38</v>
      </c>
      <c r="G68" s="3">
        <v>1054169</v>
      </c>
      <c r="H68" s="3">
        <v>293632</v>
      </c>
      <c r="I68" s="5" t="s">
        <v>57</v>
      </c>
      <c r="J68" s="6">
        <v>12.96</v>
      </c>
      <c r="K68" s="7">
        <v>3805470.7200000002</v>
      </c>
      <c r="L68" s="8">
        <v>7.0000000000000007E-2</v>
      </c>
      <c r="M68" s="7">
        <v>3539087.7696000002</v>
      </c>
      <c r="N68" s="8">
        <v>0.52939732051631272</v>
      </c>
      <c r="O68" s="7">
        <v>1665504.1873017063</v>
      </c>
      <c r="P68" s="10">
        <v>7.4999999999999997E-2</v>
      </c>
      <c r="Q68" s="12">
        <v>4</v>
      </c>
      <c r="R68" s="3">
        <v>0</v>
      </c>
      <c r="S68" s="7">
        <v>0</v>
      </c>
      <c r="T68" s="7">
        <v>22207000</v>
      </c>
      <c r="U68" s="6">
        <v>75.627733003746485</v>
      </c>
      <c r="V68" s="3"/>
    </row>
    <row r="69" spans="1:22" x14ac:dyDescent="0.25">
      <c r="A69" s="3" t="s">
        <v>430</v>
      </c>
      <c r="B69" s="4" t="s">
        <v>430</v>
      </c>
      <c r="C69" s="3" t="s">
        <v>431</v>
      </c>
      <c r="D69" s="3" t="s">
        <v>312</v>
      </c>
      <c r="E69" s="4" t="s">
        <v>2</v>
      </c>
      <c r="F69" s="3" t="s">
        <v>21</v>
      </c>
      <c r="G69" s="3">
        <v>14849</v>
      </c>
      <c r="H69" s="3">
        <v>1922</v>
      </c>
      <c r="I69" s="5" t="s">
        <v>56</v>
      </c>
      <c r="J69" s="6">
        <v>24.200000000000003</v>
      </c>
      <c r="K69" s="7">
        <v>46512.400000000009</v>
      </c>
      <c r="L69" s="8">
        <v>0.05</v>
      </c>
      <c r="M69" s="7">
        <v>44186.780000000006</v>
      </c>
      <c r="N69" s="8">
        <v>0.53864311338101978</v>
      </c>
      <c r="O69" s="7">
        <v>20385.875250517824</v>
      </c>
      <c r="P69" s="10">
        <v>8.5000000000000006E-2</v>
      </c>
      <c r="Q69" s="12">
        <v>4</v>
      </c>
      <c r="R69" s="3">
        <v>7161</v>
      </c>
      <c r="S69" s="7">
        <v>50127</v>
      </c>
      <c r="T69" s="7">
        <v>290000</v>
      </c>
      <c r="U69" s="6">
        <v>124.78346851023947</v>
      </c>
      <c r="V69" s="3"/>
    </row>
    <row r="70" spans="1:22" x14ac:dyDescent="0.25">
      <c r="A70" s="3" t="s">
        <v>432</v>
      </c>
      <c r="B70" s="4" t="s">
        <v>433</v>
      </c>
      <c r="C70" s="3" t="s">
        <v>434</v>
      </c>
      <c r="D70" s="3" t="s">
        <v>312</v>
      </c>
      <c r="E70" s="4" t="s">
        <v>6</v>
      </c>
      <c r="F70" s="3" t="s">
        <v>23</v>
      </c>
      <c r="G70" s="3">
        <v>26554</v>
      </c>
      <c r="H70" s="3">
        <v>6676</v>
      </c>
      <c r="I70" s="5" t="s">
        <v>419</v>
      </c>
      <c r="J70" s="6">
        <v>25.2</v>
      </c>
      <c r="K70" s="7">
        <v>168235.19999999998</v>
      </c>
      <c r="L70" s="8">
        <v>0.1</v>
      </c>
      <c r="M70" s="7">
        <v>151411.68</v>
      </c>
      <c r="N70" s="8">
        <v>0.53868728190245574</v>
      </c>
      <c r="O70" s="7">
        <v>69848.133652515578</v>
      </c>
      <c r="P70" s="10">
        <v>0.09</v>
      </c>
      <c r="Q70" s="12">
        <v>4</v>
      </c>
      <c r="R70" s="3">
        <v>0</v>
      </c>
      <c r="S70" s="7">
        <v>0</v>
      </c>
      <c r="T70" s="7">
        <v>776000</v>
      </c>
      <c r="U70" s="6">
        <v>116.25080496058116</v>
      </c>
      <c r="V70" s="3"/>
    </row>
    <row r="71" spans="1:22" x14ac:dyDescent="0.25">
      <c r="A71" s="3" t="s">
        <v>435</v>
      </c>
      <c r="B71" s="4" t="s">
        <v>435</v>
      </c>
      <c r="C71" s="3" t="s">
        <v>436</v>
      </c>
      <c r="D71" s="3" t="s">
        <v>437</v>
      </c>
      <c r="E71" s="4" t="s">
        <v>2</v>
      </c>
      <c r="F71" s="3" t="s">
        <v>21</v>
      </c>
      <c r="G71" s="3">
        <v>19100</v>
      </c>
      <c r="H71" s="3">
        <v>2550</v>
      </c>
      <c r="I71" s="5" t="s">
        <v>56</v>
      </c>
      <c r="J71" s="6">
        <v>22</v>
      </c>
      <c r="K71" s="7">
        <v>56100</v>
      </c>
      <c r="L71" s="8">
        <v>0.05</v>
      </c>
      <c r="M71" s="7">
        <v>53295</v>
      </c>
      <c r="N71" s="8">
        <v>0.53630566842295857</v>
      </c>
      <c r="O71" s="7">
        <v>24712.589401398425</v>
      </c>
      <c r="P71" s="10">
        <v>8.5000000000000006E-2</v>
      </c>
      <c r="Q71" s="12">
        <v>4</v>
      </c>
      <c r="R71" s="3">
        <v>8900</v>
      </c>
      <c r="S71" s="7">
        <v>62300</v>
      </c>
      <c r="T71" s="7">
        <v>353000</v>
      </c>
      <c r="U71" s="6">
        <v>114.01425329364901</v>
      </c>
      <c r="V71" s="3"/>
    </row>
    <row r="72" spans="1:22" x14ac:dyDescent="0.25">
      <c r="A72" s="3" t="s">
        <v>438</v>
      </c>
      <c r="B72" s="4" t="s">
        <v>438</v>
      </c>
      <c r="C72" s="3" t="s">
        <v>439</v>
      </c>
      <c r="D72" s="3" t="s">
        <v>440</v>
      </c>
      <c r="E72" s="4" t="s">
        <v>2</v>
      </c>
      <c r="F72" s="3" t="s">
        <v>26</v>
      </c>
      <c r="G72" s="3">
        <v>30800</v>
      </c>
      <c r="H72" s="3">
        <v>8704</v>
      </c>
      <c r="I72" s="5" t="s">
        <v>419</v>
      </c>
      <c r="J72" s="6">
        <v>19.8</v>
      </c>
      <c r="K72" s="7">
        <v>172339.20000000001</v>
      </c>
      <c r="L72" s="8">
        <v>0.05</v>
      </c>
      <c r="M72" s="7">
        <v>163722.24000000002</v>
      </c>
      <c r="N72" s="8">
        <v>0.56150867119820658</v>
      </c>
      <c r="O72" s="7">
        <v>71790.782572006152</v>
      </c>
      <c r="P72" s="10">
        <v>8.7499999999999994E-2</v>
      </c>
      <c r="Q72" s="12">
        <v>4</v>
      </c>
      <c r="R72" s="3">
        <v>0</v>
      </c>
      <c r="S72" s="7">
        <v>0</v>
      </c>
      <c r="T72" s="7">
        <v>820000</v>
      </c>
      <c r="U72" s="6">
        <v>94.263107368705562</v>
      </c>
      <c r="V72" s="3"/>
    </row>
    <row r="73" spans="1:22" x14ac:dyDescent="0.25">
      <c r="A73" s="3" t="s">
        <v>441</v>
      </c>
      <c r="B73" s="4" t="s">
        <v>441</v>
      </c>
      <c r="C73" s="3" t="s">
        <v>442</v>
      </c>
      <c r="D73" s="3" t="s">
        <v>440</v>
      </c>
      <c r="E73" s="4" t="s">
        <v>2</v>
      </c>
      <c r="F73" s="3" t="s">
        <v>26</v>
      </c>
      <c r="G73" s="3">
        <v>14444</v>
      </c>
      <c r="H73" s="3">
        <v>3366</v>
      </c>
      <c r="I73" s="5" t="s">
        <v>56</v>
      </c>
      <c r="J73" s="6">
        <v>21.6</v>
      </c>
      <c r="K73" s="7">
        <v>72705.600000000006</v>
      </c>
      <c r="L73" s="8">
        <v>0.05</v>
      </c>
      <c r="M73" s="7">
        <v>69070.320000000007</v>
      </c>
      <c r="N73" s="8">
        <v>0.56150889596345399</v>
      </c>
      <c r="O73" s="7">
        <v>30286.720872957529</v>
      </c>
      <c r="P73" s="10">
        <v>8.7499999999999994E-2</v>
      </c>
      <c r="Q73" s="12">
        <v>4</v>
      </c>
      <c r="R73" s="3">
        <v>980</v>
      </c>
      <c r="S73" s="7">
        <v>6860</v>
      </c>
      <c r="T73" s="7">
        <v>353000</v>
      </c>
      <c r="U73" s="6">
        <v>102.83242805519914</v>
      </c>
      <c r="V73" s="3"/>
    </row>
    <row r="74" spans="1:22" x14ac:dyDescent="0.25">
      <c r="A74" s="3" t="s">
        <v>443</v>
      </c>
      <c r="B74" s="4" t="s">
        <v>443</v>
      </c>
      <c r="C74" s="3" t="s">
        <v>444</v>
      </c>
      <c r="D74" s="3" t="s">
        <v>440</v>
      </c>
      <c r="E74" s="4" t="s">
        <v>2</v>
      </c>
      <c r="F74" s="3" t="s">
        <v>26</v>
      </c>
      <c r="G74" s="3">
        <v>17415</v>
      </c>
      <c r="H74" s="3">
        <v>5626</v>
      </c>
      <c r="I74" s="5" t="s">
        <v>56</v>
      </c>
      <c r="J74" s="6">
        <v>19.8</v>
      </c>
      <c r="K74" s="7">
        <v>111394.8</v>
      </c>
      <c r="L74" s="8">
        <v>0.05</v>
      </c>
      <c r="M74" s="7">
        <v>105825.06</v>
      </c>
      <c r="N74" s="8">
        <v>0.56150834750199996</v>
      </c>
      <c r="O74" s="7">
        <v>46403.405435100001</v>
      </c>
      <c r="P74" s="10">
        <v>8.7499999999999994E-2</v>
      </c>
      <c r="Q74" s="12">
        <v>4</v>
      </c>
      <c r="R74" s="3">
        <v>0</v>
      </c>
      <c r="S74" s="7">
        <v>0</v>
      </c>
      <c r="T74" s="7">
        <v>530000</v>
      </c>
      <c r="U74" s="6">
        <v>94.2631769541415</v>
      </c>
      <c r="V74" s="3"/>
    </row>
    <row r="75" spans="1:22" x14ac:dyDescent="0.25">
      <c r="A75" s="3" t="s">
        <v>445</v>
      </c>
      <c r="B75" s="4" t="s">
        <v>445</v>
      </c>
      <c r="C75" s="3" t="s">
        <v>446</v>
      </c>
      <c r="D75" s="3" t="s">
        <v>440</v>
      </c>
      <c r="E75" s="4" t="s">
        <v>2</v>
      </c>
      <c r="F75" s="3" t="s">
        <v>26</v>
      </c>
      <c r="G75" s="3">
        <v>13500</v>
      </c>
      <c r="H75" s="3">
        <v>5626</v>
      </c>
      <c r="I75" s="5" t="s">
        <v>56</v>
      </c>
      <c r="J75" s="6">
        <v>17.82</v>
      </c>
      <c r="K75" s="7">
        <v>100255.32</v>
      </c>
      <c r="L75" s="8">
        <v>0.05</v>
      </c>
      <c r="M75" s="7">
        <v>95242.554000000004</v>
      </c>
      <c r="N75" s="8">
        <v>0.56150882239415134</v>
      </c>
      <c r="O75" s="7">
        <v>41763.019661648643</v>
      </c>
      <c r="P75" s="10">
        <v>8.7499999999999994E-2</v>
      </c>
      <c r="Q75" s="12">
        <v>4</v>
      </c>
      <c r="R75" s="3">
        <v>0</v>
      </c>
      <c r="S75" s="7">
        <v>0</v>
      </c>
      <c r="T75" s="7">
        <v>477000</v>
      </c>
      <c r="U75" s="6">
        <v>84.836767379307588</v>
      </c>
      <c r="V75" s="3"/>
    </row>
    <row r="76" spans="1:22" x14ac:dyDescent="0.25">
      <c r="A76" s="3" t="s">
        <v>447</v>
      </c>
      <c r="B76" s="4" t="s">
        <v>447</v>
      </c>
      <c r="C76" s="3" t="s">
        <v>448</v>
      </c>
      <c r="D76" s="3" t="s">
        <v>440</v>
      </c>
      <c r="E76" s="4" t="s">
        <v>2</v>
      </c>
      <c r="F76" s="3" t="s">
        <v>26</v>
      </c>
      <c r="G76" s="3">
        <v>29000</v>
      </c>
      <c r="H76" s="3">
        <v>9065</v>
      </c>
      <c r="I76" s="5" t="s">
        <v>56</v>
      </c>
      <c r="J76" s="6">
        <v>22</v>
      </c>
      <c r="K76" s="7">
        <v>199430</v>
      </c>
      <c r="L76" s="8">
        <v>0.05</v>
      </c>
      <c r="M76" s="7">
        <v>189458.5</v>
      </c>
      <c r="N76" s="8">
        <v>0.5502647316442526</v>
      </c>
      <c r="O76" s="7">
        <v>85206.169339777378</v>
      </c>
      <c r="P76" s="10">
        <v>8.7499999999999994E-2</v>
      </c>
      <c r="Q76" s="12">
        <v>4</v>
      </c>
      <c r="R76" s="3">
        <v>0</v>
      </c>
      <c r="S76" s="7">
        <v>0</v>
      </c>
      <c r="T76" s="7">
        <v>974000</v>
      </c>
      <c r="U76" s="6">
        <v>107.42248124154426</v>
      </c>
      <c r="V76" s="3"/>
    </row>
    <row r="77" spans="1:22" x14ac:dyDescent="0.25">
      <c r="A77" s="3" t="s">
        <v>449</v>
      </c>
      <c r="B77" s="4" t="s">
        <v>449</v>
      </c>
      <c r="C77" s="3" t="s">
        <v>450</v>
      </c>
      <c r="D77" s="3" t="s">
        <v>437</v>
      </c>
      <c r="E77" s="4" t="s">
        <v>2</v>
      </c>
      <c r="F77" s="3" t="s">
        <v>28</v>
      </c>
      <c r="G77" s="3">
        <v>39382</v>
      </c>
      <c r="H77" s="3">
        <v>1886</v>
      </c>
      <c r="I77" s="5" t="s">
        <v>56</v>
      </c>
      <c r="J77" s="6">
        <v>30</v>
      </c>
      <c r="K77" s="7">
        <v>56580</v>
      </c>
      <c r="L77" s="8">
        <v>0.05</v>
      </c>
      <c r="M77" s="7">
        <v>53751</v>
      </c>
      <c r="N77" s="8">
        <v>0.56539843433043835</v>
      </c>
      <c r="O77" s="7">
        <v>23360.268756304609</v>
      </c>
      <c r="P77" s="10">
        <v>0.09</v>
      </c>
      <c r="Q77" s="12">
        <v>4</v>
      </c>
      <c r="R77" s="3">
        <v>31838</v>
      </c>
      <c r="S77" s="7">
        <v>222866</v>
      </c>
      <c r="T77" s="7">
        <v>482000</v>
      </c>
      <c r="U77" s="6">
        <v>137.62382912869452</v>
      </c>
      <c r="V77" s="3"/>
    </row>
    <row r="78" spans="1:22" x14ac:dyDescent="0.25">
      <c r="A78" s="3" t="s">
        <v>451</v>
      </c>
      <c r="B78" s="4" t="s">
        <v>451</v>
      </c>
      <c r="C78" s="3" t="s">
        <v>452</v>
      </c>
      <c r="D78" s="3" t="s">
        <v>437</v>
      </c>
      <c r="E78" s="4" t="s">
        <v>2</v>
      </c>
      <c r="F78" s="3" t="s">
        <v>28</v>
      </c>
      <c r="G78" s="3">
        <v>36739</v>
      </c>
      <c r="H78" s="3">
        <v>2639</v>
      </c>
      <c r="I78" s="5" t="s">
        <v>56</v>
      </c>
      <c r="J78" s="6">
        <v>30</v>
      </c>
      <c r="K78" s="7">
        <v>79170</v>
      </c>
      <c r="L78" s="8">
        <v>0.05</v>
      </c>
      <c r="M78" s="7">
        <v>75211.5</v>
      </c>
      <c r="N78" s="8">
        <v>0.56539806162321737</v>
      </c>
      <c r="O78" s="7">
        <v>32687.063688225389</v>
      </c>
      <c r="P78" s="10">
        <v>0.09</v>
      </c>
      <c r="Q78" s="12">
        <v>4</v>
      </c>
      <c r="R78" s="3">
        <v>26183</v>
      </c>
      <c r="S78" s="7">
        <v>183281</v>
      </c>
      <c r="T78" s="7">
        <v>546000</v>
      </c>
      <c r="U78" s="6">
        <v>137.62394715264784</v>
      </c>
      <c r="V78" s="3"/>
    </row>
    <row r="79" spans="1:22" x14ac:dyDescent="0.25">
      <c r="A79" s="3" t="s">
        <v>453</v>
      </c>
      <c r="B79" s="4" t="s">
        <v>453</v>
      </c>
      <c r="C79" s="3" t="s">
        <v>454</v>
      </c>
      <c r="D79" s="3" t="s">
        <v>440</v>
      </c>
      <c r="E79" s="4" t="s">
        <v>2</v>
      </c>
      <c r="F79" s="3" t="s">
        <v>20</v>
      </c>
      <c r="G79" s="3">
        <v>22195</v>
      </c>
      <c r="H79" s="3">
        <v>3054</v>
      </c>
      <c r="I79" s="5" t="s">
        <v>56</v>
      </c>
      <c r="J79" s="6">
        <v>18</v>
      </c>
      <c r="K79" s="7">
        <v>54972</v>
      </c>
      <c r="L79" s="8">
        <v>0.05</v>
      </c>
      <c r="M79" s="7">
        <v>52223.4</v>
      </c>
      <c r="N79" s="8">
        <v>0.55026427690398305</v>
      </c>
      <c r="O79" s="7">
        <v>23486.728561532535</v>
      </c>
      <c r="P79" s="10">
        <v>8.7499999999999994E-2</v>
      </c>
      <c r="Q79" s="12">
        <v>4</v>
      </c>
      <c r="R79" s="3">
        <v>9979</v>
      </c>
      <c r="S79" s="7">
        <v>69853</v>
      </c>
      <c r="T79" s="7">
        <v>338000</v>
      </c>
      <c r="U79" s="6">
        <v>87.891209885050188</v>
      </c>
      <c r="V79" s="3"/>
    </row>
    <row r="80" spans="1:22" x14ac:dyDescent="0.25">
      <c r="A80" s="3" t="s">
        <v>455</v>
      </c>
      <c r="B80" s="4" t="s">
        <v>455</v>
      </c>
      <c r="C80" s="3" t="s">
        <v>456</v>
      </c>
      <c r="D80" s="3" t="s">
        <v>440</v>
      </c>
      <c r="E80" s="4" t="s">
        <v>2</v>
      </c>
      <c r="F80" s="3" t="s">
        <v>20</v>
      </c>
      <c r="G80" s="3">
        <v>17483</v>
      </c>
      <c r="H80" s="3">
        <v>3155</v>
      </c>
      <c r="I80" s="5" t="s">
        <v>56</v>
      </c>
      <c r="J80" s="6">
        <v>19.8</v>
      </c>
      <c r="K80" s="7">
        <v>62469</v>
      </c>
      <c r="L80" s="8">
        <v>0.05</v>
      </c>
      <c r="M80" s="7">
        <v>59345.55</v>
      </c>
      <c r="N80" s="8">
        <v>0.53902159609184619</v>
      </c>
      <c r="O80" s="7">
        <v>27357.016918051537</v>
      </c>
      <c r="P80" s="10">
        <v>8.7499999999999994E-2</v>
      </c>
      <c r="Q80" s="12">
        <v>4</v>
      </c>
      <c r="R80" s="3">
        <v>4863</v>
      </c>
      <c r="S80" s="7">
        <v>34041</v>
      </c>
      <c r="T80" s="7">
        <v>347000</v>
      </c>
      <c r="U80" s="6">
        <v>99.097186028712855</v>
      </c>
      <c r="V80" s="3"/>
    </row>
    <row r="81" spans="1:22" x14ac:dyDescent="0.25">
      <c r="A81" s="3" t="s">
        <v>457</v>
      </c>
      <c r="B81" s="4" t="s">
        <v>457</v>
      </c>
      <c r="C81" s="3" t="s">
        <v>458</v>
      </c>
      <c r="D81" s="3" t="s">
        <v>312</v>
      </c>
      <c r="E81" s="4" t="s">
        <v>2</v>
      </c>
      <c r="F81" s="3" t="s">
        <v>21</v>
      </c>
      <c r="G81" s="3">
        <v>37314</v>
      </c>
      <c r="H81" s="3">
        <v>6200</v>
      </c>
      <c r="I81" s="5" t="s">
        <v>56</v>
      </c>
      <c r="J81" s="6">
        <v>21.78</v>
      </c>
      <c r="K81" s="7">
        <v>135036</v>
      </c>
      <c r="L81" s="8">
        <v>0.05</v>
      </c>
      <c r="M81" s="7">
        <v>128284.2</v>
      </c>
      <c r="N81" s="8">
        <v>0.53864435010193956</v>
      </c>
      <c r="O81" s="7">
        <v>59184.640462652766</v>
      </c>
      <c r="P81" s="10">
        <v>8.5000000000000006E-2</v>
      </c>
      <c r="Q81" s="12">
        <v>4</v>
      </c>
      <c r="R81" s="3">
        <v>12514</v>
      </c>
      <c r="S81" s="7">
        <v>87598</v>
      </c>
      <c r="T81" s="7">
        <v>784000</v>
      </c>
      <c r="U81" s="6">
        <v>112.30482061224434</v>
      </c>
      <c r="V81" s="3"/>
    </row>
    <row r="82" spans="1:22" x14ac:dyDescent="0.25">
      <c r="A82" s="3" t="s">
        <v>459</v>
      </c>
      <c r="B82" s="4" t="s">
        <v>459</v>
      </c>
      <c r="C82" s="3" t="s">
        <v>460</v>
      </c>
      <c r="D82" s="3" t="s">
        <v>437</v>
      </c>
      <c r="E82" s="4" t="s">
        <v>2</v>
      </c>
      <c r="F82" s="3" t="s">
        <v>26</v>
      </c>
      <c r="G82" s="3">
        <v>95915</v>
      </c>
      <c r="H82" s="3">
        <v>12600</v>
      </c>
      <c r="I82" s="5" t="s">
        <v>56</v>
      </c>
      <c r="J82" s="6">
        <v>20</v>
      </c>
      <c r="K82" s="7">
        <v>252000</v>
      </c>
      <c r="L82" s="8">
        <v>0.05</v>
      </c>
      <c r="M82" s="7">
        <v>239400</v>
      </c>
      <c r="N82" s="8">
        <v>0.54192852498555932</v>
      </c>
      <c r="O82" s="7">
        <v>109662.31111845707</v>
      </c>
      <c r="P82" s="10">
        <v>8.7499999999999994E-2</v>
      </c>
      <c r="Q82" s="12">
        <v>4</v>
      </c>
      <c r="R82" s="3">
        <v>45515</v>
      </c>
      <c r="S82" s="7">
        <v>318605</v>
      </c>
      <c r="T82" s="7">
        <v>1572000</v>
      </c>
      <c r="U82" s="6">
        <v>99.466948860278535</v>
      </c>
      <c r="V82" s="3"/>
    </row>
    <row r="83" spans="1:22" x14ac:dyDescent="0.25">
      <c r="A83" s="3" t="s">
        <v>461</v>
      </c>
      <c r="B83" s="4" t="s">
        <v>462</v>
      </c>
      <c r="C83" s="3" t="s">
        <v>463</v>
      </c>
      <c r="D83" s="3" t="s">
        <v>464</v>
      </c>
      <c r="E83" s="4" t="s">
        <v>6</v>
      </c>
      <c r="F83" s="3" t="s">
        <v>27</v>
      </c>
      <c r="G83" s="3">
        <v>57782</v>
      </c>
      <c r="H83" s="3">
        <v>3560</v>
      </c>
      <c r="I83" s="5" t="s">
        <v>57</v>
      </c>
      <c r="J83" s="6">
        <v>52</v>
      </c>
      <c r="K83" s="7">
        <v>185120</v>
      </c>
      <c r="L83" s="8">
        <v>0.05</v>
      </c>
      <c r="M83" s="7">
        <v>175864</v>
      </c>
      <c r="N83" s="8">
        <v>0.62678921317828729</v>
      </c>
      <c r="O83" s="7">
        <v>65634.341813613675</v>
      </c>
      <c r="P83" s="10">
        <v>6.7500000000000004E-2</v>
      </c>
      <c r="Q83" s="12">
        <v>4</v>
      </c>
      <c r="R83" s="3">
        <v>43542</v>
      </c>
      <c r="S83" s="7">
        <v>304794</v>
      </c>
      <c r="T83" s="7">
        <v>1277000</v>
      </c>
      <c r="U83" s="6">
        <v>273.13500546655712</v>
      </c>
      <c r="V83" s="3"/>
    </row>
    <row r="84" spans="1:22" x14ac:dyDescent="0.25">
      <c r="A84" s="3" t="s">
        <v>465</v>
      </c>
      <c r="B84" s="4" t="s">
        <v>465</v>
      </c>
      <c r="C84" s="3" t="s">
        <v>466</v>
      </c>
      <c r="D84" s="3" t="s">
        <v>464</v>
      </c>
      <c r="E84" s="4" t="s">
        <v>2</v>
      </c>
      <c r="F84" s="3" t="s">
        <v>23</v>
      </c>
      <c r="G84" s="3">
        <v>14560</v>
      </c>
      <c r="H84" s="3">
        <v>1680</v>
      </c>
      <c r="I84" s="5" t="s">
        <v>56</v>
      </c>
      <c r="J84" s="6">
        <v>33.88000000000001</v>
      </c>
      <c r="K84" s="7">
        <v>56918.400000000016</v>
      </c>
      <c r="L84" s="8">
        <v>0.1</v>
      </c>
      <c r="M84" s="7">
        <v>51226.560000000019</v>
      </c>
      <c r="N84" s="8">
        <v>0.54472796321622885</v>
      </c>
      <c r="O84" s="7">
        <v>23322.020308626063</v>
      </c>
      <c r="P84" s="10">
        <v>0.09</v>
      </c>
      <c r="Q84" s="12">
        <v>4</v>
      </c>
      <c r="R84" s="3">
        <v>7840</v>
      </c>
      <c r="S84" s="7">
        <v>54880</v>
      </c>
      <c r="T84" s="7">
        <v>314000</v>
      </c>
      <c r="U84" s="6">
        <v>154.24616606234173</v>
      </c>
      <c r="V84" s="3"/>
    </row>
    <row r="85" spans="1:22" x14ac:dyDescent="0.25">
      <c r="A85" s="3" t="s">
        <v>467</v>
      </c>
      <c r="B85" s="4" t="s">
        <v>468</v>
      </c>
      <c r="C85" s="3" t="s">
        <v>469</v>
      </c>
      <c r="D85" s="3" t="s">
        <v>440</v>
      </c>
      <c r="E85" s="4" t="s">
        <v>8</v>
      </c>
      <c r="F85" s="3" t="s">
        <v>26</v>
      </c>
      <c r="G85" s="3">
        <v>33167</v>
      </c>
      <c r="H85" s="3">
        <v>6269</v>
      </c>
      <c r="I85" s="5" t="s">
        <v>56</v>
      </c>
      <c r="J85" s="6">
        <v>24.200000000000003</v>
      </c>
      <c r="K85" s="7">
        <v>151709.80000000002</v>
      </c>
      <c r="L85" s="8">
        <v>0.05</v>
      </c>
      <c r="M85" s="7">
        <v>144124.31000000003</v>
      </c>
      <c r="N85" s="8">
        <v>0.53902135740064028</v>
      </c>
      <c r="O85" s="7">
        <v>66438.228789369343</v>
      </c>
      <c r="P85" s="10">
        <v>8.7499999999999994E-2</v>
      </c>
      <c r="Q85" s="12">
        <v>4</v>
      </c>
      <c r="R85" s="3">
        <v>8091</v>
      </c>
      <c r="S85" s="7">
        <v>56637</v>
      </c>
      <c r="T85" s="7">
        <v>816000</v>
      </c>
      <c r="U85" s="6">
        <v>121.11884563839182</v>
      </c>
      <c r="V85" s="3"/>
    </row>
    <row r="86" spans="1:22" x14ac:dyDescent="0.25">
      <c r="A86" s="3" t="s">
        <v>470</v>
      </c>
      <c r="B86" s="4" t="s">
        <v>471</v>
      </c>
      <c r="C86" s="3" t="s">
        <v>472</v>
      </c>
      <c r="D86" s="3" t="s">
        <v>440</v>
      </c>
      <c r="E86" s="4" t="s">
        <v>7</v>
      </c>
      <c r="F86" s="3" t="s">
        <v>26</v>
      </c>
      <c r="G86" s="3">
        <v>88831</v>
      </c>
      <c r="H86" s="3">
        <v>20067</v>
      </c>
      <c r="I86" s="5" t="s">
        <v>57</v>
      </c>
      <c r="J86" s="6">
        <v>23.76</v>
      </c>
      <c r="K86" s="7">
        <v>476791.92</v>
      </c>
      <c r="L86" s="8">
        <v>0.05</v>
      </c>
      <c r="M86" s="7">
        <v>452952.32400000002</v>
      </c>
      <c r="N86" s="8">
        <v>0.55989368822488872</v>
      </c>
      <c r="O86" s="7">
        <v>199347.17672560521</v>
      </c>
      <c r="P86" s="10">
        <v>7.4999999999999997E-2</v>
      </c>
      <c r="Q86" s="12">
        <v>4</v>
      </c>
      <c r="R86" s="3">
        <v>8563</v>
      </c>
      <c r="S86" s="7">
        <v>59941</v>
      </c>
      <c r="T86" s="7">
        <v>2718000</v>
      </c>
      <c r="U86" s="6">
        <v>132.45439559183748</v>
      </c>
      <c r="V86" s="3"/>
    </row>
    <row r="87" spans="1:22" x14ac:dyDescent="0.25">
      <c r="A87" s="3" t="s">
        <v>473</v>
      </c>
      <c r="B87" s="4" t="s">
        <v>473</v>
      </c>
      <c r="C87" s="3" t="s">
        <v>474</v>
      </c>
      <c r="D87" s="3" t="s">
        <v>440</v>
      </c>
      <c r="E87" s="4" t="s">
        <v>2</v>
      </c>
      <c r="F87" s="3" t="s">
        <v>26</v>
      </c>
      <c r="G87" s="3">
        <v>18300</v>
      </c>
      <c r="H87" s="3">
        <v>3441</v>
      </c>
      <c r="I87" s="5" t="s">
        <v>56</v>
      </c>
      <c r="J87" s="6">
        <v>26.4</v>
      </c>
      <c r="K87" s="7">
        <v>90842.400000000009</v>
      </c>
      <c r="L87" s="8">
        <v>0.05</v>
      </c>
      <c r="M87" s="7">
        <v>86300.280000000013</v>
      </c>
      <c r="N87" s="8">
        <v>0.55026497179692313</v>
      </c>
      <c r="O87" s="7">
        <v>38812.25885973344</v>
      </c>
      <c r="P87" s="10">
        <v>8.7499999999999994E-2</v>
      </c>
      <c r="Q87" s="12">
        <v>4</v>
      </c>
      <c r="R87" s="3">
        <v>4536</v>
      </c>
      <c r="S87" s="7">
        <v>31752</v>
      </c>
      <c r="T87" s="7">
        <v>475000</v>
      </c>
      <c r="U87" s="6">
        <v>128.90690865523624</v>
      </c>
      <c r="V87" s="3"/>
    </row>
    <row r="88" spans="1:22" x14ac:dyDescent="0.25">
      <c r="A88" s="3" t="s">
        <v>475</v>
      </c>
      <c r="B88" s="4" t="s">
        <v>475</v>
      </c>
      <c r="C88" s="3" t="s">
        <v>476</v>
      </c>
      <c r="D88" s="3" t="s">
        <v>440</v>
      </c>
      <c r="E88" s="4" t="s">
        <v>2</v>
      </c>
      <c r="F88" s="3" t="s">
        <v>22</v>
      </c>
      <c r="G88" s="3">
        <v>18300</v>
      </c>
      <c r="H88" s="3">
        <v>4328</v>
      </c>
      <c r="I88" s="5" t="s">
        <v>56</v>
      </c>
      <c r="J88" s="6">
        <v>26.620000000000005</v>
      </c>
      <c r="K88" s="7">
        <v>115211.36000000002</v>
      </c>
      <c r="L88" s="8">
        <v>0.15</v>
      </c>
      <c r="M88" s="7">
        <v>97929.656000000017</v>
      </c>
      <c r="N88" s="8">
        <v>0.51734821595434244</v>
      </c>
      <c r="O88" s="7">
        <v>47265.92317937754</v>
      </c>
      <c r="P88" s="10">
        <v>9.7500000000000003E-2</v>
      </c>
      <c r="Q88" s="12">
        <v>4</v>
      </c>
      <c r="R88" s="3">
        <v>988</v>
      </c>
      <c r="S88" s="7">
        <v>6916</v>
      </c>
      <c r="T88" s="7">
        <v>492000</v>
      </c>
      <c r="U88" s="6">
        <v>112.0098658215497</v>
      </c>
      <c r="V88" s="3"/>
    </row>
    <row r="89" spans="1:22" x14ac:dyDescent="0.25">
      <c r="A89" s="3" t="s">
        <v>477</v>
      </c>
      <c r="B89" s="4" t="s">
        <v>477</v>
      </c>
      <c r="C89" s="3" t="s">
        <v>478</v>
      </c>
      <c r="D89" s="3" t="s">
        <v>440</v>
      </c>
      <c r="E89" s="4" t="s">
        <v>2</v>
      </c>
      <c r="F89" s="3" t="s">
        <v>22</v>
      </c>
      <c r="G89" s="3">
        <v>9800</v>
      </c>
      <c r="H89" s="3">
        <v>5811</v>
      </c>
      <c r="I89" s="5" t="s">
        <v>56</v>
      </c>
      <c r="J89" s="6">
        <v>21.78</v>
      </c>
      <c r="K89" s="7">
        <v>126563.58</v>
      </c>
      <c r="L89" s="8">
        <v>0.15</v>
      </c>
      <c r="M89" s="7">
        <v>107579.04300000001</v>
      </c>
      <c r="N89" s="8">
        <v>0.51734772621156044</v>
      </c>
      <c r="O89" s="7">
        <v>51923.269715934315</v>
      </c>
      <c r="P89" s="10">
        <v>9.7500000000000003E-2</v>
      </c>
      <c r="Q89" s="12">
        <v>4</v>
      </c>
      <c r="R89" s="3">
        <v>0</v>
      </c>
      <c r="S89" s="7">
        <v>0</v>
      </c>
      <c r="T89" s="7">
        <v>533000</v>
      </c>
      <c r="U89" s="6">
        <v>91.644528663029561</v>
      </c>
      <c r="V89" s="3"/>
    </row>
    <row r="90" spans="1:22" x14ac:dyDescent="0.25">
      <c r="A90" s="3" t="s">
        <v>479</v>
      </c>
      <c r="B90" s="4" t="s">
        <v>479</v>
      </c>
      <c r="C90" s="3" t="s">
        <v>480</v>
      </c>
      <c r="D90" s="3" t="s">
        <v>464</v>
      </c>
      <c r="E90" s="4" t="s">
        <v>2</v>
      </c>
      <c r="F90" s="3" t="s">
        <v>28</v>
      </c>
      <c r="G90" s="3">
        <v>14850</v>
      </c>
      <c r="H90" s="3">
        <v>1500</v>
      </c>
      <c r="I90" s="5" t="s">
        <v>56</v>
      </c>
      <c r="J90" s="6">
        <v>33</v>
      </c>
      <c r="K90" s="7">
        <v>49500</v>
      </c>
      <c r="L90" s="8">
        <v>0.05</v>
      </c>
      <c r="M90" s="7">
        <v>47025</v>
      </c>
      <c r="N90" s="8">
        <v>0.5589552143657216</v>
      </c>
      <c r="O90" s="7">
        <v>20740.13104445194</v>
      </c>
      <c r="P90" s="10">
        <v>0.09</v>
      </c>
      <c r="Q90" s="12">
        <v>4</v>
      </c>
      <c r="R90" s="3">
        <v>8850</v>
      </c>
      <c r="S90" s="7">
        <v>61950</v>
      </c>
      <c r="T90" s="7">
        <v>292000</v>
      </c>
      <c r="U90" s="6">
        <v>153.63060032927362</v>
      </c>
      <c r="V90" s="3"/>
    </row>
    <row r="91" spans="1:22" x14ac:dyDescent="0.25">
      <c r="A91" s="3" t="s">
        <v>481</v>
      </c>
      <c r="B91" s="4" t="s">
        <v>481</v>
      </c>
      <c r="C91" s="3" t="s">
        <v>482</v>
      </c>
      <c r="D91" s="3" t="s">
        <v>483</v>
      </c>
      <c r="E91" s="4" t="s">
        <v>2</v>
      </c>
      <c r="F91" s="3" t="s">
        <v>208</v>
      </c>
      <c r="G91" s="3">
        <v>15300</v>
      </c>
      <c r="H91" s="3">
        <v>3000</v>
      </c>
      <c r="I91" s="5" t="s">
        <v>56</v>
      </c>
      <c r="J91" s="6">
        <v>28.6</v>
      </c>
      <c r="K91" s="7">
        <v>85800</v>
      </c>
      <c r="L91" s="8">
        <v>0.05</v>
      </c>
      <c r="M91" s="7">
        <v>81510</v>
      </c>
      <c r="N91" s="8">
        <v>0.54488280548548484</v>
      </c>
      <c r="O91" s="7">
        <v>37096.60252487813</v>
      </c>
      <c r="P91" s="10">
        <v>8.5000000000000006E-2</v>
      </c>
      <c r="Q91" s="12">
        <v>4</v>
      </c>
      <c r="R91" s="3">
        <v>3300</v>
      </c>
      <c r="S91" s="7">
        <v>23100</v>
      </c>
      <c r="T91" s="7">
        <v>460000</v>
      </c>
      <c r="U91" s="6">
        <v>145.47687264658089</v>
      </c>
      <c r="V91" s="3"/>
    </row>
    <row r="92" spans="1:22" x14ac:dyDescent="0.25">
      <c r="A92" s="3" t="s">
        <v>484</v>
      </c>
      <c r="B92" s="4" t="s">
        <v>484</v>
      </c>
      <c r="C92" s="3" t="s">
        <v>485</v>
      </c>
      <c r="D92" s="3" t="s">
        <v>440</v>
      </c>
      <c r="E92" s="4" t="s">
        <v>2</v>
      </c>
      <c r="F92" s="3" t="s">
        <v>21</v>
      </c>
      <c r="G92" s="3">
        <v>13809</v>
      </c>
      <c r="H92" s="3">
        <v>3493</v>
      </c>
      <c r="I92" s="5" t="s">
        <v>56</v>
      </c>
      <c r="J92" s="6">
        <v>26.4</v>
      </c>
      <c r="K92" s="7">
        <v>92215.2</v>
      </c>
      <c r="L92" s="8">
        <v>0.05</v>
      </c>
      <c r="M92" s="7">
        <v>87604.44</v>
      </c>
      <c r="N92" s="8">
        <v>0.5337826098526387</v>
      </c>
      <c r="O92" s="7">
        <v>40842.713382121103</v>
      </c>
      <c r="P92" s="10">
        <v>8.5000000000000006E-2</v>
      </c>
      <c r="Q92" s="12">
        <v>4</v>
      </c>
      <c r="R92" s="3">
        <v>0</v>
      </c>
      <c r="S92" s="7">
        <v>0</v>
      </c>
      <c r="T92" s="7">
        <v>481000</v>
      </c>
      <c r="U92" s="6">
        <v>137.56155464583318</v>
      </c>
      <c r="V92" s="3"/>
    </row>
    <row r="93" spans="1:22" x14ac:dyDescent="0.25">
      <c r="A93" s="3" t="s">
        <v>486</v>
      </c>
      <c r="B93" s="4" t="s">
        <v>486</v>
      </c>
      <c r="C93" s="3" t="s">
        <v>487</v>
      </c>
      <c r="D93" s="3" t="s">
        <v>440</v>
      </c>
      <c r="E93" s="4" t="s">
        <v>2</v>
      </c>
      <c r="F93" s="3" t="s">
        <v>23</v>
      </c>
      <c r="G93" s="3">
        <v>11150</v>
      </c>
      <c r="H93" s="3">
        <v>4160</v>
      </c>
      <c r="I93" s="5" t="s">
        <v>56</v>
      </c>
      <c r="J93" s="6">
        <v>25.2</v>
      </c>
      <c r="K93" s="7">
        <v>104832</v>
      </c>
      <c r="L93" s="8">
        <v>0.1</v>
      </c>
      <c r="M93" s="7">
        <v>94348.800000000003</v>
      </c>
      <c r="N93" s="8">
        <v>0.55610976413582303</v>
      </c>
      <c r="O93" s="7">
        <v>41880.511085502061</v>
      </c>
      <c r="P93" s="10">
        <v>0.09</v>
      </c>
      <c r="Q93" s="12">
        <v>4</v>
      </c>
      <c r="R93" s="3">
        <v>0</v>
      </c>
      <c r="S93" s="7">
        <v>0</v>
      </c>
      <c r="T93" s="7">
        <v>465000</v>
      </c>
      <c r="U93" s="6">
        <v>111.86033943777259</v>
      </c>
      <c r="V93" s="3"/>
    </row>
    <row r="94" spans="1:22" x14ac:dyDescent="0.25">
      <c r="A94" s="3" t="s">
        <v>488</v>
      </c>
      <c r="B94" s="4" t="s">
        <v>488</v>
      </c>
      <c r="C94" s="3" t="s">
        <v>489</v>
      </c>
      <c r="D94" s="3" t="s">
        <v>440</v>
      </c>
      <c r="E94" s="4" t="s">
        <v>2</v>
      </c>
      <c r="F94" s="3" t="s">
        <v>26</v>
      </c>
      <c r="G94" s="3">
        <v>55203</v>
      </c>
      <c r="H94" s="3">
        <v>17000</v>
      </c>
      <c r="I94" s="5" t="s">
        <v>56</v>
      </c>
      <c r="J94" s="6">
        <v>18</v>
      </c>
      <c r="K94" s="7">
        <v>306000</v>
      </c>
      <c r="L94" s="8">
        <v>0.05</v>
      </c>
      <c r="M94" s="7">
        <v>290700</v>
      </c>
      <c r="N94" s="8">
        <v>0.56150818699371596</v>
      </c>
      <c r="O94" s="7">
        <v>127469.57004092676</v>
      </c>
      <c r="P94" s="10">
        <v>8.7499999999999994E-2</v>
      </c>
      <c r="Q94" s="12">
        <v>4</v>
      </c>
      <c r="R94" s="3">
        <v>0</v>
      </c>
      <c r="S94" s="7">
        <v>0</v>
      </c>
      <c r="T94" s="7">
        <v>1457000</v>
      </c>
      <c r="U94" s="6">
        <v>85.693828598942375</v>
      </c>
      <c r="V94" s="3"/>
    </row>
    <row r="95" spans="1:22" x14ac:dyDescent="0.25">
      <c r="A95" s="3" t="s">
        <v>490</v>
      </c>
      <c r="B95" s="4" t="s">
        <v>490</v>
      </c>
      <c r="C95" s="3" t="s">
        <v>491</v>
      </c>
      <c r="D95" s="3" t="s">
        <v>440</v>
      </c>
      <c r="E95" s="4" t="s">
        <v>2</v>
      </c>
      <c r="F95" s="3" t="s">
        <v>23</v>
      </c>
      <c r="G95" s="3">
        <v>14000</v>
      </c>
      <c r="H95" s="3">
        <v>2486</v>
      </c>
      <c r="I95" s="5" t="s">
        <v>56</v>
      </c>
      <c r="J95" s="6">
        <v>30.800000000000004</v>
      </c>
      <c r="K95" s="7">
        <v>76568.800000000017</v>
      </c>
      <c r="L95" s="8">
        <v>0.1</v>
      </c>
      <c r="M95" s="7">
        <v>68911.920000000013</v>
      </c>
      <c r="N95" s="8">
        <v>0.53334616229663456</v>
      </c>
      <c r="O95" s="7">
        <v>32158.01193150731</v>
      </c>
      <c r="P95" s="10">
        <v>0.09</v>
      </c>
      <c r="Q95" s="12">
        <v>4</v>
      </c>
      <c r="R95" s="3">
        <v>4056</v>
      </c>
      <c r="S95" s="7">
        <v>28392</v>
      </c>
      <c r="T95" s="7">
        <v>386000</v>
      </c>
      <c r="U95" s="6">
        <v>143.72938201263659</v>
      </c>
      <c r="V95" s="3"/>
    </row>
    <row r="96" spans="1:22" x14ac:dyDescent="0.25">
      <c r="A96" s="3" t="s">
        <v>492</v>
      </c>
      <c r="B96" s="4" t="s">
        <v>492</v>
      </c>
      <c r="C96" s="3" t="s">
        <v>493</v>
      </c>
      <c r="D96" s="3" t="s">
        <v>440</v>
      </c>
      <c r="E96" s="4" t="s">
        <v>2</v>
      </c>
      <c r="F96" s="3" t="s">
        <v>28</v>
      </c>
      <c r="G96" s="3">
        <v>21000</v>
      </c>
      <c r="H96" s="3">
        <v>2570</v>
      </c>
      <c r="I96" s="5" t="s">
        <v>56</v>
      </c>
      <c r="J96" s="6">
        <v>27</v>
      </c>
      <c r="K96" s="7">
        <v>69390</v>
      </c>
      <c r="L96" s="8">
        <v>0.05</v>
      </c>
      <c r="M96" s="7">
        <v>65920.5</v>
      </c>
      <c r="N96" s="8">
        <v>0.57318189979673873</v>
      </c>
      <c r="O96" s="7">
        <v>28136.062574449083</v>
      </c>
      <c r="P96" s="10">
        <v>0.09</v>
      </c>
      <c r="Q96" s="12">
        <v>4</v>
      </c>
      <c r="R96" s="3">
        <v>10720</v>
      </c>
      <c r="S96" s="7">
        <v>75040</v>
      </c>
      <c r="T96" s="7">
        <v>388000</v>
      </c>
      <c r="U96" s="6">
        <v>121.64315855792944</v>
      </c>
      <c r="V96" s="3"/>
    </row>
    <row r="97" spans="1:22" x14ac:dyDescent="0.25">
      <c r="A97" s="3" t="s">
        <v>494</v>
      </c>
      <c r="B97" s="4" t="s">
        <v>494</v>
      </c>
      <c r="C97" s="3" t="s">
        <v>495</v>
      </c>
      <c r="D97" s="3" t="s">
        <v>312</v>
      </c>
      <c r="E97" s="4" t="s">
        <v>2</v>
      </c>
      <c r="F97" s="3" t="s">
        <v>27</v>
      </c>
      <c r="G97" s="3">
        <v>21830</v>
      </c>
      <c r="H97" s="3">
        <v>3175</v>
      </c>
      <c r="I97" s="5" t="s">
        <v>57</v>
      </c>
      <c r="J97" s="6">
        <v>57.2</v>
      </c>
      <c r="K97" s="7">
        <v>181610</v>
      </c>
      <c r="L97" s="8">
        <v>0.05</v>
      </c>
      <c r="M97" s="7">
        <v>172529.5</v>
      </c>
      <c r="N97" s="8">
        <v>0.60836980424437859</v>
      </c>
      <c r="O97" s="7">
        <v>67567.761858619488</v>
      </c>
      <c r="P97" s="10">
        <v>6.7500000000000004E-2</v>
      </c>
      <c r="Q97" s="12">
        <v>4</v>
      </c>
      <c r="R97" s="3">
        <v>9130</v>
      </c>
      <c r="S97" s="7">
        <v>63910</v>
      </c>
      <c r="T97" s="7">
        <v>1065000</v>
      </c>
      <c r="U97" s="6">
        <v>315.27681240534025</v>
      </c>
      <c r="V97" s="3"/>
    </row>
    <row r="98" spans="1:22" x14ac:dyDescent="0.25">
      <c r="A98" s="3" t="s">
        <v>496</v>
      </c>
      <c r="B98" s="4" t="s">
        <v>496</v>
      </c>
      <c r="C98" s="3" t="s">
        <v>497</v>
      </c>
      <c r="D98" s="3" t="s">
        <v>498</v>
      </c>
      <c r="E98" s="4" t="s">
        <v>2</v>
      </c>
      <c r="F98" s="3" t="s">
        <v>21</v>
      </c>
      <c r="G98" s="3">
        <v>140283</v>
      </c>
      <c r="H98" s="3">
        <v>20096</v>
      </c>
      <c r="I98" s="5" t="s">
        <v>57</v>
      </c>
      <c r="J98" s="6">
        <v>18</v>
      </c>
      <c r="K98" s="7">
        <v>361728</v>
      </c>
      <c r="L98" s="8">
        <v>0.05</v>
      </c>
      <c r="M98" s="7">
        <v>343641.59999999998</v>
      </c>
      <c r="N98" s="8">
        <v>0.57518614920913436</v>
      </c>
      <c r="O98" s="7">
        <v>145983.71138793434</v>
      </c>
      <c r="P98" s="10">
        <v>7.4999999999999997E-2</v>
      </c>
      <c r="Q98" s="12">
        <v>4</v>
      </c>
      <c r="R98" s="3">
        <v>59899</v>
      </c>
      <c r="S98" s="7">
        <v>419293</v>
      </c>
      <c r="T98" s="7">
        <v>2366000</v>
      </c>
      <c r="U98" s="6">
        <v>96.857557980317381</v>
      </c>
      <c r="V98" s="3"/>
    </row>
    <row r="99" spans="1:22" x14ac:dyDescent="0.25">
      <c r="A99" s="3" t="s">
        <v>499</v>
      </c>
      <c r="B99" s="4" t="s">
        <v>499</v>
      </c>
      <c r="C99" s="3" t="s">
        <v>500</v>
      </c>
      <c r="D99" s="3" t="s">
        <v>402</v>
      </c>
      <c r="E99" s="4" t="s">
        <v>2</v>
      </c>
      <c r="F99" s="3" t="s">
        <v>26</v>
      </c>
      <c r="G99" s="3">
        <v>95265</v>
      </c>
      <c r="H99" s="3">
        <v>21900</v>
      </c>
      <c r="I99" s="5" t="s">
        <v>56</v>
      </c>
      <c r="J99" s="6">
        <v>21.78</v>
      </c>
      <c r="K99" s="7">
        <v>476982</v>
      </c>
      <c r="L99" s="8">
        <v>0.05</v>
      </c>
      <c r="M99" s="7">
        <v>453132.9</v>
      </c>
      <c r="N99" s="8">
        <v>0.53861376046816123</v>
      </c>
      <c r="O99" s="7">
        <v>209069.28473915675</v>
      </c>
      <c r="P99" s="10">
        <v>8.7499999999999994E-2</v>
      </c>
      <c r="Q99" s="12">
        <v>4</v>
      </c>
      <c r="R99" s="3">
        <v>7665</v>
      </c>
      <c r="S99" s="7">
        <v>53655</v>
      </c>
      <c r="T99" s="7">
        <v>2443000</v>
      </c>
      <c r="U99" s="6">
        <v>109.10334493889458</v>
      </c>
      <c r="V99" s="3"/>
    </row>
    <row r="100" spans="1:22" x14ac:dyDescent="0.25">
      <c r="A100" s="3" t="s">
        <v>501</v>
      </c>
      <c r="B100" s="4" t="s">
        <v>502</v>
      </c>
      <c r="C100" s="3" t="s">
        <v>503</v>
      </c>
      <c r="D100" s="3" t="s">
        <v>402</v>
      </c>
      <c r="E100" s="4" t="s">
        <v>6</v>
      </c>
      <c r="F100" s="3" t="s">
        <v>26</v>
      </c>
      <c r="G100" s="3">
        <v>142521</v>
      </c>
      <c r="H100" s="3">
        <v>28247</v>
      </c>
      <c r="I100" s="5" t="s">
        <v>56</v>
      </c>
      <c r="J100" s="6">
        <v>18</v>
      </c>
      <c r="K100" s="7">
        <v>508446</v>
      </c>
      <c r="L100" s="8">
        <v>0.05</v>
      </c>
      <c r="M100" s="7">
        <v>483023.7</v>
      </c>
      <c r="N100" s="8">
        <v>0.5498671078116667</v>
      </c>
      <c r="O100" s="7">
        <v>217424.85507650988</v>
      </c>
      <c r="P100" s="10">
        <v>8.7499999999999994E-2</v>
      </c>
      <c r="Q100" s="12">
        <v>4</v>
      </c>
      <c r="R100" s="3">
        <v>29533</v>
      </c>
      <c r="S100" s="7">
        <v>206731</v>
      </c>
      <c r="T100" s="7">
        <v>2692000</v>
      </c>
      <c r="U100" s="6">
        <v>87.968828073377153</v>
      </c>
      <c r="V100" s="3"/>
    </row>
    <row r="101" spans="1:22" x14ac:dyDescent="0.25">
      <c r="A101" s="3" t="s">
        <v>504</v>
      </c>
      <c r="B101" s="4" t="s">
        <v>504</v>
      </c>
      <c r="C101" s="3" t="s">
        <v>505</v>
      </c>
      <c r="D101" s="3" t="s">
        <v>402</v>
      </c>
      <c r="E101" s="4" t="s">
        <v>2</v>
      </c>
      <c r="F101" s="3" t="s">
        <v>27</v>
      </c>
      <c r="G101" s="3">
        <v>37181</v>
      </c>
      <c r="H101" s="3">
        <v>2902</v>
      </c>
      <c r="I101" s="5" t="s">
        <v>57</v>
      </c>
      <c r="J101" s="6">
        <v>52</v>
      </c>
      <c r="K101" s="7">
        <v>150904</v>
      </c>
      <c r="L101" s="8">
        <v>0.05</v>
      </c>
      <c r="M101" s="7">
        <v>143358.79999999999</v>
      </c>
      <c r="N101" s="8">
        <v>0.6264102182859328</v>
      </c>
      <c r="O101" s="7">
        <v>53557.382798790612</v>
      </c>
      <c r="P101" s="10">
        <v>6.7500000000000004E-2</v>
      </c>
      <c r="Q101" s="12">
        <v>4</v>
      </c>
      <c r="R101" s="3">
        <v>25573</v>
      </c>
      <c r="S101" s="7">
        <v>179011</v>
      </c>
      <c r="T101" s="7">
        <v>972000</v>
      </c>
      <c r="U101" s="6">
        <v>273.41237358036915</v>
      </c>
      <c r="V101" s="3"/>
    </row>
    <row r="102" spans="1:22" x14ac:dyDescent="0.25">
      <c r="A102" s="3" t="s">
        <v>506</v>
      </c>
      <c r="B102" s="4" t="s">
        <v>506</v>
      </c>
      <c r="C102" s="3" t="s">
        <v>507</v>
      </c>
      <c r="D102" s="3" t="s">
        <v>312</v>
      </c>
      <c r="E102" s="4" t="s">
        <v>2</v>
      </c>
      <c r="F102" s="3" t="s">
        <v>26</v>
      </c>
      <c r="G102" s="3">
        <v>55367</v>
      </c>
      <c r="H102" s="3">
        <v>13770</v>
      </c>
      <c r="I102" s="5" t="s">
        <v>56</v>
      </c>
      <c r="J102" s="6">
        <v>18</v>
      </c>
      <c r="K102" s="7">
        <v>247860</v>
      </c>
      <c r="L102" s="8">
        <v>0.05</v>
      </c>
      <c r="M102" s="7">
        <v>235467</v>
      </c>
      <c r="N102" s="8">
        <v>0.55559582451108691</v>
      </c>
      <c r="O102" s="7">
        <v>104642.5179898479</v>
      </c>
      <c r="P102" s="10">
        <v>8.7499999999999994E-2</v>
      </c>
      <c r="Q102" s="12">
        <v>4</v>
      </c>
      <c r="R102" s="3">
        <v>287</v>
      </c>
      <c r="S102" s="7">
        <v>2009</v>
      </c>
      <c r="T102" s="7">
        <v>1198000</v>
      </c>
      <c r="U102" s="6">
        <v>86.849273152690444</v>
      </c>
      <c r="V102" s="3"/>
    </row>
    <row r="103" spans="1:22" x14ac:dyDescent="0.25">
      <c r="A103" s="3" t="s">
        <v>508</v>
      </c>
      <c r="B103" s="4" t="s">
        <v>508</v>
      </c>
      <c r="C103" s="3" t="s">
        <v>509</v>
      </c>
      <c r="D103" s="3" t="s">
        <v>312</v>
      </c>
      <c r="E103" s="4" t="s">
        <v>2</v>
      </c>
      <c r="F103" s="3" t="s">
        <v>25</v>
      </c>
      <c r="G103" s="3">
        <v>43560</v>
      </c>
      <c r="H103" s="3">
        <v>1120</v>
      </c>
      <c r="I103" s="5" t="s">
        <v>56</v>
      </c>
      <c r="J103" s="6">
        <v>26.620000000000005</v>
      </c>
      <c r="K103" s="7">
        <v>29814.400000000005</v>
      </c>
      <c r="L103" s="8">
        <v>0.1</v>
      </c>
      <c r="M103" s="7">
        <v>26832.960000000006</v>
      </c>
      <c r="N103" s="8">
        <v>0.51637837892965022</v>
      </c>
      <c r="O103" s="7">
        <v>12976.999613315857</v>
      </c>
      <c r="P103" s="10">
        <v>9.5000000000000001E-2</v>
      </c>
      <c r="Q103" s="12">
        <v>4</v>
      </c>
      <c r="R103" s="3">
        <v>39080</v>
      </c>
      <c r="S103" s="7">
        <v>234480</v>
      </c>
      <c r="T103" s="7">
        <v>371000</v>
      </c>
      <c r="U103" s="6">
        <v>121.96428208003626</v>
      </c>
      <c r="V103" s="3"/>
    </row>
    <row r="104" spans="1:22" x14ac:dyDescent="0.25">
      <c r="A104" s="3" t="s">
        <v>510</v>
      </c>
      <c r="B104" s="4" t="s">
        <v>510</v>
      </c>
      <c r="C104" s="3" t="s">
        <v>511</v>
      </c>
      <c r="D104" s="3" t="s">
        <v>374</v>
      </c>
      <c r="E104" s="4" t="s">
        <v>2</v>
      </c>
      <c r="F104" s="3" t="s">
        <v>167</v>
      </c>
      <c r="G104" s="3">
        <v>44912</v>
      </c>
      <c r="H104" s="3">
        <v>6072</v>
      </c>
      <c r="I104" s="5" t="s">
        <v>57</v>
      </c>
      <c r="J104" s="6">
        <v>38.720000000000006</v>
      </c>
      <c r="K104" s="7">
        <v>235107.84000000003</v>
      </c>
      <c r="L104" s="8">
        <v>0.05</v>
      </c>
      <c r="M104" s="7">
        <v>223352.44800000003</v>
      </c>
      <c r="N104" s="8">
        <v>0.60166948399497833</v>
      </c>
      <c r="O104" s="7">
        <v>88968.09586282479</v>
      </c>
      <c r="P104" s="10">
        <v>7.0000000000000007E-2</v>
      </c>
      <c r="Q104" s="12">
        <v>4</v>
      </c>
      <c r="R104" s="3">
        <v>20624</v>
      </c>
      <c r="S104" s="7">
        <v>144368</v>
      </c>
      <c r="T104" s="7">
        <v>1415000</v>
      </c>
      <c r="U104" s="6">
        <v>209.31699572469597</v>
      </c>
      <c r="V104" s="3"/>
    </row>
    <row r="105" spans="1:22" x14ac:dyDescent="0.25">
      <c r="A105" s="3" t="s">
        <v>512</v>
      </c>
      <c r="B105" s="4" t="s">
        <v>512</v>
      </c>
      <c r="C105" s="3" t="s">
        <v>513</v>
      </c>
      <c r="D105" s="3" t="s">
        <v>312</v>
      </c>
      <c r="E105" s="4" t="s">
        <v>2</v>
      </c>
      <c r="F105" s="3" t="s">
        <v>27</v>
      </c>
      <c r="G105" s="3">
        <v>66025</v>
      </c>
      <c r="H105" s="3">
        <v>5238</v>
      </c>
      <c r="I105" s="5" t="s">
        <v>57</v>
      </c>
      <c r="J105" s="6">
        <v>51.480000000000011</v>
      </c>
      <c r="K105" s="7">
        <v>269652.24000000005</v>
      </c>
      <c r="L105" s="8">
        <v>0.05</v>
      </c>
      <c r="M105" s="7">
        <v>256169.62800000008</v>
      </c>
      <c r="N105" s="8">
        <v>0.62100307540728872</v>
      </c>
      <c r="O105" s="7">
        <v>97087.501186058915</v>
      </c>
      <c r="P105" s="10">
        <v>6.7500000000000004E-2</v>
      </c>
      <c r="Q105" s="12">
        <v>4</v>
      </c>
      <c r="R105" s="3">
        <v>45073</v>
      </c>
      <c r="S105" s="7">
        <v>315511</v>
      </c>
      <c r="T105" s="7">
        <v>1754000</v>
      </c>
      <c r="U105" s="6">
        <v>274.59590509823909</v>
      </c>
      <c r="V105" s="3"/>
    </row>
    <row r="106" spans="1:22" x14ac:dyDescent="0.25">
      <c r="A106" s="3" t="s">
        <v>514</v>
      </c>
      <c r="B106" s="4" t="s">
        <v>515</v>
      </c>
      <c r="C106" s="3" t="s">
        <v>516</v>
      </c>
      <c r="D106" s="3" t="s">
        <v>355</v>
      </c>
      <c r="E106" s="4" t="s">
        <v>6</v>
      </c>
      <c r="F106" s="3" t="s">
        <v>26</v>
      </c>
      <c r="G106" s="3">
        <v>126079</v>
      </c>
      <c r="H106" s="3">
        <v>18288</v>
      </c>
      <c r="I106" s="5" t="s">
        <v>57</v>
      </c>
      <c r="J106" s="6">
        <v>22</v>
      </c>
      <c r="K106" s="7">
        <v>402336</v>
      </c>
      <c r="L106" s="8">
        <v>0.05</v>
      </c>
      <c r="M106" s="7">
        <v>382219.2</v>
      </c>
      <c r="N106" s="8">
        <v>0.54578402790986147</v>
      </c>
      <c r="O106" s="7">
        <v>173610.06547951509</v>
      </c>
      <c r="P106" s="10">
        <v>7.4999999999999997E-2</v>
      </c>
      <c r="Q106" s="12">
        <v>4</v>
      </c>
      <c r="R106" s="3">
        <v>52927</v>
      </c>
      <c r="S106" s="7">
        <v>423416</v>
      </c>
      <c r="T106" s="7">
        <v>2738000</v>
      </c>
      <c r="U106" s="6">
        <v>126.57485088911862</v>
      </c>
      <c r="V106" s="3"/>
    </row>
    <row r="107" spans="1:22" x14ac:dyDescent="0.25">
      <c r="A107" s="3" t="s">
        <v>517</v>
      </c>
      <c r="B107" s="4" t="s">
        <v>518</v>
      </c>
      <c r="C107" s="3" t="s">
        <v>519</v>
      </c>
      <c r="D107" s="3" t="s">
        <v>520</v>
      </c>
      <c r="E107" s="4" t="s">
        <v>39</v>
      </c>
      <c r="F107" s="3" t="s">
        <v>24</v>
      </c>
      <c r="G107" s="3">
        <v>314676</v>
      </c>
      <c r="H107" s="3">
        <v>21220</v>
      </c>
      <c r="I107" s="5" t="s">
        <v>56</v>
      </c>
      <c r="J107" s="6">
        <v>22.880000000000003</v>
      </c>
      <c r="K107" s="7">
        <v>485513.6</v>
      </c>
      <c r="L107" s="8">
        <v>0.05</v>
      </c>
      <c r="M107" s="7">
        <v>461237.92</v>
      </c>
      <c r="N107" s="8">
        <v>0.54024725956913067</v>
      </c>
      <c r="O107" s="7">
        <v>212055.39771063408</v>
      </c>
      <c r="P107" s="10">
        <v>0.09</v>
      </c>
      <c r="Q107" s="12">
        <v>4</v>
      </c>
      <c r="R107" s="3">
        <v>229796</v>
      </c>
      <c r="S107" s="7">
        <v>1608572</v>
      </c>
      <c r="T107" s="7">
        <v>3965000</v>
      </c>
      <c r="U107" s="6">
        <v>111.03539517783751</v>
      </c>
      <c r="V107" s="3"/>
    </row>
    <row r="108" spans="1:22" x14ac:dyDescent="0.25">
      <c r="A108" s="3" t="s">
        <v>521</v>
      </c>
      <c r="B108" s="4" t="s">
        <v>521</v>
      </c>
      <c r="C108" s="3" t="s">
        <v>522</v>
      </c>
      <c r="D108" s="3" t="s">
        <v>523</v>
      </c>
      <c r="E108" s="4" t="s">
        <v>2</v>
      </c>
      <c r="F108" s="3" t="s">
        <v>23</v>
      </c>
      <c r="G108" s="3">
        <v>13381</v>
      </c>
      <c r="H108" s="3">
        <v>2078</v>
      </c>
      <c r="I108" s="5" t="s">
        <v>56</v>
      </c>
      <c r="J108" s="6">
        <v>28</v>
      </c>
      <c r="K108" s="7">
        <v>58184</v>
      </c>
      <c r="L108" s="8">
        <v>0.1</v>
      </c>
      <c r="M108" s="7">
        <v>52365.599999999999</v>
      </c>
      <c r="N108" s="8">
        <v>0.52561165097295048</v>
      </c>
      <c r="O108" s="7">
        <v>24841.630529810864</v>
      </c>
      <c r="P108" s="10">
        <v>0.09</v>
      </c>
      <c r="Q108" s="12">
        <v>4</v>
      </c>
      <c r="R108" s="3">
        <v>5069</v>
      </c>
      <c r="S108" s="7">
        <v>40552</v>
      </c>
      <c r="T108" s="7">
        <v>317000</v>
      </c>
      <c r="U108" s="6">
        <v>132.82873772757387</v>
      </c>
      <c r="V108" s="3"/>
    </row>
    <row r="109" spans="1:22" x14ac:dyDescent="0.25">
      <c r="A109" s="3" t="s">
        <v>524</v>
      </c>
      <c r="B109" s="4" t="s">
        <v>524</v>
      </c>
      <c r="C109" s="3" t="s">
        <v>525</v>
      </c>
      <c r="D109" s="3" t="s">
        <v>523</v>
      </c>
      <c r="E109" s="4" t="s">
        <v>2</v>
      </c>
      <c r="F109" s="3" t="s">
        <v>23</v>
      </c>
      <c r="G109" s="3">
        <v>22795</v>
      </c>
      <c r="H109" s="3">
        <v>3431</v>
      </c>
      <c r="I109" s="5" t="s">
        <v>56</v>
      </c>
      <c r="J109" s="6">
        <v>33.88000000000001</v>
      </c>
      <c r="K109" s="7">
        <v>116242.28000000004</v>
      </c>
      <c r="L109" s="8">
        <v>0.1</v>
      </c>
      <c r="M109" s="7">
        <v>104618.05200000004</v>
      </c>
      <c r="N109" s="8">
        <v>0.51375401375536689</v>
      </c>
      <c r="O109" s="7">
        <v>50870.107873732326</v>
      </c>
      <c r="P109" s="10">
        <v>0.09</v>
      </c>
      <c r="Q109" s="12">
        <v>4</v>
      </c>
      <c r="R109" s="3">
        <v>9071</v>
      </c>
      <c r="S109" s="7">
        <v>72568</v>
      </c>
      <c r="T109" s="7">
        <v>638000</v>
      </c>
      <c r="U109" s="6">
        <v>164.74014013968176</v>
      </c>
      <c r="V109" s="3"/>
    </row>
    <row r="110" spans="1:22" x14ac:dyDescent="0.25">
      <c r="A110" s="3" t="s">
        <v>526</v>
      </c>
      <c r="B110" s="4" t="s">
        <v>527</v>
      </c>
      <c r="C110" s="3" t="s">
        <v>528</v>
      </c>
      <c r="D110" s="3" t="s">
        <v>520</v>
      </c>
      <c r="E110" s="4" t="s">
        <v>39</v>
      </c>
      <c r="F110" s="3" t="s">
        <v>23</v>
      </c>
      <c r="G110" s="3">
        <v>20115</v>
      </c>
      <c r="H110" s="3">
        <v>2464</v>
      </c>
      <c r="I110" s="5" t="s">
        <v>56</v>
      </c>
      <c r="J110" s="6">
        <v>27.72</v>
      </c>
      <c r="K110" s="7">
        <v>68302.080000000002</v>
      </c>
      <c r="L110" s="8">
        <v>0.1</v>
      </c>
      <c r="M110" s="7">
        <v>61471.872000000003</v>
      </c>
      <c r="N110" s="8">
        <v>0.53294099045680376</v>
      </c>
      <c r="O110" s="7">
        <v>28710.991651086137</v>
      </c>
      <c r="P110" s="10">
        <v>0.09</v>
      </c>
      <c r="Q110" s="12">
        <v>4</v>
      </c>
      <c r="R110" s="3">
        <v>10259</v>
      </c>
      <c r="S110" s="7">
        <v>71813</v>
      </c>
      <c r="T110" s="7">
        <v>391000</v>
      </c>
      <c r="U110" s="6">
        <v>129.468757445374</v>
      </c>
      <c r="V110" s="3"/>
    </row>
    <row r="111" spans="1:22" x14ac:dyDescent="0.25">
      <c r="A111" s="3" t="s">
        <v>529</v>
      </c>
      <c r="B111" s="4" t="s">
        <v>530</v>
      </c>
      <c r="C111" s="3" t="s">
        <v>531</v>
      </c>
      <c r="D111" s="3" t="s">
        <v>520</v>
      </c>
      <c r="E111" s="4" t="s">
        <v>8</v>
      </c>
      <c r="F111" s="3" t="s">
        <v>20</v>
      </c>
      <c r="G111" s="3">
        <v>25646</v>
      </c>
      <c r="H111" s="3">
        <v>8034</v>
      </c>
      <c r="I111" s="5" t="s">
        <v>56</v>
      </c>
      <c r="J111" s="6">
        <v>16.2</v>
      </c>
      <c r="K111" s="7">
        <v>130150.8</v>
      </c>
      <c r="L111" s="8">
        <v>0.05</v>
      </c>
      <c r="M111" s="7">
        <v>123643.26</v>
      </c>
      <c r="N111" s="8">
        <v>0.54986736156018012</v>
      </c>
      <c r="O111" s="7">
        <v>55655.866849100639</v>
      </c>
      <c r="P111" s="10">
        <v>8.7499999999999994E-2</v>
      </c>
      <c r="Q111" s="12">
        <v>4</v>
      </c>
      <c r="R111" s="3">
        <v>0</v>
      </c>
      <c r="S111" s="7">
        <v>0</v>
      </c>
      <c r="T111" s="7">
        <v>636000</v>
      </c>
      <c r="U111" s="6">
        <v>79.171900635300887</v>
      </c>
      <c r="V111" s="3"/>
    </row>
    <row r="112" spans="1:22" x14ac:dyDescent="0.25">
      <c r="A112" s="3" t="s">
        <v>532</v>
      </c>
      <c r="B112" s="4" t="s">
        <v>532</v>
      </c>
      <c r="C112" s="3" t="s">
        <v>533</v>
      </c>
      <c r="D112" s="3" t="s">
        <v>520</v>
      </c>
      <c r="E112" s="4" t="s">
        <v>2</v>
      </c>
      <c r="F112" s="3" t="s">
        <v>208</v>
      </c>
      <c r="G112" s="3">
        <v>9000</v>
      </c>
      <c r="H112" s="3">
        <v>3307</v>
      </c>
      <c r="I112" s="5" t="s">
        <v>56</v>
      </c>
      <c r="J112" s="6">
        <v>23.4</v>
      </c>
      <c r="K112" s="7">
        <v>77383.8</v>
      </c>
      <c r="L112" s="8">
        <v>0.05</v>
      </c>
      <c r="M112" s="7">
        <v>73514.61</v>
      </c>
      <c r="N112" s="8">
        <v>0.55558425134909517</v>
      </c>
      <c r="O112" s="7">
        <v>32671.050439929291</v>
      </c>
      <c r="P112" s="10">
        <v>8.5000000000000006E-2</v>
      </c>
      <c r="Q112" s="12">
        <v>4</v>
      </c>
      <c r="R112" s="3">
        <v>0</v>
      </c>
      <c r="S112" s="7">
        <v>0</v>
      </c>
      <c r="T112" s="7">
        <v>384000</v>
      </c>
      <c r="U112" s="6">
        <v>116.2277893236425</v>
      </c>
      <c r="V112" s="3"/>
    </row>
    <row r="113" spans="1:22" x14ac:dyDescent="0.25">
      <c r="A113" s="3" t="s">
        <v>534</v>
      </c>
      <c r="B113" s="4" t="s">
        <v>534</v>
      </c>
      <c r="C113" s="3" t="s">
        <v>535</v>
      </c>
      <c r="D113" s="3" t="s">
        <v>520</v>
      </c>
      <c r="E113" s="4" t="s">
        <v>2</v>
      </c>
      <c r="F113" s="3" t="s">
        <v>22</v>
      </c>
      <c r="G113" s="3">
        <v>9000</v>
      </c>
      <c r="H113" s="3">
        <v>2700</v>
      </c>
      <c r="I113" s="5" t="s">
        <v>56</v>
      </c>
      <c r="J113" s="6">
        <v>24.200000000000003</v>
      </c>
      <c r="K113" s="7">
        <v>65340.000000000007</v>
      </c>
      <c r="L113" s="8">
        <v>0.15</v>
      </c>
      <c r="M113" s="7">
        <v>55539.000000000007</v>
      </c>
      <c r="N113" s="8">
        <v>0.51694643430816345</v>
      </c>
      <c r="O113" s="7">
        <v>26828.311984958913</v>
      </c>
      <c r="P113" s="10">
        <v>9.7500000000000003E-2</v>
      </c>
      <c r="Q113" s="12">
        <v>4</v>
      </c>
      <c r="R113" s="3">
        <v>0</v>
      </c>
      <c r="S113" s="7">
        <v>0</v>
      </c>
      <c r="T113" s="7">
        <v>275000</v>
      </c>
      <c r="U113" s="6">
        <v>101.91191637211362</v>
      </c>
      <c r="V113" s="3"/>
    </row>
    <row r="114" spans="1:22" x14ac:dyDescent="0.25">
      <c r="A114" s="3" t="s">
        <v>536</v>
      </c>
      <c r="B114" s="4" t="s">
        <v>537</v>
      </c>
      <c r="C114" s="3" t="s">
        <v>538</v>
      </c>
      <c r="D114" s="3" t="s">
        <v>520</v>
      </c>
      <c r="E114" s="4" t="s">
        <v>6</v>
      </c>
      <c r="F114" s="3" t="s">
        <v>20</v>
      </c>
      <c r="G114" s="3">
        <v>19049</v>
      </c>
      <c r="H114" s="3">
        <v>6353</v>
      </c>
      <c r="I114" s="5" t="s">
        <v>56</v>
      </c>
      <c r="J114" s="6">
        <v>19.8</v>
      </c>
      <c r="K114" s="7">
        <v>125789.4</v>
      </c>
      <c r="L114" s="8">
        <v>0.05</v>
      </c>
      <c r="M114" s="7">
        <v>119499.93</v>
      </c>
      <c r="N114" s="8">
        <v>0.538614038154274</v>
      </c>
      <c r="O114" s="7">
        <v>55135.590143546928</v>
      </c>
      <c r="P114" s="10">
        <v>8.7499999999999994E-2</v>
      </c>
      <c r="Q114" s="12">
        <v>4</v>
      </c>
      <c r="R114" s="3">
        <v>0</v>
      </c>
      <c r="S114" s="7">
        <v>0</v>
      </c>
      <c r="T114" s="7">
        <v>630000</v>
      </c>
      <c r="U114" s="6">
        <v>99.184799340778369</v>
      </c>
      <c r="V114" s="3"/>
    </row>
    <row r="115" spans="1:22" x14ac:dyDescent="0.25">
      <c r="A115" s="3" t="s">
        <v>539</v>
      </c>
      <c r="B115" s="4" t="s">
        <v>540</v>
      </c>
      <c r="C115" s="3" t="s">
        <v>541</v>
      </c>
      <c r="D115" s="3" t="s">
        <v>520</v>
      </c>
      <c r="E115" s="4" t="s">
        <v>39</v>
      </c>
      <c r="F115" s="3" t="s">
        <v>23</v>
      </c>
      <c r="G115" s="3">
        <v>16300</v>
      </c>
      <c r="H115" s="3">
        <v>3050</v>
      </c>
      <c r="I115" s="5" t="s">
        <v>56</v>
      </c>
      <c r="J115" s="6">
        <v>28</v>
      </c>
      <c r="K115" s="7">
        <v>85400</v>
      </c>
      <c r="L115" s="8">
        <v>0.1</v>
      </c>
      <c r="M115" s="7">
        <v>76860</v>
      </c>
      <c r="N115" s="8">
        <v>0.5443314691125346</v>
      </c>
      <c r="O115" s="7">
        <v>35022.683284010593</v>
      </c>
      <c r="P115" s="10">
        <v>0.09</v>
      </c>
      <c r="Q115" s="12">
        <v>4</v>
      </c>
      <c r="R115" s="3">
        <v>4100</v>
      </c>
      <c r="S115" s="7">
        <v>28700</v>
      </c>
      <c r="T115" s="7">
        <v>418000</v>
      </c>
      <c r="U115" s="6">
        <v>127.58718864849033</v>
      </c>
      <c r="V115" s="3"/>
    </row>
    <row r="116" spans="1:22" x14ac:dyDescent="0.25">
      <c r="A116" s="3" t="s">
        <v>542</v>
      </c>
      <c r="B116" s="4" t="s">
        <v>542</v>
      </c>
      <c r="C116" s="3" t="s">
        <v>543</v>
      </c>
      <c r="D116" s="3" t="s">
        <v>520</v>
      </c>
      <c r="E116" s="4" t="s">
        <v>2</v>
      </c>
      <c r="F116" s="3" t="s">
        <v>23</v>
      </c>
      <c r="G116" s="3">
        <v>10297</v>
      </c>
      <c r="H116" s="3">
        <v>2540</v>
      </c>
      <c r="I116" s="5" t="s">
        <v>56</v>
      </c>
      <c r="J116" s="6">
        <v>25.2</v>
      </c>
      <c r="K116" s="7">
        <v>64008</v>
      </c>
      <c r="L116" s="8">
        <v>0.1</v>
      </c>
      <c r="M116" s="7">
        <v>57607.199999999997</v>
      </c>
      <c r="N116" s="8">
        <v>0.5443314691125346</v>
      </c>
      <c r="O116" s="7">
        <v>26249.788192540393</v>
      </c>
      <c r="P116" s="10">
        <v>0.09</v>
      </c>
      <c r="Q116" s="12">
        <v>4</v>
      </c>
      <c r="R116" s="3">
        <v>137</v>
      </c>
      <c r="S116" s="7">
        <v>959</v>
      </c>
      <c r="T116" s="7">
        <v>293000</v>
      </c>
      <c r="U116" s="6">
        <v>114.82846978364128</v>
      </c>
      <c r="V116" s="3"/>
    </row>
    <row r="117" spans="1:22" x14ac:dyDescent="0.25">
      <c r="A117" s="3" t="s">
        <v>544</v>
      </c>
      <c r="B117" s="4" t="s">
        <v>544</v>
      </c>
      <c r="C117" s="3" t="s">
        <v>545</v>
      </c>
      <c r="D117" s="3" t="s">
        <v>520</v>
      </c>
      <c r="E117" s="4" t="s">
        <v>2</v>
      </c>
      <c r="F117" s="3" t="s">
        <v>26</v>
      </c>
      <c r="G117" s="3">
        <v>33884</v>
      </c>
      <c r="H117" s="3">
        <v>24530</v>
      </c>
      <c r="I117" s="5" t="s">
        <v>56</v>
      </c>
      <c r="J117" s="6">
        <v>17.82</v>
      </c>
      <c r="K117" s="7">
        <v>437124.6</v>
      </c>
      <c r="L117" s="8">
        <v>0.05</v>
      </c>
      <c r="M117" s="7">
        <v>415268.37000000005</v>
      </c>
      <c r="N117" s="8">
        <v>0.53861367833913065</v>
      </c>
      <c r="O117" s="7">
        <v>191599.14573640493</v>
      </c>
      <c r="P117" s="10">
        <v>8.7499999999999994E-2</v>
      </c>
      <c r="Q117" s="12">
        <v>4</v>
      </c>
      <c r="R117" s="3">
        <v>0</v>
      </c>
      <c r="S117" s="7">
        <v>0</v>
      </c>
      <c r="T117" s="7">
        <v>2190000</v>
      </c>
      <c r="U117" s="6">
        <v>89.266389021678378</v>
      </c>
      <c r="V117" s="3"/>
    </row>
    <row r="118" spans="1:22" x14ac:dyDescent="0.25">
      <c r="A118" s="3" t="s">
        <v>546</v>
      </c>
      <c r="B118" s="4" t="s">
        <v>547</v>
      </c>
      <c r="C118" s="3" t="s">
        <v>548</v>
      </c>
      <c r="D118" s="3" t="s">
        <v>520</v>
      </c>
      <c r="E118" s="4" t="s">
        <v>7</v>
      </c>
      <c r="F118" s="3" t="s">
        <v>26</v>
      </c>
      <c r="G118" s="3">
        <v>30285</v>
      </c>
      <c r="H118" s="3">
        <v>6180</v>
      </c>
      <c r="I118" s="5" t="s">
        <v>56</v>
      </c>
      <c r="J118" s="6">
        <v>17.82</v>
      </c>
      <c r="K118" s="7">
        <v>110127.6</v>
      </c>
      <c r="L118" s="8">
        <v>0.05</v>
      </c>
      <c r="M118" s="7">
        <v>104621.22</v>
      </c>
      <c r="N118" s="8">
        <v>0.56112206637865758</v>
      </c>
      <c r="O118" s="7">
        <v>45915.944846543862</v>
      </c>
      <c r="P118" s="10">
        <v>8.7499999999999994E-2</v>
      </c>
      <c r="Q118" s="12">
        <v>4</v>
      </c>
      <c r="R118" s="3">
        <v>5565</v>
      </c>
      <c r="S118" s="7">
        <v>38955</v>
      </c>
      <c r="T118" s="7">
        <v>564000</v>
      </c>
      <c r="U118" s="6">
        <v>84.911594723150927</v>
      </c>
      <c r="V118" s="3"/>
    </row>
    <row r="119" spans="1:22" x14ac:dyDescent="0.25">
      <c r="A119" s="3" t="s">
        <v>549</v>
      </c>
      <c r="B119" s="4" t="s">
        <v>549</v>
      </c>
      <c r="C119" s="3" t="s">
        <v>548</v>
      </c>
      <c r="D119" s="3" t="s">
        <v>520</v>
      </c>
      <c r="E119" s="4" t="s">
        <v>2</v>
      </c>
      <c r="F119" s="3" t="s">
        <v>20</v>
      </c>
      <c r="G119" s="3">
        <v>18238</v>
      </c>
      <c r="H119" s="3">
        <v>3545</v>
      </c>
      <c r="I119" s="5" t="s">
        <v>56</v>
      </c>
      <c r="J119" s="6">
        <v>22</v>
      </c>
      <c r="K119" s="7">
        <v>77990</v>
      </c>
      <c r="L119" s="8">
        <v>0.05</v>
      </c>
      <c r="M119" s="7">
        <v>74090.5</v>
      </c>
      <c r="N119" s="8">
        <v>0.53861367833913076</v>
      </c>
      <c r="O119" s="7">
        <v>34184.343265014635</v>
      </c>
      <c r="P119" s="10">
        <v>8.7499999999999994E-2</v>
      </c>
      <c r="Q119" s="12">
        <v>4</v>
      </c>
      <c r="R119" s="3">
        <v>4058</v>
      </c>
      <c r="S119" s="7">
        <v>28406</v>
      </c>
      <c r="T119" s="7">
        <v>419000</v>
      </c>
      <c r="U119" s="6">
        <v>110.20541854528192</v>
      </c>
      <c r="V119" s="3"/>
    </row>
    <row r="120" spans="1:22" x14ac:dyDescent="0.25">
      <c r="A120" s="3" t="s">
        <v>550</v>
      </c>
      <c r="B120" s="4" t="s">
        <v>551</v>
      </c>
      <c r="C120" s="3" t="s">
        <v>552</v>
      </c>
      <c r="D120" s="3" t="s">
        <v>520</v>
      </c>
      <c r="E120" s="4" t="s">
        <v>6</v>
      </c>
      <c r="F120" s="3" t="s">
        <v>20</v>
      </c>
      <c r="G120" s="3">
        <v>15662</v>
      </c>
      <c r="H120" s="3">
        <v>3540</v>
      </c>
      <c r="I120" s="5" t="s">
        <v>56</v>
      </c>
      <c r="J120" s="6">
        <v>19.8</v>
      </c>
      <c r="K120" s="7">
        <v>70092</v>
      </c>
      <c r="L120" s="8">
        <v>0.05</v>
      </c>
      <c r="M120" s="7">
        <v>66587.399999999994</v>
      </c>
      <c r="N120" s="8">
        <v>0.53861547277586408</v>
      </c>
      <c r="O120" s="7">
        <v>30722.396068084425</v>
      </c>
      <c r="P120" s="10">
        <v>8.7499999999999994E-2</v>
      </c>
      <c r="Q120" s="12">
        <v>4</v>
      </c>
      <c r="R120" s="3">
        <v>1502</v>
      </c>
      <c r="S120" s="7">
        <v>10514</v>
      </c>
      <c r="T120" s="7">
        <v>362000</v>
      </c>
      <c r="U120" s="6">
        <v>99.184490938125677</v>
      </c>
      <c r="V120" s="3"/>
    </row>
    <row r="121" spans="1:22" x14ac:dyDescent="0.25">
      <c r="A121" s="3" t="s">
        <v>553</v>
      </c>
      <c r="B121" s="4" t="s">
        <v>553</v>
      </c>
      <c r="C121" s="3" t="s">
        <v>554</v>
      </c>
      <c r="D121" s="3" t="s">
        <v>520</v>
      </c>
      <c r="E121" s="4" t="s">
        <v>2</v>
      </c>
      <c r="F121" s="3" t="s">
        <v>26</v>
      </c>
      <c r="G121" s="3">
        <v>200000</v>
      </c>
      <c r="H121" s="3">
        <v>20590</v>
      </c>
      <c r="I121" s="5" t="s">
        <v>112</v>
      </c>
      <c r="J121" s="6">
        <v>14.58</v>
      </c>
      <c r="K121" s="7">
        <v>300202.2</v>
      </c>
      <c r="L121" s="8">
        <v>0.05</v>
      </c>
      <c r="M121" s="7">
        <v>285192.09000000003</v>
      </c>
      <c r="N121" s="8">
        <v>0.49519478788287624</v>
      </c>
      <c r="O121" s="7">
        <v>143966.45348657586</v>
      </c>
      <c r="P121" s="10">
        <v>0.105</v>
      </c>
      <c r="Q121" s="12">
        <v>4</v>
      </c>
      <c r="R121" s="3">
        <v>117640</v>
      </c>
      <c r="S121" s="7">
        <v>823480</v>
      </c>
      <c r="T121" s="7">
        <v>2195000</v>
      </c>
      <c r="U121" s="6">
        <v>66.591018981278879</v>
      </c>
      <c r="V121" s="3"/>
    </row>
    <row r="122" spans="1:22" x14ac:dyDescent="0.25">
      <c r="A122" s="3" t="s">
        <v>555</v>
      </c>
      <c r="B122" s="4" t="s">
        <v>555</v>
      </c>
      <c r="C122" s="3" t="s">
        <v>556</v>
      </c>
      <c r="D122" s="3" t="s">
        <v>520</v>
      </c>
      <c r="E122" s="4" t="s">
        <v>2</v>
      </c>
      <c r="F122" s="3" t="s">
        <v>138</v>
      </c>
      <c r="G122" s="3">
        <v>72658</v>
      </c>
      <c r="H122" s="3">
        <v>13044</v>
      </c>
      <c r="I122" s="5" t="s">
        <v>57</v>
      </c>
      <c r="J122" s="6">
        <v>21.06</v>
      </c>
      <c r="K122" s="7">
        <v>274706.64</v>
      </c>
      <c r="L122" s="8">
        <v>0.05</v>
      </c>
      <c r="M122" s="7">
        <v>260971.30799999999</v>
      </c>
      <c r="N122" s="8">
        <v>0.58044759873199658</v>
      </c>
      <c r="O122" s="7">
        <v>109491.13893345172</v>
      </c>
      <c r="P122" s="10">
        <v>7.4999999999999997E-2</v>
      </c>
      <c r="Q122" s="12">
        <v>4</v>
      </c>
      <c r="R122" s="3">
        <v>20482</v>
      </c>
      <c r="S122" s="7">
        <v>143374</v>
      </c>
      <c r="T122" s="7">
        <v>1603000</v>
      </c>
      <c r="U122" s="6">
        <v>111.91979856225262</v>
      </c>
      <c r="V122" s="3"/>
    </row>
    <row r="123" spans="1:22" x14ac:dyDescent="0.25">
      <c r="A123" s="3" t="s">
        <v>557</v>
      </c>
      <c r="B123" s="4" t="s">
        <v>557</v>
      </c>
      <c r="C123" s="3" t="s">
        <v>558</v>
      </c>
      <c r="D123" s="3" t="s">
        <v>440</v>
      </c>
      <c r="E123" s="4" t="s">
        <v>2</v>
      </c>
      <c r="F123" s="3" t="s">
        <v>215</v>
      </c>
      <c r="G123" s="3">
        <v>11875</v>
      </c>
      <c r="H123" s="3">
        <v>2562</v>
      </c>
      <c r="I123" s="5" t="s">
        <v>56</v>
      </c>
      <c r="J123" s="6">
        <v>23.166000000000004</v>
      </c>
      <c r="K123" s="7">
        <v>59351.292000000009</v>
      </c>
      <c r="L123" s="8">
        <v>0.1</v>
      </c>
      <c r="M123" s="7">
        <v>53416.162800000006</v>
      </c>
      <c r="N123" s="8">
        <v>0.56708318558260018</v>
      </c>
      <c r="O123" s="7">
        <v>23124.75503777722</v>
      </c>
      <c r="P123" s="10">
        <v>8.5000000000000006E-2</v>
      </c>
      <c r="Q123" s="12">
        <v>4</v>
      </c>
      <c r="R123" s="3">
        <v>1627</v>
      </c>
      <c r="S123" s="7">
        <v>11389</v>
      </c>
      <c r="T123" s="7">
        <v>283000</v>
      </c>
      <c r="U123" s="6">
        <v>106.18889212369572</v>
      </c>
      <c r="V123" s="3"/>
    </row>
    <row r="124" spans="1:22" ht="30" x14ac:dyDescent="0.25">
      <c r="A124" s="3" t="s">
        <v>559</v>
      </c>
      <c r="B124" s="4" t="s">
        <v>560</v>
      </c>
      <c r="C124" s="3" t="s">
        <v>561</v>
      </c>
      <c r="D124" s="3" t="s">
        <v>562</v>
      </c>
      <c r="E124" s="4" t="s">
        <v>563</v>
      </c>
      <c r="F124" s="3" t="s">
        <v>26</v>
      </c>
      <c r="G124" s="3">
        <v>41582</v>
      </c>
      <c r="H124" s="3">
        <v>9892</v>
      </c>
      <c r="I124" s="5" t="s">
        <v>56</v>
      </c>
      <c r="J124" s="6">
        <v>22</v>
      </c>
      <c r="K124" s="7">
        <v>217624</v>
      </c>
      <c r="L124" s="8">
        <v>0.05</v>
      </c>
      <c r="M124" s="7">
        <v>206742.8</v>
      </c>
      <c r="N124" s="8">
        <v>0.55026539571139443</v>
      </c>
      <c r="O124" s="7">
        <v>92979.391347518307</v>
      </c>
      <c r="P124" s="10">
        <v>8.7499999999999994E-2</v>
      </c>
      <c r="Q124" s="12">
        <v>4</v>
      </c>
      <c r="R124" s="3">
        <v>2014</v>
      </c>
      <c r="S124" s="7">
        <v>14098</v>
      </c>
      <c r="T124" s="7">
        <v>1077000</v>
      </c>
      <c r="U124" s="6">
        <v>107.42232262436409</v>
      </c>
      <c r="V124" s="3"/>
    </row>
    <row r="125" spans="1:22" x14ac:dyDescent="0.25">
      <c r="A125" s="3" t="s">
        <v>564</v>
      </c>
      <c r="B125" s="4" t="s">
        <v>564</v>
      </c>
      <c r="C125" s="3" t="s">
        <v>565</v>
      </c>
      <c r="D125" s="3" t="s">
        <v>440</v>
      </c>
      <c r="E125" s="4" t="s">
        <v>2</v>
      </c>
      <c r="F125" s="3" t="s">
        <v>26</v>
      </c>
      <c r="G125" s="3">
        <v>24584</v>
      </c>
      <c r="H125" s="3">
        <v>8678</v>
      </c>
      <c r="I125" s="5" t="s">
        <v>56</v>
      </c>
      <c r="J125" s="6">
        <v>22</v>
      </c>
      <c r="K125" s="7">
        <v>190916</v>
      </c>
      <c r="L125" s="8">
        <v>0.05</v>
      </c>
      <c r="M125" s="7">
        <v>181370.2</v>
      </c>
      <c r="N125" s="8">
        <v>0.55026538990024643</v>
      </c>
      <c r="O125" s="7">
        <v>81568.456180714333</v>
      </c>
      <c r="P125" s="10">
        <v>8.7499999999999994E-2</v>
      </c>
      <c r="Q125" s="12">
        <v>4</v>
      </c>
      <c r="R125" s="3">
        <v>0</v>
      </c>
      <c r="S125" s="7">
        <v>0</v>
      </c>
      <c r="T125" s="7">
        <v>932000</v>
      </c>
      <c r="U125" s="6">
        <v>107.42232401239832</v>
      </c>
      <c r="V125" s="3"/>
    </row>
    <row r="126" spans="1:22" x14ac:dyDescent="0.25">
      <c r="A126" s="3" t="s">
        <v>566</v>
      </c>
      <c r="B126" s="4" t="s">
        <v>566</v>
      </c>
      <c r="C126" s="3" t="s">
        <v>567</v>
      </c>
      <c r="D126" s="3" t="s">
        <v>562</v>
      </c>
      <c r="E126" s="4" t="s">
        <v>2</v>
      </c>
      <c r="F126" s="3" t="s">
        <v>26</v>
      </c>
      <c r="G126" s="3">
        <v>34717</v>
      </c>
      <c r="H126" s="3">
        <v>4236</v>
      </c>
      <c r="I126" s="5" t="s">
        <v>57</v>
      </c>
      <c r="J126" s="6">
        <v>26.620000000000005</v>
      </c>
      <c r="K126" s="7">
        <v>112762.32000000002</v>
      </c>
      <c r="L126" s="8">
        <v>0.05</v>
      </c>
      <c r="M126" s="7">
        <v>107124.20400000004</v>
      </c>
      <c r="N126" s="8">
        <v>0.57037233018573597</v>
      </c>
      <c r="O126" s="7">
        <v>46023.522145227878</v>
      </c>
      <c r="P126" s="10">
        <v>7.4999999999999997E-2</v>
      </c>
      <c r="Q126" s="12">
        <v>4</v>
      </c>
      <c r="R126" s="3">
        <v>17773</v>
      </c>
      <c r="S126" s="7">
        <v>124411</v>
      </c>
      <c r="T126" s="7">
        <v>738000</v>
      </c>
      <c r="U126" s="6">
        <v>144.86472189243904</v>
      </c>
      <c r="V126" s="3"/>
    </row>
    <row r="127" spans="1:22" x14ac:dyDescent="0.25">
      <c r="A127" s="3" t="s">
        <v>568</v>
      </c>
      <c r="B127" s="4" t="s">
        <v>569</v>
      </c>
      <c r="C127" s="3" t="s">
        <v>570</v>
      </c>
      <c r="D127" s="3" t="s">
        <v>562</v>
      </c>
      <c r="E127" s="4" t="s">
        <v>39</v>
      </c>
      <c r="F127" s="3" t="s">
        <v>26</v>
      </c>
      <c r="G127" s="3">
        <v>60407</v>
      </c>
      <c r="H127" s="3">
        <v>6000</v>
      </c>
      <c r="I127" s="5" t="s">
        <v>57</v>
      </c>
      <c r="J127" s="6">
        <v>26.620000000000005</v>
      </c>
      <c r="K127" s="7">
        <v>159720.00000000003</v>
      </c>
      <c r="L127" s="8">
        <v>0.05</v>
      </c>
      <c r="M127" s="7">
        <v>151734.00000000003</v>
      </c>
      <c r="N127" s="8">
        <v>0.57037325219612744</v>
      </c>
      <c r="O127" s="7">
        <v>65188.984951272811</v>
      </c>
      <c r="P127" s="10">
        <v>7.4999999999999997E-2</v>
      </c>
      <c r="Q127" s="12">
        <v>4</v>
      </c>
      <c r="R127" s="3">
        <v>36407</v>
      </c>
      <c r="S127" s="7">
        <v>254849</v>
      </c>
      <c r="T127" s="7">
        <v>1124000</v>
      </c>
      <c r="U127" s="6">
        <v>144.86441100282846</v>
      </c>
      <c r="V127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61"/>
  <sheetViews>
    <sheetView tabSelected="1" workbookViewId="0">
      <selection activeCell="F7" sqref="F7"/>
    </sheetView>
  </sheetViews>
  <sheetFormatPr defaultRowHeight="15" x14ac:dyDescent="0.25"/>
  <cols>
    <col min="1" max="1" width="45.1406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117</v>
      </c>
      <c r="C1" t="s">
        <v>118</v>
      </c>
    </row>
    <row r="2" spans="1:3" x14ac:dyDescent="0.25">
      <c r="A2" t="s">
        <v>232</v>
      </c>
      <c r="B2" s="1">
        <v>5021000</v>
      </c>
      <c r="C2">
        <v>1</v>
      </c>
    </row>
    <row r="3" spans="1:3" x14ac:dyDescent="0.25">
      <c r="A3" t="s">
        <v>198</v>
      </c>
      <c r="B3" s="1">
        <v>1201000</v>
      </c>
      <c r="C3">
        <v>2</v>
      </c>
    </row>
    <row r="4" spans="1:3" x14ac:dyDescent="0.25">
      <c r="A4" t="s">
        <v>1661</v>
      </c>
      <c r="B4" s="1">
        <v>4405000</v>
      </c>
      <c r="C4">
        <v>1</v>
      </c>
    </row>
    <row r="5" spans="1:3" x14ac:dyDescent="0.25">
      <c r="A5" t="s">
        <v>199</v>
      </c>
      <c r="B5" s="1">
        <v>10652000</v>
      </c>
      <c r="C5">
        <v>2</v>
      </c>
    </row>
    <row r="6" spans="1:3" x14ac:dyDescent="0.25">
      <c r="A6" t="s">
        <v>1665</v>
      </c>
      <c r="B6" s="1">
        <v>28811000</v>
      </c>
      <c r="C6">
        <v>1</v>
      </c>
    </row>
    <row r="7" spans="1:3" x14ac:dyDescent="0.25">
      <c r="A7" t="s">
        <v>1663</v>
      </c>
      <c r="B7" s="1">
        <v>6424000</v>
      </c>
      <c r="C7">
        <v>39</v>
      </c>
    </row>
    <row r="8" spans="1:3" x14ac:dyDescent="0.25">
      <c r="A8" t="s">
        <v>213</v>
      </c>
      <c r="B8" s="1">
        <v>10029000</v>
      </c>
      <c r="C8">
        <v>4</v>
      </c>
    </row>
    <row r="9" spans="1:3" x14ac:dyDescent="0.25">
      <c r="A9" t="s">
        <v>200</v>
      </c>
      <c r="B9" s="1">
        <v>184530000</v>
      </c>
      <c r="C9">
        <v>6</v>
      </c>
    </row>
    <row r="10" spans="1:3" x14ac:dyDescent="0.25">
      <c r="A10" t="s">
        <v>268</v>
      </c>
      <c r="B10" s="1">
        <v>53108665</v>
      </c>
      <c r="C10">
        <v>6</v>
      </c>
    </row>
    <row r="11" spans="1:3" x14ac:dyDescent="0.25">
      <c r="A11" t="s">
        <v>128</v>
      </c>
      <c r="B11" s="1">
        <v>98682625</v>
      </c>
      <c r="C11">
        <v>29</v>
      </c>
    </row>
    <row r="12" spans="1:3" x14ac:dyDescent="0.25">
      <c r="A12" t="s">
        <v>234</v>
      </c>
      <c r="B12" s="1">
        <v>7037000</v>
      </c>
      <c r="C12">
        <v>4</v>
      </c>
    </row>
    <row r="13" spans="1:3" x14ac:dyDescent="0.25">
      <c r="A13" t="s">
        <v>1662</v>
      </c>
      <c r="B13" s="1">
        <v>55867000</v>
      </c>
      <c r="C13">
        <v>29</v>
      </c>
    </row>
    <row r="14" spans="1:3" x14ac:dyDescent="0.25">
      <c r="A14" t="s">
        <v>129</v>
      </c>
      <c r="B14" s="1">
        <v>132727000</v>
      </c>
      <c r="C14">
        <v>85</v>
      </c>
    </row>
    <row r="15" spans="1:3" x14ac:dyDescent="0.25">
      <c r="A15" t="s">
        <v>201</v>
      </c>
      <c r="B15" s="1">
        <v>16131000</v>
      </c>
      <c r="C15">
        <v>5</v>
      </c>
    </row>
    <row r="16" spans="1:3" x14ac:dyDescent="0.25">
      <c r="A16" t="s">
        <v>1664</v>
      </c>
      <c r="B16" s="1">
        <v>3559000</v>
      </c>
      <c r="C16">
        <v>1</v>
      </c>
    </row>
    <row r="17" spans="1:3" x14ac:dyDescent="0.25">
      <c r="A17" t="s">
        <v>233</v>
      </c>
      <c r="B17" s="1">
        <v>10617955</v>
      </c>
      <c r="C17">
        <v>3</v>
      </c>
    </row>
    <row r="18" spans="1:3" x14ac:dyDescent="0.25">
      <c r="A18" t="s">
        <v>202</v>
      </c>
      <c r="B18" s="1">
        <v>19267000</v>
      </c>
      <c r="C18">
        <v>4</v>
      </c>
    </row>
    <row r="19" spans="1:3" x14ac:dyDescent="0.25">
      <c r="A19" t="s">
        <v>235</v>
      </c>
      <c r="B19" s="1">
        <v>16645000</v>
      </c>
      <c r="C19">
        <v>4</v>
      </c>
    </row>
    <row r="20" spans="1:3" x14ac:dyDescent="0.25">
      <c r="A20" t="s">
        <v>130</v>
      </c>
      <c r="B20" s="13">
        <v>91679000</v>
      </c>
      <c r="C20">
        <v>19</v>
      </c>
    </row>
    <row r="21" spans="1:3" x14ac:dyDescent="0.25">
      <c r="A21" t="s">
        <v>160</v>
      </c>
      <c r="B21" s="1">
        <v>23307000</v>
      </c>
      <c r="C21">
        <v>2</v>
      </c>
    </row>
    <row r="22" spans="1:3" x14ac:dyDescent="0.25">
      <c r="A22" t="s">
        <v>1669</v>
      </c>
      <c r="B22" s="1">
        <v>55188000</v>
      </c>
      <c r="C22">
        <v>3</v>
      </c>
    </row>
    <row r="23" spans="1:3" x14ac:dyDescent="0.25">
      <c r="A23" t="s">
        <v>269</v>
      </c>
      <c r="B23" s="1">
        <v>4600000</v>
      </c>
      <c r="C23">
        <v>1</v>
      </c>
    </row>
    <row r="24" spans="1:3" x14ac:dyDescent="0.25">
      <c r="A24" t="s">
        <v>1667</v>
      </c>
      <c r="B24" s="1">
        <v>17649000</v>
      </c>
      <c r="C24">
        <v>1</v>
      </c>
    </row>
    <row r="25" spans="1:3" x14ac:dyDescent="0.25">
      <c r="A25" t="s">
        <v>1666</v>
      </c>
      <c r="B25" s="1">
        <v>9839000</v>
      </c>
      <c r="C25">
        <v>1</v>
      </c>
    </row>
    <row r="26" spans="1:3" x14ac:dyDescent="0.25">
      <c r="A26" t="s">
        <v>1668</v>
      </c>
      <c r="B26" s="1">
        <v>22123000</v>
      </c>
      <c r="C26">
        <v>1</v>
      </c>
    </row>
    <row r="27" spans="1:3" x14ac:dyDescent="0.25">
      <c r="A27" t="s">
        <v>159</v>
      </c>
      <c r="B27" s="1">
        <v>5946000</v>
      </c>
      <c r="C27">
        <v>28</v>
      </c>
    </row>
    <row r="28" spans="1:3" x14ac:dyDescent="0.25">
      <c r="A28" t="s">
        <v>126</v>
      </c>
      <c r="B28" s="1">
        <v>47792000</v>
      </c>
      <c r="C28">
        <v>22</v>
      </c>
    </row>
    <row r="29" spans="1:3" x14ac:dyDescent="0.25">
      <c r="A29" t="s">
        <v>124</v>
      </c>
      <c r="B29" s="1">
        <v>4031000</v>
      </c>
      <c r="C29">
        <v>7</v>
      </c>
    </row>
    <row r="30" spans="1:3" x14ac:dyDescent="0.25">
      <c r="A30" t="s">
        <v>121</v>
      </c>
      <c r="B30" s="1">
        <v>2215000</v>
      </c>
      <c r="C30">
        <v>5</v>
      </c>
    </row>
    <row r="31" spans="1:3" x14ac:dyDescent="0.25">
      <c r="A31" t="s">
        <v>214</v>
      </c>
      <c r="B31" s="1">
        <v>57737000</v>
      </c>
      <c r="C31">
        <v>13</v>
      </c>
    </row>
    <row r="32" spans="1:3" x14ac:dyDescent="0.25">
      <c r="A32" t="s">
        <v>1671</v>
      </c>
      <c r="B32" s="1">
        <v>18172000</v>
      </c>
      <c r="C32">
        <v>4</v>
      </c>
    </row>
    <row r="33" spans="1:3" x14ac:dyDescent="0.25">
      <c r="A33" t="s">
        <v>206</v>
      </c>
      <c r="B33" s="1">
        <v>5547000</v>
      </c>
      <c r="C33">
        <v>5</v>
      </c>
    </row>
    <row r="34" spans="1:3" x14ac:dyDescent="0.25">
      <c r="A34" t="s">
        <v>1670</v>
      </c>
      <c r="B34" s="1">
        <v>4034000</v>
      </c>
      <c r="C34">
        <v>7</v>
      </c>
    </row>
    <row r="35" spans="1:3" x14ac:dyDescent="0.25">
      <c r="A35" t="s">
        <v>166</v>
      </c>
      <c r="B35" s="1">
        <v>1920000</v>
      </c>
      <c r="C35">
        <v>3</v>
      </c>
    </row>
    <row r="36" spans="1:3" x14ac:dyDescent="0.25">
      <c r="A36" t="s">
        <v>133</v>
      </c>
      <c r="B36" s="1">
        <v>31764000</v>
      </c>
      <c r="C36">
        <v>43</v>
      </c>
    </row>
    <row r="37" spans="1:3" x14ac:dyDescent="0.25">
      <c r="A37" t="s">
        <v>203</v>
      </c>
      <c r="B37" s="1">
        <v>6039000</v>
      </c>
      <c r="C37">
        <v>10</v>
      </c>
    </row>
    <row r="38" spans="1:3" x14ac:dyDescent="0.25">
      <c r="A38" t="s">
        <v>132</v>
      </c>
      <c r="B38" s="1">
        <v>18401000</v>
      </c>
      <c r="C38">
        <v>14</v>
      </c>
    </row>
    <row r="39" spans="1:3" x14ac:dyDescent="0.25">
      <c r="A39" t="s">
        <v>205</v>
      </c>
      <c r="B39" s="1">
        <v>3959000</v>
      </c>
      <c r="C39">
        <v>2</v>
      </c>
    </row>
    <row r="40" spans="1:3" x14ac:dyDescent="0.25">
      <c r="A40" t="s">
        <v>210</v>
      </c>
      <c r="B40" s="1">
        <v>1042000</v>
      </c>
      <c r="C40">
        <v>3</v>
      </c>
    </row>
    <row r="41" spans="1:3" x14ac:dyDescent="0.25">
      <c r="A41" t="s">
        <v>137</v>
      </c>
      <c r="B41" s="13">
        <v>61582000</v>
      </c>
      <c r="C41" s="16">
        <v>4</v>
      </c>
    </row>
    <row r="42" spans="1:3" x14ac:dyDescent="0.25">
      <c r="A42" t="s">
        <v>271</v>
      </c>
      <c r="B42" s="1">
        <v>1994000</v>
      </c>
      <c r="C42">
        <v>1</v>
      </c>
    </row>
    <row r="43" spans="1:3" x14ac:dyDescent="0.25">
      <c r="A43" t="s">
        <v>267</v>
      </c>
      <c r="B43" s="1">
        <v>3377000</v>
      </c>
      <c r="C43">
        <v>18</v>
      </c>
    </row>
    <row r="44" spans="1:3" x14ac:dyDescent="0.25">
      <c r="A44" t="s">
        <v>219</v>
      </c>
      <c r="B44" s="1">
        <v>784000</v>
      </c>
      <c r="C44">
        <v>2</v>
      </c>
    </row>
    <row r="45" spans="1:3" x14ac:dyDescent="0.25">
      <c r="A45" t="s">
        <v>158</v>
      </c>
      <c r="B45" s="1">
        <v>3223000</v>
      </c>
      <c r="C45">
        <v>2</v>
      </c>
    </row>
    <row r="46" spans="1:3" x14ac:dyDescent="0.25">
      <c r="A46" t="s">
        <v>127</v>
      </c>
      <c r="B46" s="1">
        <v>1708000</v>
      </c>
      <c r="C46">
        <v>4</v>
      </c>
    </row>
    <row r="47" spans="1:3" x14ac:dyDescent="0.25">
      <c r="A47" t="s">
        <v>119</v>
      </c>
      <c r="B47" s="1">
        <v>17625000</v>
      </c>
      <c r="C47">
        <v>17</v>
      </c>
    </row>
    <row r="48" spans="1:3" x14ac:dyDescent="0.25">
      <c r="A48" t="s">
        <v>163</v>
      </c>
      <c r="B48" s="1">
        <v>19994439.176000006</v>
      </c>
      <c r="C48">
        <v>13</v>
      </c>
    </row>
    <row r="49" spans="1:3" x14ac:dyDescent="0.25">
      <c r="A49" t="s">
        <v>134</v>
      </c>
      <c r="B49" s="1">
        <v>7806000</v>
      </c>
      <c r="C49">
        <v>3</v>
      </c>
    </row>
    <row r="50" spans="1:3" x14ac:dyDescent="0.25">
      <c r="A50" t="s">
        <v>122</v>
      </c>
      <c r="B50" s="1">
        <v>6182000</v>
      </c>
      <c r="C50">
        <v>10</v>
      </c>
    </row>
    <row r="51" spans="1:3" x14ac:dyDescent="0.25">
      <c r="A51" t="s">
        <v>125</v>
      </c>
      <c r="B51" s="1">
        <v>9295000</v>
      </c>
      <c r="C51">
        <v>8</v>
      </c>
    </row>
    <row r="52" spans="1:3" x14ac:dyDescent="0.25">
      <c r="A52" t="s">
        <v>197</v>
      </c>
      <c r="B52" s="1">
        <v>3845000</v>
      </c>
      <c r="C52">
        <v>3</v>
      </c>
    </row>
    <row r="53" spans="1:3" x14ac:dyDescent="0.25">
      <c r="A53" t="s">
        <v>135</v>
      </c>
      <c r="B53" s="1">
        <v>109458000</v>
      </c>
      <c r="C53">
        <v>13</v>
      </c>
    </row>
    <row r="54" spans="1:3" x14ac:dyDescent="0.25">
      <c r="A54" t="s">
        <v>120</v>
      </c>
      <c r="B54" s="1">
        <v>12500000</v>
      </c>
      <c r="C54">
        <v>16</v>
      </c>
    </row>
    <row r="55" spans="1:3" x14ac:dyDescent="0.25">
      <c r="A55" t="s">
        <v>123</v>
      </c>
      <c r="B55" s="1">
        <v>53637000</v>
      </c>
      <c r="C55">
        <v>38</v>
      </c>
    </row>
    <row r="56" spans="1:3" x14ac:dyDescent="0.25">
      <c r="A56" t="s">
        <v>270</v>
      </c>
      <c r="B56" s="1">
        <v>1453000</v>
      </c>
      <c r="C56">
        <v>1</v>
      </c>
    </row>
    <row r="57" spans="1:3" x14ac:dyDescent="0.25">
      <c r="A57" t="s">
        <v>204</v>
      </c>
      <c r="B57" s="1">
        <v>38175000</v>
      </c>
      <c r="C57">
        <v>4</v>
      </c>
    </row>
    <row r="58" spans="1:3" x14ac:dyDescent="0.25">
      <c r="A58" t="s">
        <v>207</v>
      </c>
      <c r="B58" s="1">
        <v>5889000</v>
      </c>
      <c r="C58">
        <v>7</v>
      </c>
    </row>
    <row r="59" spans="1:3" x14ac:dyDescent="0.25">
      <c r="A59" t="s">
        <v>131</v>
      </c>
      <c r="B59" s="1">
        <v>40659000</v>
      </c>
      <c r="C59">
        <v>3</v>
      </c>
    </row>
    <row r="60" spans="1:3" x14ac:dyDescent="0.25">
      <c r="A60" t="s">
        <v>136</v>
      </c>
      <c r="B60" s="1">
        <v>50783000</v>
      </c>
      <c r="C60">
        <v>10</v>
      </c>
    </row>
    <row r="61" spans="1:3" x14ac:dyDescent="0.25">
      <c r="A61" s="17" t="s">
        <v>220</v>
      </c>
      <c r="B61" s="18">
        <f>SUM(Summary[Total Market Value])</f>
        <v>1547668684.1760001</v>
      </c>
      <c r="C61" s="19">
        <f>SUM(Summary['# of Properties])</f>
        <v>597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O U L A A B Q S w M E F A A C A A g A H W B k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H W B k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1 g Z F u L l i 0 o 3 w g A A K M 0 A A A T A B w A R m 9 y b X V s Y X M v U 2 V j d G l v b j E u b S C i G A A o o B Q A A A A A A A A A A A A A A A A A A A A A A A A A A A D t W 1 t v 2 z o S f i / Q / 0 C 4 W 8 A G D M d O e 3 Y X X X Q B 3 5 L 4 1 D f Y b o p u T m A w E p N o K 5 E C R b f O B v n v O 6 Q k m 6 Q o J 0 2 T k / a 0 f Y j F G V 7 m x u E 3 l J o Q T w S M o n n 6 2 / r X 8 2 f P n y W X m B M f t c N w z O i M J M v p Y D w k n 0 m I 3 q K Q i O f P E P y b s x X 3 C F D 6 a 4 + E j Q + M f z p j 7 F P 1 I A h J o 8 u o I F Q k 1 c r h m z + K 8 / S I w E G Y N N Z h s q 7 U 6 o i u w r C O B F + R W j 2 d P R 0 A / Z P l A p + F c p 1 0 w e u T g S D R 2 8 q 2 Q 6 X + L q D + 2 4 r q V z m 9 O e l h g U + z e V 5 U u p e Y X o A 2 i 6 u Y V G A a 1 a 2 x 4 J g m 5 4 x H X R a u I i q Z S d V e t H 5 9 X X l H r o B Q A e m g C x J k L W 7 q 6 L r i o n W H 7 f m 8 Q G 3 7 P i d J U q B P P o x b B e K C f a H J Z R A D Y 0 D F 3 1 8 3 p G C K M + 4 c 9 Y r d 8 R r 1 g k T w w B P F I d 3 J 6 L g 9 L N I n n Y 9 O e u 9 D f + h k t K e z Y X v c c z I 6 w 9 6 h k 7 G Y L F w i z c b 9 G R o q n t I F 0 y v F + Q + j A b 0 o a D i e L P q m m W 5 q z 5 8 F 1 O l d Z / A q d 0 4 J B 0 f + e e F 7 y N k q J n 7 n K g 2 f k h i 2 e r k D e a u t c 9 I d O v O A 8 Y 8 E 8 2 M c P p Y F j D W + O 3 t 0 W Q R D M l n v r b r a k 0 t j r h 2 a G v 1 K 9 D T 6 3 K a l Y 0 J L x + i 3 1 j / u p 1 0 r E W i K k w Q l M S f Y T y 4 J E c k f + 8 3 9 3 x A 4 d I X V 0 T B i P g l T a m N D V U R p l I h w L 8 B h A 2 T Y Y Z V F 6 5 / L I 0 z Z Z 8 J L b K L 1 u C W h z 0 g E v X w 0 E Z e E o z R / J 9 v M P i c h n G U Z u V p Y u K 6 l 9 E p 6 f C A t R 9 s p t d I N w T 5 E s e a r M 0 + 2 9 m V j i K n f W D C B Q z Q / k I R O 6 F + k T w P 6 m S Q i A i u j G R h L Z T V Y 4 r 9 o J k l / 2 0 t 7 T Q 8 H 8 u d 4 r y t / + m n r J f g s b s i n 8 U Q R u j i W k x C 1 5 J u O m p C p A e B b c J w U A 7 X B e T Z N e k q N G m H + i Y h t + y C g I P P o G O 1 l g i t 3 T z E X 4 M Z t t y I V x M c J o x U z A b u 9 Y U Y o 9 d k 9 t 9 + 3 B 6 h c + 8 c N z O z U 1 6 N Q p i N w x Q X o W A j K J w s y b T c A 7 Z H C T j N 0 H G I P L N 3 n n H H N x B l D k d X g p F r m F g A X u s H 7 l R z W J V o z N 3 / W 1 L y Q U S x n Z F T D J x m t 4 J p 8 x d Q n W S t 3 V N r q G 7 y t 2 3 L p J j p b d 2 J G M n 2 Z z e l y a Z G 1 c U g + V c H B G c P 2 c 0 Y u u D u j u 7 1 e y s y d n / a x M 4 8 Z B X r O O c T J X K g 8 s D Q z w t O k o a 0 4 O 0 F S m d D L u V y w C J f K + u d 5 S g 0 r 5 q k p Z x E T Y K U j 0 I X o + y f j Z P T q L Q L V 0 U k 2 A F D S 3 M M h 5 s l b q d D p f b d q Q b L S X d p q l u 9 a 7 T T P K F m t t d k q j F N I B U M m N O K m A C n Z / D Y w + M q c o F V 2 u 9 J E A V b o d N C z y 1 Z U 2 P R h Q A 0 J V P u N Z R X V s 4 M T U s g S k j E 5 n j n p 4 B G u / G 4 z B u O D 4 X t 0 g D 3 B u I t n 7 l z J o l A m A C 5 a J s S D U x n z q y V n 2 F 9 S H J H b e / l g + e W 5 r v l h p 6 0 7 a 9 Z G 1 T n I Q m o a V V Y m n V A f N Y h i P j Z X 7 J H E 4 0 F s K f m e B k I 3 X x f z D z i 5 1 F M c Y / 4 k 3 p N J 3 c i I 7 V B 0 e + / 1 s R s j 6 s T + m k R q 0 Z d 6 o H q e 3 l Q K o X n w P + K 2 d B m L e W l K K n A k H g r c r B H x A 0 x l P R E 3 1 C G F q n K J m l s c O M 6 c s l h 0 5 l k U K Y B N S i 1 r U Q / 2 Z h Y F W g 0 l X o l 0 X 3 t E f d N R p E I k D i E 0 Q S S f G M 7 O S u J M l t G x c Y a n F x a u / i V q 2 f O 1 9 f m G E 3 0 T z E g Y k H N T i 9 e o H c f E s I d G R V a S A N Y r 5 4 B X 5 Q P 2 n Q P 2 S w b M M S T / n p l p F A 3 0 9 C y 7 w O E s 4 Y M j E N U k z F u p I m u 8 i s 4 I t 9 n q R s h e w 5 R F B Z O 6 R b A 7 g s c D 2 C h X N h 1 K O 8 k p x o L i q n K Y m m l j M h r 1 x 4 v 5 B s F s T k Z A G Y J I r D J j X 5 K W X S Z I Y r V 4 f N Y R w d 4 l q p 7 k x 8 k p j J M l S q V W u 1 8 d U h D k 0 Q r k L G H b u / G x y 8 8 j A B R h 8 l 3 A w F S U H Q j Q K W s J + n P 2 f S j k t 0 O Q e 6 C + 1 s 8 C + 3 4 B v A c E e A 6 o t r 1 j 0 w h F V x R h 3 w N i M g U M 4 V y C 8 N S H z s j n l A h / x 8 H F p U D m F K s Y U + 8 K W S M g w + l I F F / J m T / q t B l j E Z J d X x q x J u M H q L r s n c G i 1 z a 6 Z S Q Q 6 N a b g j L s p N X x o N s P C a p M u X 9 2 O G V a 4 y 8 H p O 6 G o 1 o 5 k H L g q A e B U Y + H o v S s u E 2 H W s a z 8 5 M 7 M Z k Z S U t F Z m q x E o i e O Y q Z 4 c 9 G d g P q r 6 Q F 8 X 1 f 7 n 0 r n t M E + H F f M T z s u y 8 t E P / y r 8 E K X u m t 4 j D w Q E z N J d K e A f X E r h c R u V f c G 0 C b V Y / + 0 S o U w T m O g v C e b / W / N f o 1 A X 5 F f / o 0 F y s / Y G p I q z N T 8 Z P + v E p / X q c / I 3 Y G 3 j h i E Z m C 3 d V a c O D d e Q N B z g E j f P 3 G 0 U J e H h J P k b L H K 5 6 A I l L 1 7 6 I i 1 + T Z + T W a 1 u 1 u 1 f m O E Q 9 V o 9 8 q 1 F 0 q 9 b u A J 0 d 5 / s i 3 U I 8 I n 3 r T o x f m p s 0 B U 4 f 4 O W A i d E X 2 z o i / R 7 e V X C I a + Z 5 T z 8 f Y U / g p L b j W c f q w e 9 v B E k + x 6 + Y x 8 Z 4 O J e W r / z o k f m q I 9 N C f b D T 1 O 8 C m d Q P Y d N 3 d N a 2 b u 2 b h k q 7 p v K J r m n d P T e u O K W 2 7 X J l L Z f o z E 1 y 5 M X 1 O P Z s + 9 z X 6 x s d p M 3 V 0 0 7 7 D y Y T W X J 7 N V P R 7 k Z F 7 s e m 6 1 G n a V 0 C a / M 5 Y K G N t y / z m j Q M 3 d 5 g Q 8 p b L O I J S 5 h A n Y u x 6 E d J y 5 k B 9 J i M D r q I I c z d Q T p c D B H Y W U F K 9 z j 6 o r G f f r d X L P 8 u o u + / r 6 3 p h W t d x e n 0 H / q l v s r R m o O w L V 8 s y i l p N 5 T c j + E Z t k e y K z P S l O r G H s B k a Y I v q i c 4 F O J B + X 0 3 V / Y / y 4 Q v E z h E c / D E B N 5 L N k Z + 5 h n 1 R 1 9 T V Z c 3 4 w l u T v L 8 W H H s S N C z I W q D 2 O R z u q E f C I A r g q f Q 7 f L n 5 D a W V Q v o W T c W A O R t q z s 2 U 1 S W k o j e V m v m p + D 3 z z y 3 S l 1 u 5 + R X f K M 2 h r B M q G 2 3 t / K M F 6 D s S C 6 v s B f m R p 5 w p r 6 m k R t v 6 t o 6 w 7 6 v Q K Q l m b a A y c v 4 2 x I w 7 M 1 x B H J S o U 3 0 r i A v I 5 k v n V 3 + q c Y r + j V o w A V c J x B R t l t H S w L S X U F W b l K 6 G A p q N + J 0 F 1 K 2 L N r / F k W M k o G k M K C V 8 a 9 o 5 4 6 K I y 4 F Y L Z r d + I 8 q E w 4 g v d F O P E J 9 c K U r 4 d 4 R k + s i P B Q w M j b M n Y D s / w F Q S w E C L Q A U A A I A C A A d Y G R b i p o N 6 a Q A A A D 2 A A A A E g A A A A A A A A A A A A A A A A A A A A A A Q 2 9 u Z m l n L 1 B h Y 2 t h Z 2 U u e G 1 s U E s B A i 0 A F A A C A A g A H W B k W w / K 6 a u k A A A A 6 Q A A A B M A A A A A A A A A A A A A A A A A 8 A A A A F t D b 2 5 0 Z W 5 0 X 1 R 5 c G V z X S 5 4 b W x Q S w E C L Q A U A A I A C A A d Y G R b i 5 Y t K N 8 I A A C j N A A A E w A A A A A A A A A A A A A A A A D h A Q A A R m 9 y b X V s Y X M v U 2 V j d G l v b j E u b V B L B Q Y A A A A A A w A D A M I A A A A N C w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S 9 0 A A A A A A A A p 3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k l z V H l w Z U R l d G V j d G l v b k V u Y W J s Z W Q i I F Z h b H V l P S J z R m F s c 2 U i I C 8 + P E V u d H J 5 I F R 5 c G U 9 I l F 1 Z X J 5 R 3 J v d X B z I i B W Y W x 1 Z T 0 i c 0 F n Q U F B Q U F B Q U F B R G d R S G R y e F N L U n B D K z I v T j h 1 M U F i Q m s x d l p H V n N j d 0 F B Q V F B Q U F B Q U F B Q U E v V 1 E y Z T E 5 a z F R c H F Q R W V M a j B y M E J E b E p s W m 1 W e V p X N W p a V V p w Y k d W e k F B Q U F B Q U F B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m R h N T k 4 Z i 0 1 M W I z L T Q y N G M t O W Y z O S 0 4 Z G R j M G Q 0 N 2 E 5 Y T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R 2 F z U 3 R h d G l v b l 9 W Y W x 1 Y X R p b 2 5 N b 2 R l b C I g L z 4 8 R W 5 0 c n k g V H l w Z T 0 i R m l s b E x h c 3 R V c G R h d G V k I i B W Y W x 1 Z T 0 i Z D I w M j U t M T E t M D R U M T c 6 N T c 6 N T A u N z k w M D c 2 N l o i I C 8 + P E V u d H J 5 I F R 5 c G U 9 I k Z p b G x F c n J v c k N v d W 5 0 I i B W Y W x 1 Z T 0 i b D A i I C 8 + P E V u d H J 5 I F R 5 c G U 9 I k Z p b G x D b 2 x 1 b W 5 U e X B l c y I g V m F s d W U 9 I n N B Q U F B Q U F B Q U F B Q U F B Q U E 9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H Q k E m c X V v d D s s J n F 1 b 3 Q 7 T W F y a 2 V 0 I F Z h b H V l J n F 1 b 3 Q 7 L C Z x d W 9 0 O z I w M j U g U G F y d G l h b C B W Y W x 1 Z S Z x d W 9 0 O y w m c X V v d D s y M D I 1 I F B h c n R p Y W w g V m F s d W U g U m V h c 2 9 u J n F 1 b 3 Q 7 X S I g L z 4 8 R W 5 0 c n k g V H l w Z T 0 i R m l s b E N v d W 5 0 I i B W Y W x 1 Z T 0 i b D E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X N T d G F 0 a W 9 u X 1 Z h b H V h d G l v b k 1 v Z G V s L 0 F 1 d G 9 S Z W 1 v d m V k Q 2 9 s d W 1 u c z E u e 0 t l e V B J T i w w f S Z x d W 9 0 O y w m c X V v d D t T Z W N 0 a W 9 u M S 9 H Y X N T d G F 0 a W 9 u X 1 Z h b H V h d G l v b k 1 v Z G V s L 0 F 1 d G 9 S Z W 1 v d m V k Q 2 9 s d W 1 u c z E u e 1 B J T n M s M X 0 m c X V v d D s s J n F 1 b 3 Q 7 U 2 V j d G l v b j E v R 2 F z U 3 R h d G l v b l 9 W Y W x 1 Y X R p b 2 5 N b 2 R l b C 9 B d X R v U m V t b 3 Z l Z E N v b H V t b n M x L n t B Z G R y Z X N z L D J 9 J n F 1 b 3 Q 7 L C Z x d W 9 0 O 1 N l Y 3 R p b 2 4 x L 0 d h c 1 N 0 Y X R p b 2 5 f V m F s d W F 0 a W 9 u T W 9 k Z W w v Q X V 0 b 1 J l b W 9 2 Z W R D b 2 x 1 b W 5 z M S 5 7 V G F 4 I E R p c 3 R y a W N 0 L D N 9 J n F 1 b 3 Q 7 L C Z x d W 9 0 O 1 N l Y 3 R p b 2 4 x L 0 d h c 1 N 0 Y X R p b 2 5 f V m F s d W F 0 a W 9 u T W 9 k Z W w v Q X V 0 b 1 J l b W 9 2 Z W R D b 2 x 1 b W 5 z M S 5 7 Q 2 x h c 3 N l c y w 0 f S Z x d W 9 0 O y w m c X V v d D t T Z W N 0 a W 9 u M S 9 H Y X N T d G F 0 a W 9 u X 1 Z h b H V h d G l v b k 1 v Z G V s L 0 F 1 d G 9 S Z W 1 v d m V k Q 2 9 s d W 1 u c z E u e 1 N 1 Y m N s Y X N z M i w 1 f S Z x d W 9 0 O y w m c X V v d D t T Z W N 0 a W 9 u M S 9 H Y X N T d G F 0 a W 9 u X 1 Z h b H V h d G l v b k 1 v Z G V s L 0 F 1 d G 9 S Z W 1 v d m V k Q 2 9 s d W 1 u c z E u e 0 x h b m Q u V G 9 0 Y W w g U 0 Y s N n 0 m c X V v d D s s J n F 1 b 3 Q 7 U 2 V j d G l v b j E v R 2 F z U 3 R h d G l v b l 9 W Y W x 1 Y X R p b 2 5 N b 2 R l b C 9 B d X R v U m V t b 3 Z l Z E N v b H V t b n M x L n t H Q k E s N 3 0 m c X V v d D s s J n F 1 b 3 Q 7 U 2 V j d G l v b j E v R 2 F z U 3 R h d G l v b l 9 W Y W x 1 Y X R p b 2 5 N b 2 R l b C 9 B d X R v U m V t b 3 Z l Z E N v b H V t b n M x L n t N Y X J r Z X Q g V m F s d W U s O H 0 m c X V v d D s s J n F 1 b 3 Q 7 U 2 V j d G l v b j E v R 2 F z U 3 R h d G l v b l 9 W Y W x 1 Y X R p b 2 5 N b 2 R l b C 9 B d X R v U m V t b 3 Z l Z E N v b H V t b n M x L n s y M D I 1 I F B h c n R p Y W w g V m F s d W U s O X 0 m c X V v d D s s J n F 1 b 3 Q 7 U 2 V j d G l v b j E v R 2 F z U 3 R h d G l v b l 9 W Y W x 1 Y X R p b 2 5 N b 2 R l b C 9 B d X R v U m V t b 3 Z l Z E N v b H V t b n M x L n s y M D I 1 I F B h c n R p Y W w g V m F s d W U g U m V h c 2 9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S B Q Y X J 0 a W F s I F Z h b H V l L D l 9 J n F 1 b 3 Q 7 L C Z x d W 9 0 O 1 N l Y 3 R p b 2 4 x L 0 d h c 1 N 0 Y X R p b 2 5 f V m F s d W F 0 a W 9 u T W 9 k Z W w v Q X V 0 b 1 J l b W 9 2 Z W R D b 2 x 1 b W 5 z M S 5 7 M j A y N S B Q Y X J 0 a W F s I F Z h b H V l I F J l Y X N v b i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g 2 N W V h Z T Q t Y 2 E 3 M y 0 0 Y W Z i L W I 2 O W M t N D k 2 N D F i Y W E y M D U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S G 9 0 Z W x z X 1 Z h b H V h d G l v b k 1 v Z G V s I i A v P j x F b n R y e S B U e X B l P S J O Y X Z p Z 2 F 0 a W 9 u U 3 R l c E 5 h b W U i I F Z h b H V l P S J z T m F 2 a W d h d G l v b i I g L z 4 8 R W 5 0 c n k g V H l w Z T 0 i R m l s b E x h c 3 R V c G R h d G V k I i B W Y W x 1 Z T 0 i Z D I w M j U t M T E t M D R U M T c 6 N T g 6 M D U u N z k 5 N z Y 4 M 1 o i I C 8 + P E V u d H J 5 I F R 5 c G U 9 I k Z p b G x F c n J v c k N v d W 5 0 I i B W Y W x 1 Z T 0 i b D A i I C 8 + P E V u d H J 5 I F R 5 c G U 9 I k Z p b G x D b 2 x 1 b W 5 U e X B l c y I g V m F s d W U 9 I n N B Q U F B Q U F B Q U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J b X B y T m F t Z S Z x d W 9 0 O y w m c X V v d D t C b G R n U 0 Y m c X V v d D s s J n F 1 b 3 Q 7 W W V h c k J s d C Z x d W 9 0 O y w m c X V v d D t V b m l 0 c y A v I E t l e X M m c X V v d D s s J n F 1 b 3 Q 7 U m V 2 I C 8 g S 2 V 5 I C 8 g T m l n a H Q g J n F 1 b 3 Q 7 L C Z x d W 9 0 O 0 9 j Y 3 V w Y W 5 j e S A m c X V v d D s s J n F 1 b 3 Q 7 U m V 2 I F B h c i Z x d W 9 0 O y w m c X V v d D t U b 3 R h b C B S Z X Y m c X V v d D s s J n F 1 b 3 Q 7 R U J J V E R B I C 8 g T k 9 J J n F 1 b 3 Q 7 L C Z x d W 9 0 O 0 N h c C B S Y X R l J n F 1 b 3 Q 7 L C Z x d W 9 0 O 0 Z p b m F s I E 1 W I C 8 g S 2 V 5 J n F 1 b 3 Q 7 L C Z x d W 9 0 O 0 1 h c m t l d C B W Y W x 1 Z S Z x d W 9 0 O y w m c X V v d D s y M D I 1 I F B h c n R p Y W w g V m F s d W U m c X V v d D s s J n F 1 b 3 Q 7 M j A y N S B Q Y X J 0 a W F s I F Z h b H V l I F J l Y X N v b i Z x d W 9 0 O 1 0 i I C 8 + P E V u d H J 5 I F R 5 c G U 9 I k Z p b G x D b 3 V u d C I g V m F s d W U 9 I m w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B Z G R y Z X N z L D J 9 J n F 1 b 3 Q 7 L C Z x d W 9 0 O 1 N l Y 3 R p b 2 4 x L 0 h v d G V s c 1 9 W Y W x 1 Y X R p b 2 5 N b 2 R l b C 9 B d X R v U m V t b 3 Z l Z E N v b H V t b n M x L n t U Y X g g R G l z d H J p Y 3 Q s M 3 0 m c X V v d D s s J n F 1 b 3 Q 7 U 2 V j d G l v b j E v S G 9 0 Z W x z X 1 Z h b H V h d G l v b k 1 v Z G V s L 0 F 1 d G 9 S Z W 1 v d m V k Q 2 9 s d W 1 u c z E u e 0 N s Y X N z Z X M s N H 0 m c X V v d D s s J n F 1 b 3 Q 7 U 2 V j d G l v b j E v S G 9 0 Z W x z X 1 Z h b H V h d G l v b k 1 v Z G V s L 0 F 1 d G 9 S Z W 1 v d m V k Q 2 9 s d W 1 u c z E u e 1 N 1 Y m N s Y X N z M i w 1 f S Z x d W 9 0 O y w m c X V v d D t T Z W N 0 a W 9 u M S 9 I b 3 R l b H N f V m F s d W F 0 a W 9 u T W 9 k Z W w v Q X V 0 b 1 J l b W 9 2 Z W R D b 2 x 1 b W 5 z M S 5 7 T G F u Z C 5 U b 3 R h b C B T R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0 J s Z G d T R i w 4 f S Z x d W 9 0 O y w m c X V v d D t T Z W N 0 a W 9 u M S 9 I b 3 R l b H N f V m F s d W F 0 a W 9 u T W 9 k Z W w v Q X V 0 b 1 J l b W 9 2 Z W R D b 2 x 1 b W 5 z M S 5 7 W W V h c k J s d C w 5 f S Z x d W 9 0 O y w m c X V v d D t T Z W N 0 a W 9 u M S 9 I b 3 R l b H N f V m F s d W F 0 a W 9 u T W 9 k Z W w v Q X V 0 b 1 J l b W 9 2 Z W R D b 2 x 1 b W 5 z M S 5 7 V W 5 p d H M g L y B L Z X l z L D E w f S Z x d W 9 0 O y w m c X V v d D t T Z W N 0 a W 9 u M S 9 I b 3 R l b H N f V m F s d W F 0 a W 9 u T W 9 k Z W w v Q X V 0 b 1 J l b W 9 2 Z W R D b 2 x 1 b W 5 z M S 5 7 U m V 2 I C 8 g S 2 V 5 I C 8 g T m l n a H Q g L D E x f S Z x d W 9 0 O y w m c X V v d D t T Z W N 0 a W 9 u M S 9 I b 3 R l b H N f V m F s d W F 0 a W 9 u T W 9 k Z W w v Q X V 0 b 1 J l b W 9 2 Z W R D b 2 x 1 b W 5 z M S 5 7 T 2 N j d X B h b m N 5 I C w x M n 0 m c X V v d D s s J n F 1 b 3 Q 7 U 2 V j d G l v b j E v S G 9 0 Z W x z X 1 Z h b H V h d G l v b k 1 v Z G V s L 0 F 1 d G 9 S Z W 1 v d m V k Q 2 9 s d W 1 u c z E u e 1 J l d i B Q Y X I s M T N 9 J n F 1 b 3 Q 7 L C Z x d W 9 0 O 1 N l Y 3 R p b 2 4 x L 0 h v d G V s c 1 9 W Y W x 1 Y X R p b 2 5 N b 2 R l b C 9 B d X R v U m V t b 3 Z l Z E N v b H V t b n M x L n t U b 3 R h b C B S Z X Y s M T R 9 J n F 1 b 3 Q 7 L C Z x d W 9 0 O 1 N l Y 3 R p b 2 4 x L 0 h v d G V s c 1 9 W Y W x 1 Y X R p b 2 5 N b 2 R l b C 9 B d X R v U m V t b 3 Z l Z E N v b H V t b n M x L n t F Q k l U R E E g L y B O T 0 k s M T V 9 J n F 1 b 3 Q 7 L C Z x d W 9 0 O 1 N l Y 3 R p b 2 4 x L 0 h v d G V s c 1 9 W Y W x 1 Y X R p b 2 5 N b 2 R l b C 9 B d X R v U m V t b 3 Z l Z E N v b H V t b n M x L n t D Y X A g U m F 0 Z S w x N n 0 m c X V v d D s s J n F 1 b 3 Q 7 U 2 V j d G l v b j E v S G 9 0 Z W x z X 1 Z h b H V h d G l v b k 1 v Z G V s L 0 F 1 d G 9 S Z W 1 v d m V k Q 2 9 s d W 1 u c z E u e 0 Z p b m F s I E 1 W I C 8 g S 2 V 5 L D E 3 f S Z x d W 9 0 O y w m c X V v d D t T Z W N 0 a W 9 u M S 9 I b 3 R l b H N f V m F s d W F 0 a W 9 u T W 9 k Z W w v Q X V 0 b 1 J l b W 9 2 Z W R D b 2 x 1 b W 5 z M S 5 7 T W F y a 2 V 0 I F Z h b H V l L D E 4 f S Z x d W 9 0 O y w m c X V v d D t T Z W N 0 a W 9 u M S 9 I b 3 R l b H N f V m F s d W F 0 a W 9 u T W 9 k Z W w v Q X V 0 b 1 J l b W 9 2 Z W R D b 2 x 1 b W 5 z M S 5 7 M j A y N S B Q Y X J 0 a W F s I F Z h b H V l L D E 5 f S Z x d W 9 0 O y w m c X V v d D t T Z W N 0 a W 9 u M S 9 I b 3 R l b H N f V m F s d W F 0 a W 9 u T W 9 k Z W w v Q X V 0 b 1 J l b W 9 2 Z W R D b 2 x 1 b W 5 z M S 5 7 M j A y N S B Q Y X J 0 a W F s I F Z h b H V l I F J l Y X N v b i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F k Z H J l c 3 M s M n 0 m c X V v d D s s J n F 1 b 3 Q 7 U 2 V j d G l v b j E v S G 9 0 Z W x z X 1 Z h b H V h d G l v b k 1 v Z G V s L 0 F 1 d G 9 S Z W 1 v d m V k Q 2 9 s d W 1 u c z E u e 1 R h e C B E a X N 0 c m l j d C w z f S Z x d W 9 0 O y w m c X V v d D t T Z W N 0 a W 9 u M S 9 I b 3 R l b H N f V m F s d W F 0 a W 9 u T W 9 k Z W w v Q X V 0 b 1 J l b W 9 2 Z W R D b 2 x 1 b W 5 z M S 5 7 Q 2 x h c 3 N l c y w 0 f S Z x d W 9 0 O y w m c X V v d D t T Z W N 0 a W 9 u M S 9 I b 3 R l b H N f V m F s d W F 0 a W 9 u T W 9 k Z W w v Q X V 0 b 1 J l b W 9 2 Z W R D b 2 x 1 b W 5 z M S 5 7 U 3 V i Y 2 x h c 3 M y L D V 9 J n F 1 b 3 Q 7 L C Z x d W 9 0 O 1 N l Y 3 R p b 2 4 x L 0 h v d G V s c 1 9 W Y W x 1 Y X R p b 2 5 N b 2 R l b C 9 B d X R v U m V t b 3 Z l Z E N v b H V t b n M x L n t M Y W 5 k L l R v d G F s I F N G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Q m x k Z 1 N G L D h 9 J n F 1 b 3 Q 7 L C Z x d W 9 0 O 1 N l Y 3 R p b 2 4 x L 0 h v d G V s c 1 9 W Y W x 1 Y X R p b 2 5 N b 2 R l b C 9 B d X R v U m V t b 3 Z l Z E N v b H V t b n M x L n t Z Z W F y Q m x 0 L D l 9 J n F 1 b 3 Q 7 L C Z x d W 9 0 O 1 N l Y 3 R p b 2 4 x L 0 h v d G V s c 1 9 W Y W x 1 Y X R p b 2 5 N b 2 R l b C 9 B d X R v U m V t b 3 Z l Z E N v b H V t b n M x L n t V b m l 0 c y A v I E t l e X M s M T B 9 J n F 1 b 3 Q 7 L C Z x d W 9 0 O 1 N l Y 3 R p b 2 4 x L 0 h v d G V s c 1 9 W Y W x 1 Y X R p b 2 5 N b 2 R l b C 9 B d X R v U m V t b 3 Z l Z E N v b H V t b n M x L n t S Z X Y g L y B L Z X k g L y B O a W d o d C A s M T F 9 J n F 1 b 3 Q 7 L C Z x d W 9 0 O 1 N l Y 3 R p b 2 4 x L 0 h v d G V s c 1 9 W Y W x 1 Y X R p b 2 5 N b 2 R l b C 9 B d X R v U m V t b 3 Z l Z E N v b H V t b n M x L n t P Y 2 N 1 c G F u Y 3 k g L D E y f S Z x d W 9 0 O y w m c X V v d D t T Z W N 0 a W 9 u M S 9 I b 3 R l b H N f V m F s d W F 0 a W 9 u T W 9 k Z W w v Q X V 0 b 1 J l b W 9 2 Z W R D b 2 x 1 b W 5 z M S 5 7 U m V 2 I F B h c i w x M 3 0 m c X V v d D s s J n F 1 b 3 Q 7 U 2 V j d G l v b j E v S G 9 0 Z W x z X 1 Z h b H V h d G l v b k 1 v Z G V s L 0 F 1 d G 9 S Z W 1 v d m V k Q 2 9 s d W 1 u c z E u e 1 R v d G F s I F J l d i w x N H 0 m c X V v d D s s J n F 1 b 3 Q 7 U 2 V j d G l v b j E v S G 9 0 Z W x z X 1 Z h b H V h d G l v b k 1 v Z G V s L 0 F 1 d G 9 S Z W 1 v d m V k Q 2 9 s d W 1 u c z E u e 0 V C S V R E Q S A v I E 5 P S S w x N X 0 m c X V v d D s s J n F 1 b 3 Q 7 U 2 V j d G l v b j E v S G 9 0 Z W x z X 1 Z h b H V h d G l v b k 1 v Z G V s L 0 F 1 d G 9 S Z W 1 v d m V k Q 2 9 s d W 1 u c z E u e 0 N h c C B S Y X R l L D E 2 f S Z x d W 9 0 O y w m c X V v d D t T Z W N 0 a W 9 u M S 9 I b 3 R l b H N f V m F s d W F 0 a W 9 u T W 9 k Z W w v Q X V 0 b 1 J l b W 9 2 Z W R D b 2 x 1 b W 5 z M S 5 7 R m l u Y W w g T V Y g L y B L Z X k s M T d 9 J n F 1 b 3 Q 7 L C Z x d W 9 0 O 1 N l Y 3 R p b 2 4 x L 0 h v d G V s c 1 9 W Y W x 1 Y X R p b 2 5 N b 2 R l b C 9 B d X R v U m V t b 3 Z l Z E N v b H V t b n M x L n t N Y X J r Z X Q g V m F s d W U s M T h 9 J n F 1 b 3 Q 7 L C Z x d W 9 0 O 1 N l Y 3 R p b 2 4 x L 0 h v d G V s c 1 9 W Y W x 1 Y X R p b 2 5 N b 2 R l b C 9 B d X R v U m V t b 3 Z l Z E N v b H V t b n M x L n s y M D I 1 I F B h c n R p Y W w g V m F s d W U s M T l 9 J n F 1 b 3 Q 7 L C Z x d W 9 0 O 1 N l Y 3 R p b 2 4 x L 0 h v d G V s c 1 9 W Y W x 1 Y X R p b 2 5 N b 2 R l b C 9 B d X R v U m V t b 3 Z l Z E N v b H V t b n M x L n s y M D I 1 I F B h c n R p Y W w g V m F s d W U g U m V h c 2 9 u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R h N G Q 1 N W Y t Z W Q w O C 0 0 Y 2 Y z L W I 0 O T U t M 2 Y x Z D c w M z Q x N 2 R m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l F 1 Z X J 5 R 3 J v d X B J R C I g V m F s d W U 9 I n N k Z D A x O D E w M y 0 x N G F m L T Q 2 O G E t O T B i Z S 1 k Y m Y z N 2 N i Y j U w M W I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U Y X J n Z X Q i I F Z h b H V l P S J z T n V y c 2 l u Z 0 h v b W V f V m F s d W F 0 a W 9 u T W 9 k Z W w i I C 8 + P E V u d H J 5 I F R 5 c G U 9 I k 5 h d m l n Y X R p b 2 5 T d G V w T m F t Z S I g V m F s d W U 9 I n N O Y X Z p Z 2 F 0 a W 9 u I i A v P j x F b n R y e S B U e X B l P S J G a W x s T G F z d F V w Z G F 0 Z W Q i I F Z h b H V l P S J k M j A y N S 0 x M S 0 w N F Q x N z o 1 O D o 1 N S 4 5 O D I 0 N z M 5 W i I g L z 4 8 R W 5 0 c n k g V H l w Z T 0 i R m l s b E V y c m 9 y Q 2 9 1 b n Q i I F Z h b H V l P S J s M C I g L z 4 8 R W 5 0 c n k g V H l w Z T 0 i R m l s b E N v b H V t b l R 5 c G V z I i B W Y W x 1 Z T 0 i c 0 F B Q U F B Q U F B Q U F B Q U F B Q U F B Q U F B Q U F B Q U F B Q T 0 i I C 8 + P E V u d H J 5 I F R 5 c G U 9 I k Z p b G x F c n J v c k N v Z G U i I F Z h b H V l P S J z V W 5 r b m 9 3 b i I g L z 4 8 R W 5 0 c n k g V H l w Z T 0 i R m l s b E N v b H V t b k 5 h b W V z I i B W Y W x 1 Z T 0 i c 1 s m c X V v d D t L Z X l Q S U 4 m c X V v d D s s J n F 1 b 3 Q 7 U E l O c y Z x d W 9 0 O y w m c X V v d D t B Z G R y Z X N z J n F 1 b 3 Q 7 L C Z x d W 9 0 O 1 R h e C B E a X N 0 c m l j d C Z x d W 9 0 O y w m c X V v d D t D b G F z c 2 V z J n F 1 b 3 Q 7 L C Z x d W 9 0 O 1 N 1 Y m N s Y X N z M i Z x d W 9 0 O y w m c X V v d D t M Y W 5 k L l R v d G F s I F N G J n F 1 b 3 Q 7 L C Z x d W 9 0 O 0 l E U E g j J n F 1 b 3 Q 7 L C Z x d W 9 0 O 0 J s Z G d T R i Z x d W 9 0 O y w m c X V v d D t V b m l 0 c y A v I E J l Z H M m c X V v d D s s J n F 1 b 3 Q 7 U m V 2 Z W 5 1 Z S 9 i Z W Q v b m l n a H Q g J n F 1 b 3 Q 7 L C Z x d W 9 0 O 0 V z d C 4 g U E d J J n F 1 b 3 Q 7 L C Z x d W 9 0 O 0 V z d C 4 g V m F j Y W 5 j e S A l J n F 1 b 3 Q 7 L C Z x d W 9 0 O 0 V 4 c C A l J n F 1 b 3 Q 7 L C Z x d W 9 0 O 0 5 P S S Z x d W 9 0 O y w m c X V v d D t D Y X A g U m F 0 Z S Z x d W 9 0 O y w m c X V v d D t G a W 5 h b C B N V i A v I E J l Z C Z x d W 9 0 O y w m c X V v d D t N Y X J r Z X Q g V m F s d W U m c X V v d D s s J n F 1 b 3 Q 7 M j A y N S B Q Y X J 0 a W F s I F Z h b H V l J n F 1 b 3 Q 7 L C Z x d W 9 0 O z I w M j U g U G F y d G l h b C B W Y W x 1 Z S B S Z W F z b 2 4 m c X V v d D t d I i A v P j x F b n R y e S B U e X B l P S J G a W x s Q 2 9 1 b n Q i I F Z h b H V l P S J s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W R k c m V z c y w y f S Z x d W 9 0 O y w m c X V v d D t T Z W N 0 a W 9 u M S 9 O d X J z a W 5 n S G 9 t Z V 9 W Y W x 1 Y X R p b 2 5 N b 2 R l b C 9 B d X R v U m V t b 3 Z l Z E N v b H V t b n M x L n t U Y X g g R G l z d H J p Y 3 Q s M 3 0 m c X V v d D s s J n F 1 b 3 Q 7 U 2 V j d G l v b j E v T n V y c 2 l u Z 0 h v b W V f V m F s d W F 0 a W 9 u T W 9 k Z W w v Q X V 0 b 1 J l b W 9 2 Z W R D b 2 x 1 b W 5 z M S 5 7 Q 2 x h c 3 N l c y w 0 f S Z x d W 9 0 O y w m c X V v d D t T Z W N 0 a W 9 u M S 9 O d X J z a W 5 n S G 9 t Z V 9 W Y W x 1 Y X R p b 2 5 N b 2 R l b C 9 B d X R v U m V t b 3 Z l Z E N v b H V t b n M x L n t T d W J j b G F z c z I s N X 0 m c X V v d D s s J n F 1 b 3 Q 7 U 2 V j d G l v b j E v T n V y c 2 l u Z 0 h v b W V f V m F s d W F 0 a W 9 u T W 9 k Z W w v Q X V 0 b 1 J l b W 9 2 Z W R D b 2 x 1 b W 5 z M S 5 7 T G F u Z C 5 U b 3 R h b C B T R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R m l u Y W w g T V Y g L y B C Z W Q s M T Z 9 J n F 1 b 3 Q 7 L C Z x d W 9 0 O 1 N l Y 3 R p b 2 4 x L 0 5 1 c n N p b m d I b 2 1 l X 1 Z h b H V h d G l v b k 1 v Z G V s L 0 F 1 d G 9 S Z W 1 v d m V k Q 2 9 s d W 1 u c z E u e 0 1 h c m t l d C B W Y W x 1 Z S w x N 3 0 m c X V v d D s s J n F 1 b 3 Q 7 U 2 V j d G l v b j E v T n V y c 2 l u Z 0 h v b W V f V m F s d W F 0 a W 9 u T W 9 k Z W w v Q X V 0 b 1 J l b W 9 2 Z W R D b 2 x 1 b W 5 z M S 5 7 M j A y N S B Q Y X J 0 a W F s I F Z h b H V l L D E 4 f S Z x d W 9 0 O y w m c X V v d D t T Z W N 0 a W 9 u M S 9 O d X J z a W 5 n S G 9 t Z V 9 W Y W x 1 Y X R p b 2 5 N b 2 R l b C 9 B d X R v U m V t b 3 Z l Z E N v b H V t b n M x L n s y M D I 1 I F B h c n R p Y W w g V m F s d W U g U m V h c 2 9 u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W R k c m V z c y w y f S Z x d W 9 0 O y w m c X V v d D t T Z W N 0 a W 9 u M S 9 O d X J z a W 5 n S G 9 t Z V 9 W Y W x 1 Y X R p b 2 5 N b 2 R l b C 9 B d X R v U m V t b 3 Z l Z E N v b H V t b n M x L n t U Y X g g R G l z d H J p Y 3 Q s M 3 0 m c X V v d D s s J n F 1 b 3 Q 7 U 2 V j d G l v b j E v T n V y c 2 l u Z 0 h v b W V f V m F s d W F 0 a W 9 u T W 9 k Z W w v Q X V 0 b 1 J l b W 9 2 Z W R D b 2 x 1 b W 5 z M S 5 7 Q 2 x h c 3 N l c y w 0 f S Z x d W 9 0 O y w m c X V v d D t T Z W N 0 a W 9 u M S 9 O d X J z a W 5 n S G 9 t Z V 9 W Y W x 1 Y X R p b 2 5 N b 2 R l b C 9 B d X R v U m V t b 3 Z l Z E N v b H V t b n M x L n t T d W J j b G F z c z I s N X 0 m c X V v d D s s J n F 1 b 3 Q 7 U 2 V j d G l v b j E v T n V y c 2 l u Z 0 h v b W V f V m F s d W F 0 a W 9 u T W 9 k Z W w v Q X V 0 b 1 J l b W 9 2 Z W R D b 2 x 1 b W 5 z M S 5 7 T G F u Z C 5 U b 3 R h b C B T R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R m l u Y W w g T V Y g L y B C Z W Q s M T Z 9 J n F 1 b 3 Q 7 L C Z x d W 9 0 O 1 N l Y 3 R p b 2 4 x L 0 5 1 c n N p b m d I b 2 1 l X 1 Z h b H V h d G l v b k 1 v Z G V s L 0 F 1 d G 9 S Z W 1 v d m V k Q 2 9 s d W 1 u c z E u e 0 1 h c m t l d C B W Y W x 1 Z S w x N 3 0 m c X V v d D s s J n F 1 b 3 Q 7 U 2 V j d G l v b j E v T n V y c 2 l u Z 0 h v b W V f V m F s d W F 0 a W 9 u T W 9 k Z W w v Q X V 0 b 1 J l b W 9 2 Z W R D b 2 x 1 b W 5 z M S 5 7 M j A y N S B Q Y X J 0 a W F s I F Z h b H V l L D E 4 f S Z x d W 9 0 O y w m c X V v d D t T Z W N 0 a W 9 u M S 9 O d X J z a W 5 n S G 9 t Z V 9 W Y W x 1 Y X R p b 2 5 N b 2 R l b C 9 B d X R v U m V t b 3 Z l Z E N v b H V t b n M x L n s y M D I 1 I F B h c n R p Y W w g V m F s d W U g U m V h c 2 9 u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n V y c 2 l u Z 0 h v b W V f V m F s d W F 0 a W 9 u T W 9 k Z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h l Y W M y Z D Y t Z W Y 0 O S 0 0 Z T Y 3 L T g x M j g t Z W V j Y j M x M T g 4 M D Q 1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N v b W 0 1 M T c i I C 8 + P E V u d H J 5 I F R 5 c G U 9 I k Z p b G x M Y X N 0 V X B k Y X R l Z C I g V m F s d W U 9 I m Q y M D I 1 L T E x L T A 0 V D E 3 O j U 3 O j I x L j Y 3 M j k 0 M T Z a I i A v P j x F b n R y e S B U e X B l P S J G a W x s Q 2 9 s d W 1 u V H l w Z X M i I F Z h b H V l P S J z Q U F B Q U F B Q U F B Q U F B Q U F B Q U F B Q U F B Q U F B Q U F B Q U F B Q T 0 i I C 8 + P E V u d H J 5 I F R 5 c G U 9 I k Z p b G x F c n J v c k N v d W 5 0 I i B W Y W x 1 Z T 0 i b D A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C b G R n U 0 Y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U g U G F y d G l h b C B W Y W x 1 Z S Z x d W 9 0 O y w m c X V v d D s y M D I 1 I F B h c n R p Y W w g V m F s d W U g U m V h c 2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I 2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b T U x N y 9 B d X R v U m V t b 3 Z l Z E N v b H V t b n M x L n t L Z X l Q S U 4 s M H 0 m c X V v d D s s J n F 1 b 3 Q 7 U 2 V j d G l v b j E v Q 2 9 t b T U x N y 9 B d X R v U m V t b 3 Z l Z E N v b H V t b n M x L n t Q S U 5 z L D F 9 J n F 1 b 3 Q 7 L C Z x d W 9 0 O 1 N l Y 3 R p b 2 4 x L 0 N v b W 0 1 M T c v Q X V 0 b 1 J l b W 9 2 Z W R D b 2 x 1 b W 5 z M S 5 7 Q W R k c m V z c y w y f S Z x d W 9 0 O y w m c X V v d D t T Z W N 0 a W 9 u M S 9 D b 2 1 t N T E 3 L 0 F 1 d G 9 S Z W 1 v d m V k Q 2 9 s d W 1 u c z E u e 1 R h e C B E a X N 0 c m l j d C w z f S Z x d W 9 0 O y w m c X V v d D t T Z W N 0 a W 9 u M S 9 D b 2 1 t N T E 3 L 0 F 1 d G 9 S Z W 1 v d m V k Q 2 9 s d W 1 u c z E u e 0 N s Y X N z Z X M s N H 0 m c X V v d D s s J n F 1 b 3 Q 7 U 2 V j d G l v b j E v Q 2 9 t b T U x N y 9 B d X R v U m V t b 3 Z l Z E N v b H V t b n M x L n t T d W J j b G F z c z I s N X 0 m c X V v d D s s J n F 1 b 3 Q 7 U 2 V j d G l v b j E v Q 2 9 t b T U x N y 9 B d X R v U m V t b 3 Z l Z E N v b H V t b n M x L n t M Y W 5 k L l R v d G F s I F N G L D Z 9 J n F 1 b 3 Q 7 L C Z x d W 9 0 O 1 N l Y 3 R p b 2 4 x L 0 N v b W 0 1 M T c v Q X V 0 b 1 J l b W 9 2 Z W R D b 2 x 1 b W 5 z M S 5 7 Q m x k Z 1 N G L D d 9 J n F 1 b 3 Q 7 L C Z x d W 9 0 O 1 N l Y 3 R p b 2 4 x L 0 N v b W 0 1 M T c v Q X V 0 b 1 J l b W 9 2 Z W R D b 2 x 1 b W 5 z M S 5 7 S W 5 2 Z X N 0 b W V u d C B S Y X R p b m c s O H 0 m c X V v d D s s J n F 1 b 3 Q 7 U 2 V j d G l v b j E v Q 2 9 t b T U x N y 9 B d X R v U m V t b 3 Z l Z E N v b H V t b n M x L n t B Z G o g U m V u d C A k L 1 N G L D l 9 J n F 1 b 3 Q 7 L C Z x d W 9 0 O 1 N l Y 3 R p b 2 4 x L 0 N v b W 0 1 M T c v Q X V 0 b 1 J l b W 9 2 Z W R D b 2 x 1 b W 5 z M S 5 7 U E d J L D E w f S Z x d W 9 0 O y w m c X V v d D t T Z W N 0 a W 9 u M S 9 D b 2 1 t N T E 3 L 0 F 1 d G 9 S Z W 1 v d m V k Q 2 9 s d W 1 u c z E u e 1 Y v Q y w x M X 0 m c X V v d D s s J n F 1 b 3 Q 7 U 2 V j d G l v b j E v Q 2 9 t b T U x N y 9 B d X R v U m V t b 3 Z l Z E N v b H V t b n M x L n t F R 0 k s M T J 9 J n F 1 b 3 Q 7 L C Z x d W 9 0 O 1 N l Y 3 R p b 2 4 x L 0 N v b W 0 1 M T c v Q X V 0 b 1 J l b W 9 2 Z W R D b 2 x 1 b W 5 z M S 5 7 J S B F e H A u L D E z f S Z x d W 9 0 O y w m c X V v d D t T Z W N 0 a W 9 u M S 9 D b 2 1 t N T E 3 L 0 F 1 d G 9 S Z W 1 v d m V k Q 2 9 s d W 1 u c z E u e 0 5 P S S w x N H 0 m c X V v d D s s J n F 1 b 3 Q 7 U 2 V j d G l v b j E v Q 2 9 t b T U x N y 9 B d X R v U m V t b 3 Z l Z E N v b H V t b n M x L n t D Y X A g U m F 0 Z S w x N X 0 m c X V v d D s s J n F 1 b 3 Q 7 U 2 V j d G l v b j E v Q 2 9 t b T U x N y 9 B d X R v U m V t b 3 Z l Z E N v b H V t b n M x L n t M O k I g U m F 0 a W 8 s M T Z 9 J n F 1 b 3 Q 7 L C Z x d W 9 0 O 1 N l Y 3 R p b 2 4 x L 0 N v b W 0 1 M T c v Q X V 0 b 1 J l b W 9 2 Z W R D b 2 x 1 b W 5 z M S 5 7 R X h j Z X N z I E x h b m Q g Q X J l Y S w x N 3 0 m c X V v d D s s J n F 1 b 3 Q 7 U 2 V j d G l v b j E v Q 2 9 t b T U x N y 9 B d X R v U m V t b 3 Z l Z E N v b H V t b n M x L n t F e G N l c 3 M g T G F u Z C B W Y W x 1 Z S w x O H 0 m c X V v d D s s J n F 1 b 3 Q 7 U 2 V j d G l v b j E v Q 2 9 t b T U x N y 9 B d X R v U m V t b 3 Z l Z E N v b H V t b n M x L n t N Y X J r Z X Q g V m F s d W U s M T l 9 J n F 1 b 3 Q 7 L C Z x d W 9 0 O 1 N l Y 3 R p b 2 4 x L 0 N v b W 0 1 M T c v Q X V 0 b 1 J l b W 9 2 Z W R D b 2 x 1 b W 5 z M S 5 7 R m l u Y W w g T V Y g L y B T R i w y M H 0 m c X V v d D s s J n F 1 b 3 Q 7 U 2 V j d G l v b j E v Q 2 9 t b T U x N y 9 B d X R v U m V t b 3 Z l Z E N v b H V t b n M x L n s y M D I 1 I F B h c n R p Y W w g V m F s d W U s M j F 9 J n F 1 b 3 Q 7 L C Z x d W 9 0 O 1 N l Y 3 R p b 2 4 x L 0 N v b W 0 1 M T c v Q X V 0 b 1 J l b W 9 2 Z W R D b 2 x 1 b W 5 z M S 5 7 M j A y N S B Q Y X J 0 a W F s I F Z h b H V l I F J l Y X N v b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N v b W 0 1 M T c v Q X V 0 b 1 J l b W 9 2 Z W R D b 2 x 1 b W 5 z M S 5 7 S 2 V 5 U E l O L D B 9 J n F 1 b 3 Q 7 L C Z x d W 9 0 O 1 N l Y 3 R p b 2 4 x L 0 N v b W 0 1 M T c v Q X V 0 b 1 J l b W 9 2 Z W R D b 2 x 1 b W 5 z M S 5 7 U E l O c y w x f S Z x d W 9 0 O y w m c X V v d D t T Z W N 0 a W 9 u M S 9 D b 2 1 t N T E 3 L 0 F 1 d G 9 S Z W 1 v d m V k Q 2 9 s d W 1 u c z E u e 0 F k Z H J l c 3 M s M n 0 m c X V v d D s s J n F 1 b 3 Q 7 U 2 V j d G l v b j E v Q 2 9 t b T U x N y 9 B d X R v U m V t b 3 Z l Z E N v b H V t b n M x L n t U Y X g g R G l z d H J p Y 3 Q s M 3 0 m c X V v d D s s J n F 1 b 3 Q 7 U 2 V j d G l v b j E v Q 2 9 t b T U x N y 9 B d X R v U m V t b 3 Z l Z E N v b H V t b n M x L n t D b G F z c 2 V z L D R 9 J n F 1 b 3 Q 7 L C Z x d W 9 0 O 1 N l Y 3 R p b 2 4 x L 0 N v b W 0 1 M T c v Q X V 0 b 1 J l b W 9 2 Z W R D b 2 x 1 b W 5 z M S 5 7 U 3 V i Y 2 x h c 3 M y L D V 9 J n F 1 b 3 Q 7 L C Z x d W 9 0 O 1 N l Y 3 R p b 2 4 x L 0 N v b W 0 1 M T c v Q X V 0 b 1 J l b W 9 2 Z W R D b 2 x 1 b W 5 z M S 5 7 T G F u Z C 5 U b 3 R h b C B T R i w 2 f S Z x d W 9 0 O y w m c X V v d D t T Z W N 0 a W 9 u M S 9 D b 2 1 t N T E 3 L 0 F 1 d G 9 S Z W 1 v d m V k Q 2 9 s d W 1 u c z E u e 0 J s Z G d T R i w 3 f S Z x d W 9 0 O y w m c X V v d D t T Z W N 0 a W 9 u M S 9 D b 2 1 t N T E 3 L 0 F 1 d G 9 S Z W 1 v d m V k Q 2 9 s d W 1 u c z E u e 0 l u d m V z d G 1 l b n Q g U m F 0 a W 5 n L D h 9 J n F 1 b 3 Q 7 L C Z x d W 9 0 O 1 N l Y 3 R p b 2 4 x L 0 N v b W 0 1 M T c v Q X V 0 b 1 J l b W 9 2 Z W R D b 2 x 1 b W 5 z M S 5 7 Q W R q I F J l b n Q g J C 9 T R i w 5 f S Z x d W 9 0 O y w m c X V v d D t T Z W N 0 a W 9 u M S 9 D b 2 1 t N T E 3 L 0 F 1 d G 9 S Z W 1 v d m V k Q 2 9 s d W 1 u c z E u e 1 B H S S w x M H 0 m c X V v d D s s J n F 1 b 3 Q 7 U 2 V j d G l v b j E v Q 2 9 t b T U x N y 9 B d X R v U m V t b 3 Z l Z E N v b H V t b n M x L n t W L 0 M s M T F 9 J n F 1 b 3 Q 7 L C Z x d W 9 0 O 1 N l Y 3 R p b 2 4 x L 0 N v b W 0 1 M T c v Q X V 0 b 1 J l b W 9 2 Z W R D b 2 x 1 b W 5 z M S 5 7 R U d J L D E y f S Z x d W 9 0 O y w m c X V v d D t T Z W N 0 a W 9 u M S 9 D b 2 1 t N T E 3 L 0 F 1 d G 9 S Z W 1 v d m V k Q 2 9 s d W 1 u c z E u e y U g R X h w L i w x M 3 0 m c X V v d D s s J n F 1 b 3 Q 7 U 2 V j d G l v b j E v Q 2 9 t b T U x N y 9 B d X R v U m V t b 3 Z l Z E N v b H V t b n M x L n t O T 0 k s M T R 9 J n F 1 b 3 Q 7 L C Z x d W 9 0 O 1 N l Y 3 R p b 2 4 x L 0 N v b W 0 1 M T c v Q X V 0 b 1 J l b W 9 2 Z W R D b 2 x 1 b W 5 z M S 5 7 Q 2 F w I F J h d G U s M T V 9 J n F 1 b 3 Q 7 L C Z x d W 9 0 O 1 N l Y 3 R p b 2 4 x L 0 N v b W 0 1 M T c v Q X V 0 b 1 J l b W 9 2 Z W R D b 2 x 1 b W 5 z M S 5 7 T D p C I F J h d G l v L D E 2 f S Z x d W 9 0 O y w m c X V v d D t T Z W N 0 a W 9 u M S 9 D b 2 1 t N T E 3 L 0 F 1 d G 9 S Z W 1 v d m V k Q 2 9 s d W 1 u c z E u e 0 V 4 Y 2 V z c y B M Y W 5 k I E F y Z W E s M T d 9 J n F 1 b 3 Q 7 L C Z x d W 9 0 O 1 N l Y 3 R p b 2 4 x L 0 N v b W 0 1 M T c v Q X V 0 b 1 J l b W 9 2 Z W R D b 2 x 1 b W 5 z M S 5 7 R X h j Z X N z I E x h b m Q g V m F s d W U s M T h 9 J n F 1 b 3 Q 7 L C Z x d W 9 0 O 1 N l Y 3 R p b 2 4 x L 0 N v b W 0 1 M T c v Q X V 0 b 1 J l b W 9 2 Z W R D b 2 x 1 b W 5 z M S 5 7 T W F y a 2 V 0 I F Z h b H V l L D E 5 f S Z x d W 9 0 O y w m c X V v d D t T Z W N 0 a W 9 u M S 9 D b 2 1 t N T E 3 L 0 F 1 d G 9 S Z W 1 v d m V k Q 2 9 s d W 1 u c z E u e 0 Z p b m F s I E 1 W I C 8 g U 0 Y s M j B 9 J n F 1 b 3 Q 7 L C Z x d W 9 0 O 1 N l Y 3 R p b 2 4 x L 0 N v b W 0 1 M T c v Q X V 0 b 1 J l b W 9 2 Z W R D b 2 x 1 b W 5 z M S 5 7 M j A y N S B Q Y X J 0 a W F s I F Z h b H V l L D I x f S Z x d W 9 0 O y w m c X V v d D t T Z W N 0 a W 9 u M S 9 D b 2 1 t N T E 3 L 0 F 1 d G 9 S Z W 1 v d m V k Q 2 9 s d W 1 u c z E u e z I w M j U g U G F y d G l h b C B W Y W x 1 Z S B S Z W F z b 2 4 s M j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N m Y j E 1 N T I t O D A 2 M y 0 0 Y W U x L W I 5 Z G M t N D k w N G E 0 N T A x M j B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V G F y Z 2 V 0 I i B W Y W x 1 Z T 0 i c 0 N v b m R v c y I g L z 4 8 R W 5 0 c n k g V H l w Z T 0 i R m l s b E V y c m 9 y Q 2 9 1 b n Q i I F Z h b H V l P S J s M C I g L z 4 8 R W 5 0 c n k g V H l w Z T 0 i R m l s b E x h c 3 R V c G R h d G V k I i B W Y W x 1 Z T 0 i Z D I w M j U t M T E t M D R U M T c 6 N T c 6 M z Y u O T U 1 M D U 2 M F o i I C 8 + P E V u d H J 5 I F R 5 c G U 9 I k Z p b G x F c n J v c k N v Z G U i I F Z h b H V l P S J z V W 5 r b m 9 3 b i I g L z 4 8 R W 5 0 c n k g V H l w Z T 0 i R m l s b E N v b H V t b l R 5 c G V z I i B W Y W x 1 Z T 0 i c 0 F B Q U F B Q U F B Q U F B Q U F B Q U F B Q U F B Q U F B Q U F B Q U E i I C 8 + P E V u d H J 5 I F R 5 c G U 9 I k Z p b G x D b 3 V u d C I g V m F s d W U 9 I m w 0 N i I g L z 4 8 R W 5 0 c n k g V H l w Z T 0 i R m l s b E N v b H V t b k 5 h b W V z I i B W Y W x 1 Z T 0 i c 1 s m c X V v d D t L Z X l Q S U 4 m c X V v d D s s J n F 1 b 3 Q 7 U E l O c y Z x d W 9 0 O y w m c X V v d D t O Q k h E J n F 1 b 3 Q 7 L C Z x d W 9 0 O 0 N s Y X N z Z X M m c X V v d D s s J n F 1 b 3 Q 7 V G 9 3 b i B S Z W d p b 2 4 m c X V v d D s s J n F 1 b 3 Q 7 U 3 V i Y 2 x h c 3 M y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M O k I g U m F 0 a W 8 m c X V v d D s s J n F 1 b 3 Q 7 R X h j Z X N z I E x h b m Q g Q X J l Y S Z x d W 9 0 O y w m c X V v d D t F e G N l c 3 M g T G F u Z C B W Y W x 1 Z S Z x d W 9 0 O y w m c X V v d D t M Y W 5 k L l R v d G F s I F Z h b C Z x d W 9 0 O y w m c X V v d D t N Y X J r Z X Q g V m F s d W U m c X V v d D s s J n F 1 b 3 Q 7 R m l u Y W w g T V Y g L y B T R i Z x d W 9 0 O y w m c X V v d D s y M D I 1 I F B h c n R p Y W w g V m F s d W U m c X V v d D s s J n F 1 b 3 Q 7 M j A y N S B Q Y X J 0 a W F s I F Z h b H V l I F J l Y X N v b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R v c y 9 B d X R v U m V t b 3 Z l Z E N v b H V t b n M x L n t L Z X l Q S U 4 s M H 0 m c X V v d D s s J n F 1 b 3 Q 7 U 2 V j d G l v b j E v Q 2 9 u Z G 9 z L 0 F 1 d G 9 S Z W 1 v d m V k Q 2 9 s d W 1 u c z E u e 1 B J T n M s M X 0 m c X V v d D s s J n F 1 b 3 Q 7 U 2 V j d G l v b j E v Q 2 9 u Z G 9 z L 0 F 1 d G 9 S Z W 1 v d m V k Q 2 9 s d W 1 u c z E u e 0 5 C S E Q s M n 0 m c X V v d D s s J n F 1 b 3 Q 7 U 2 V j d G l v b j E v Q 2 9 u Z G 9 z L 0 F 1 d G 9 S Z W 1 v d m V k Q 2 9 s d W 1 u c z E u e 0 N s Y X N z Z X M s M 3 0 m c X V v d D s s J n F 1 b 3 Q 7 U 2 V j d G l v b j E v Q 2 9 u Z G 9 z L 0 F 1 d G 9 S Z W 1 v d m V k Q 2 9 s d W 1 u c z E u e 1 R v d 2 4 g U m V n a W 9 u L D R 9 J n F 1 b 3 Q 7 L C Z x d W 9 0 O 1 N l Y 3 R p b 2 4 x L 0 N v b m R v c y 9 B d X R v U m V t b 3 Z l Z E N v b H V t b n M x L n t T d W J j b G F z c z I s N X 0 m c X V v d D s s J n F 1 b 3 Q 7 U 2 V j d G l v b j E v Q 2 9 u Z G 9 z L 0 F 1 d G 9 S Z W 1 v d m V k Q 2 9 s d W 1 u c z E u e 0 F k a i B S Z W 5 0 I C Q v U 0 Y s N n 0 m c X V v d D s s J n F 1 b 3 Q 7 U 2 V j d G l v b j E v Q 2 9 u Z G 9 z L 0 F 1 d G 9 S Z W 1 v d m V k Q 2 9 s d W 1 u c z E u e 1 B H S S w 3 f S Z x d W 9 0 O y w m c X V v d D t T Z W N 0 a W 9 u M S 9 D b 2 5 k b 3 M v Q X V 0 b 1 J l b W 9 2 Z W R D b 2 x 1 b W 5 z M S 5 7 V i 9 D L D h 9 J n F 1 b 3 Q 7 L C Z x d W 9 0 O 1 N l Y 3 R p b 2 4 x L 0 N v b m R v c y 9 B d X R v U m V t b 3 Z l Z E N v b H V t b n M x L n t F R 0 k s O X 0 m c X V v d D s s J n F 1 b 3 Q 7 U 2 V j d G l v b j E v Q 2 9 u Z G 9 z L 0 F 1 d G 9 S Z W 1 v d m V k Q 2 9 s d W 1 u c z E u e y U g R X h w L i w x M H 0 m c X V v d D s s J n F 1 b 3 Q 7 U 2 V j d G l v b j E v Q 2 9 u Z G 9 z L 0 F 1 d G 9 S Z W 1 v d m V k Q 2 9 s d W 1 u c z E u e 0 5 P S S w x M X 0 m c X V v d D s s J n F 1 b 3 Q 7 U 2 V j d G l v b j E v Q 2 9 u Z G 9 z L 0 F 1 d G 9 S Z W 1 v d m V k Q 2 9 s d W 1 u c z E u e 0 N h c C B S Y X R l L D E y f S Z x d W 9 0 O y w m c X V v d D t T Z W N 0 a W 9 u M S 9 D b 2 5 k b 3 M v Q X V 0 b 1 J l b W 9 2 Z W R D b 2 x 1 b W 5 z M S 5 7 T D p C I F J h d G l v L D E z f S Z x d W 9 0 O y w m c X V v d D t T Z W N 0 a W 9 u M S 9 D b 2 5 k b 3 M v Q X V 0 b 1 J l b W 9 2 Z W R D b 2 x 1 b W 5 z M S 5 7 R X h j Z X N z I E x h b m Q g Q X J l Y S w x N H 0 m c X V v d D s s J n F 1 b 3 Q 7 U 2 V j d G l v b j E v Q 2 9 u Z G 9 z L 0 F 1 d G 9 S Z W 1 v d m V k Q 2 9 s d W 1 u c z E u e 0 V 4 Y 2 V z c y B M Y W 5 k I F Z h b H V l L D E 1 f S Z x d W 9 0 O y w m c X V v d D t T Z W N 0 a W 9 u M S 9 D b 2 5 k b 3 M v Q X V 0 b 1 J l b W 9 2 Z W R D b 2 x 1 b W 5 z M S 5 7 T G F u Z C 5 U b 3 R h b C B W Y W w s M T Z 9 J n F 1 b 3 Q 7 L C Z x d W 9 0 O 1 N l Y 3 R p b 2 4 x L 0 N v b m R v c y 9 B d X R v U m V t b 3 Z l Z E N v b H V t b n M x L n t N Y X J r Z X Q g V m F s d W U s M T d 9 J n F 1 b 3 Q 7 L C Z x d W 9 0 O 1 N l Y 3 R p b 2 4 x L 0 N v b m R v c y 9 B d X R v U m V t b 3 Z l Z E N v b H V t b n M x L n t G a W 5 h b C B N V i A v I F N G L D E 4 f S Z x d W 9 0 O y w m c X V v d D t T Z W N 0 a W 9 u M S 9 D b 2 5 k b 3 M v Q X V 0 b 1 J l b W 9 2 Z W R D b 2 x 1 b W 5 z M S 5 7 M j A y N S B Q Y X J 0 a W F s I F Z h b H V l L D E 5 f S Z x d W 9 0 O y w m c X V v d D t T Z W N 0 a W 9 u M S 9 D b 2 5 k b 3 M v Q X V 0 b 1 J l b W 9 2 Z W R D b 2 x 1 b W 5 z M S 5 7 M j A y N S B Q Y X J 0 a W F s I F Z h b H V l I F J l Y X N v b i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N v b m R v c y 9 B d X R v U m V t b 3 Z l Z E N v b H V t b n M x L n t L Z X l Q S U 4 s M H 0 m c X V v d D s s J n F 1 b 3 Q 7 U 2 V j d G l v b j E v Q 2 9 u Z G 9 z L 0 F 1 d G 9 S Z W 1 v d m V k Q 2 9 s d W 1 u c z E u e 1 B J T n M s M X 0 m c X V v d D s s J n F 1 b 3 Q 7 U 2 V j d G l v b j E v Q 2 9 u Z G 9 z L 0 F 1 d G 9 S Z W 1 v d m V k Q 2 9 s d W 1 u c z E u e 0 5 C S E Q s M n 0 m c X V v d D s s J n F 1 b 3 Q 7 U 2 V j d G l v b j E v Q 2 9 u Z G 9 z L 0 F 1 d G 9 S Z W 1 v d m V k Q 2 9 s d W 1 u c z E u e 0 N s Y X N z Z X M s M 3 0 m c X V v d D s s J n F 1 b 3 Q 7 U 2 V j d G l v b j E v Q 2 9 u Z G 9 z L 0 F 1 d G 9 S Z W 1 v d m V k Q 2 9 s d W 1 u c z E u e 1 R v d 2 4 g U m V n a W 9 u L D R 9 J n F 1 b 3 Q 7 L C Z x d W 9 0 O 1 N l Y 3 R p b 2 4 x L 0 N v b m R v c y 9 B d X R v U m V t b 3 Z l Z E N v b H V t b n M x L n t T d W J j b G F z c z I s N X 0 m c X V v d D s s J n F 1 b 3 Q 7 U 2 V j d G l v b j E v Q 2 9 u Z G 9 z L 0 F 1 d G 9 S Z W 1 v d m V k Q 2 9 s d W 1 u c z E u e 0 F k a i B S Z W 5 0 I C Q v U 0 Y s N n 0 m c X V v d D s s J n F 1 b 3 Q 7 U 2 V j d G l v b j E v Q 2 9 u Z G 9 z L 0 F 1 d G 9 S Z W 1 v d m V k Q 2 9 s d W 1 u c z E u e 1 B H S S w 3 f S Z x d W 9 0 O y w m c X V v d D t T Z W N 0 a W 9 u M S 9 D b 2 5 k b 3 M v Q X V 0 b 1 J l b W 9 2 Z W R D b 2 x 1 b W 5 z M S 5 7 V i 9 D L D h 9 J n F 1 b 3 Q 7 L C Z x d W 9 0 O 1 N l Y 3 R p b 2 4 x L 0 N v b m R v c y 9 B d X R v U m V t b 3 Z l Z E N v b H V t b n M x L n t F R 0 k s O X 0 m c X V v d D s s J n F 1 b 3 Q 7 U 2 V j d G l v b j E v Q 2 9 u Z G 9 z L 0 F 1 d G 9 S Z W 1 v d m V k Q 2 9 s d W 1 u c z E u e y U g R X h w L i w x M H 0 m c X V v d D s s J n F 1 b 3 Q 7 U 2 V j d G l v b j E v Q 2 9 u Z G 9 z L 0 F 1 d G 9 S Z W 1 v d m V k Q 2 9 s d W 1 u c z E u e 0 5 P S S w x M X 0 m c X V v d D s s J n F 1 b 3 Q 7 U 2 V j d G l v b j E v Q 2 9 u Z G 9 z L 0 F 1 d G 9 S Z W 1 v d m V k Q 2 9 s d W 1 u c z E u e 0 N h c C B S Y X R l L D E y f S Z x d W 9 0 O y w m c X V v d D t T Z W N 0 a W 9 u M S 9 D b 2 5 k b 3 M v Q X V 0 b 1 J l b W 9 2 Z W R D b 2 x 1 b W 5 z M S 5 7 T D p C I F J h d G l v L D E z f S Z x d W 9 0 O y w m c X V v d D t T Z W N 0 a W 9 u M S 9 D b 2 5 k b 3 M v Q X V 0 b 1 J l b W 9 2 Z W R D b 2 x 1 b W 5 z M S 5 7 R X h j Z X N z I E x h b m Q g Q X J l Y S w x N H 0 m c X V v d D s s J n F 1 b 3 Q 7 U 2 V j d G l v b j E v Q 2 9 u Z G 9 z L 0 F 1 d G 9 S Z W 1 v d m V k Q 2 9 s d W 1 u c z E u e 0 V 4 Y 2 V z c y B M Y W 5 k I F Z h b H V l L D E 1 f S Z x d W 9 0 O y w m c X V v d D t T Z W N 0 a W 9 u M S 9 D b 2 5 k b 3 M v Q X V 0 b 1 J l b W 9 2 Z W R D b 2 x 1 b W 5 z M S 5 7 T G F u Z C 5 U b 3 R h b C B W Y W w s M T Z 9 J n F 1 b 3 Q 7 L C Z x d W 9 0 O 1 N l Y 3 R p b 2 4 x L 0 N v b m R v c y 9 B d X R v U m V t b 3 Z l Z E N v b H V t b n M x L n t N Y X J r Z X Q g V m F s d W U s M T d 9 J n F 1 b 3 Q 7 L C Z x d W 9 0 O 1 N l Y 3 R p b 2 4 x L 0 N v b m R v c y 9 B d X R v U m V t b 3 Z l Z E N v b H V t b n M x L n t G a W 5 h b C B N V i A v I F N G L D E 4 f S Z x d W 9 0 O y w m c X V v d D t T Z W N 0 a W 9 u M S 9 D b 2 5 k b 3 M v Q X V 0 b 1 J l b W 9 2 Z W R D b 2 x 1 b W 5 z M S 5 7 M j A y N S B Q Y X J 0 a W F s I F Z h b H V l L D E 5 f S Z x d W 9 0 O y w m c X V v d D t T Z W N 0 a W 9 u M S 9 D b 2 5 k b 3 M v Q X V 0 b 1 J l b W 9 2 Z W R D b 2 x 1 b W 5 z M S 5 7 M j A y N S B Q Y X J 0 a W F s I F Z h b H V l I F J l Y X N v b i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m R v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R 2 F z U 3 R h d G l v b l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h v d G V s c 1 9 W Y W x 1 Y X R p b 2 5 N b 2 R l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U m V w b G F j Z W Q l M j B F c n J v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H V z d H J p Y W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g z Y m M 5 Z j E t M W N i Z i 0 0 O T k x L T h l M W E t N T N k N G Y w Y T R l N T I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d y b 3 V w S U Q i I F Z h b H V l P S J z Z G Q w M T g x M D M t M T R h Z i 0 0 N j h h L T k w Y m U t Z G J m M z d j Y m I 1 M D F i I i A v P j x F b n R y e S B U e X B l P S J G a W x s T G F z d F V w Z G F 0 Z W Q i I F Z h b H V l P S J k M j A y N S 0 x M S 0 w N F Q x N z o 1 O D o y M C 4 x M D A 0 O D Q 0 W i I g L z 4 8 R W 5 0 c n k g V H l w Z T 0 i R m l s b F R h c m d l d C I g V m F s d W U 9 I n N J b m R 1 c 3 R y a W F s c y I g L z 4 8 R W 5 0 c n k g V H l w Z T 0 i R m l s b E N v b H V t b l R 5 c G V z I i B W Y W x 1 Z T 0 i c 0 F B Q U F B Q U F B Q U F B Q U F B Q U F B Q U F B Q U F B Q U F B Q U F B Q U F B I i A v P j x F b n R y e S B U e X B l P S J G a W x s R X J y b 3 J D b 3 V u d C I g V m F s d W U 9 I m w w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Q m x k Z 1 N G J n F 1 b 3 Q 7 L C Z x d W 9 0 O 1 l l Y X J C b H Q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U g U G F y d G l h b C B W Y W x 1 Z S Z x d W 9 0 O y w m c X V v d D s y M D I 1 I F B h c n R p Y W w g V m F s d W U g U m V h c 2 9 u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j E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B Z G R y Z X N z L D J 9 J n F 1 b 3 Q 7 L C Z x d W 9 0 O 1 N l Y 3 R p b 2 4 x L 0 l u Z H V z d H J p Y W x z L 0 F 1 d G 9 S Z W 1 v d m V k Q 2 9 s d W 1 u c z E u e 1 R h e C B E a X N 0 c m l j d C w z f S Z x d W 9 0 O y w m c X V v d D t T Z W N 0 a W 9 u M S 9 J b m R 1 c 3 R y a W F s c y 9 B d X R v U m V t b 3 Z l Z E N v b H V t b n M x L n t D b G F z c 2 V z L D R 9 J n F 1 b 3 Q 7 L C Z x d W 9 0 O 1 N l Y 3 R p b 2 4 x L 0 l u Z H V z d H J p Y W x z L 0 F 1 d G 9 S Z W 1 v d m V k Q 2 9 s d W 1 u c z E u e 1 N 1 Y m N s Y X N z M i w 1 f S Z x d W 9 0 O y w m c X V v d D t T Z W N 0 a W 9 u M S 9 J b m R 1 c 3 R y a W F s c y 9 B d X R v U m V t b 3 Z l Z E N v b H V t b n M x L n t M Y W 5 k L l R v d G F s I F N G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T D p C I F J h d G l v L D E 3 f S Z x d W 9 0 O y w m c X V v d D t T Z W N 0 a W 9 u M S 9 J b m R 1 c 3 R y a W F s c y 9 B d X R v U m V t b 3 Z l Z E N v b H V t b n M x L n t F e G N l c 3 M g T G F u Z C B B c m V h L D E 4 f S Z x d W 9 0 O y w m c X V v d D t T Z W N 0 a W 9 u M S 9 J b m R 1 c 3 R y a W F s c y 9 B d X R v U m V t b 3 Z l Z E N v b H V t b n M x L n t F e G N l c 3 M g T G F u Z C B W Y W x 1 Z S w x O X 0 m c X V v d D s s J n F 1 b 3 Q 7 U 2 V j d G l v b j E v S W 5 k d X N 0 c m l h b H M v Q X V 0 b 1 J l b W 9 2 Z W R D b 2 x 1 b W 5 z M S 5 7 T W F y a 2 V 0 I F Z h b H V l L D I w f S Z x d W 9 0 O y w m c X V v d D t T Z W N 0 a W 9 u M S 9 J b m R 1 c 3 R y a W F s c y 9 B d X R v U m V t b 3 Z l Z E N v b H V t b n M x L n t G a W 5 h b C B N V i A v I F N G L D I x f S Z x d W 9 0 O y w m c X V v d D t T Z W N 0 a W 9 u M S 9 J b m R 1 c 3 R y a W F s c y 9 B d X R v U m V t b 3 Z l Z E N v b H V t b n M x L n s y M D I 1 I F B h c n R p Y W w g V m F s d W U s M j J 9 J n F 1 b 3 Q 7 L C Z x d W 9 0 O 1 N l Y 3 R p b 2 4 x L 0 l u Z H V z d H J p Y W x z L 0 F 1 d G 9 S Z W 1 v d m V k Q 2 9 s d W 1 u c z E u e z I w M j U g U G F y d G l h b C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B Z G R y Z X N z L D J 9 J n F 1 b 3 Q 7 L C Z x d W 9 0 O 1 N l Y 3 R p b 2 4 x L 0 l u Z H V z d H J p Y W x z L 0 F 1 d G 9 S Z W 1 v d m V k Q 2 9 s d W 1 u c z E u e 1 R h e C B E a X N 0 c m l j d C w z f S Z x d W 9 0 O y w m c X V v d D t T Z W N 0 a W 9 u M S 9 J b m R 1 c 3 R y a W F s c y 9 B d X R v U m V t b 3 Z l Z E N v b H V t b n M x L n t D b G F z c 2 V z L D R 9 J n F 1 b 3 Q 7 L C Z x d W 9 0 O 1 N l Y 3 R p b 2 4 x L 0 l u Z H V z d H J p Y W x z L 0 F 1 d G 9 S Z W 1 v d m V k Q 2 9 s d W 1 u c z E u e 1 N 1 Y m N s Y X N z M i w 1 f S Z x d W 9 0 O y w m c X V v d D t T Z W N 0 a W 9 u M S 9 J b m R 1 c 3 R y a W F s c y 9 B d X R v U m V t b 3 Z l Z E N v b H V t b n M x L n t M Y W 5 k L l R v d G F s I F N G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T D p C I F J h d G l v L D E 3 f S Z x d W 9 0 O y w m c X V v d D t T Z W N 0 a W 9 u M S 9 J b m R 1 c 3 R y a W F s c y 9 B d X R v U m V t b 3 Z l Z E N v b H V t b n M x L n t F e G N l c 3 M g T G F u Z C B B c m V h L D E 4 f S Z x d W 9 0 O y w m c X V v d D t T Z W N 0 a W 9 u M S 9 J b m R 1 c 3 R y a W F s c y 9 B d X R v U m V t b 3 Z l Z E N v b H V t b n M x L n t F e G N l c 3 M g T G F u Z C B W Y W x 1 Z S w x O X 0 m c X V v d D s s J n F 1 b 3 Q 7 U 2 V j d G l v b j E v S W 5 k d X N 0 c m l h b H M v Q X V 0 b 1 J l b W 9 2 Z W R D b 2 x 1 b W 5 z M S 5 7 T W F y a 2 V 0 I F Z h b H V l L D I w f S Z x d W 9 0 O y w m c X V v d D t T Z W N 0 a W 9 u M S 9 J b m R 1 c 3 R y a W F s c y 9 B d X R v U m V t b 3 Z l Z E N v b H V t b n M x L n t G a W 5 h b C B N V i A v I F N G L D I x f S Z x d W 9 0 O y w m c X V v d D t T Z W N 0 a W 9 u M S 9 J b m R 1 c 3 R y a W F s c y 9 B d X R v U m V t b 3 Z l Z E N v b H V t b n M x L n s y M D I 1 I F B h c n R p Y W w g V m F s d W U s M j J 9 J n F 1 b 3 Q 7 L C Z x d W 9 0 O 1 N l Y 3 R p b 2 4 x L 0 l u Z H V z d H J p Y W x z L 0 F 1 d G 9 S Z W 1 v d m V k Q 2 9 s d W 1 u c z E u e z I w M j U g U G F y d G l h b C B W Y W x 1 Z S B S Z W F z b 2 4 s M j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m R 1 c 3 R y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R 1 c 3 R y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m Y W 1 p b H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z U z Y T F m N C 0 4 Y T l i L T R l O T M t O D k 5 O S 0 5 N T U z N D k z Z G I 4 O T g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l F 1 Z X J 5 R 3 J v d X B J R C I g V m F s d W U 9 I n N k Z D A x O D E w M y 0 x N G F m L T Q 2 O G E t O T B i Z S 1 k Y m Y z N 2 N i Y j U w M W I i I C 8 + P E V u d H J 5 I F R 5 c G U 9 I k Z p b G x U Y X J n Z X Q i I F Z h b H V l P S J z T X V s d G l m Y W 1 p b H k i I C 8 + P E V u d H J 5 I F R 5 c G U 9 I k Z p b G x M Y X N 0 V X B k Y X R l Z C I g V m F s d W U 9 I m Q y M D I 1 L T E x L T A 0 V D E 3 O j U 4 O j M 0 L j E 3 O T E z N D J a I i A v P j x F b n R y e S B U e X B l P S J G a W x s R X J y b 3 J D b 3 V u d C I g V m F s d W U 9 I m w x I i A v P j x F b n R y e S B U e X B l P S J G a W x s Q 2 9 s d W 1 u V H l w Z X M i I F Z h b H V l P S J z Q U F B Q U F B Q U F B Q U F B Q U F B Q U F B Q U F B Q U F B Q U F B Q U F B Q U F B Q U F B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C b G R n U 0 Y m c X V v d D s s J n F 1 b 3 Q 7 U 3 R 1 Z G l v c y Z x d W 9 0 O y w m c X V v d D s x Q l I m c X V v d D s s J n F 1 b 3 Q 7 M k J S J n F 1 b 3 Q 7 L C Z x d W 9 0 O z N C U i Z x d W 9 0 O y w m c X V v d D s 0 Q l I m c X V v d D s s J n F 1 b 3 Q 7 T W 9 i a W x l S G 9 t Z V B h Z H M m c X V v d D s s J n F 1 b 3 Q 7 Q 2 9 t b V N G J n F 1 b 3 Q 7 L C Z x d W 9 0 O 1 l l Y X J C b H Q m c X V v d D s s J n F 1 b 3 Q 7 S W 5 2 Z X N 0 b W V u d C B S Y X R p b m c m c X V v d D s s J n F 1 b 3 Q 7 Q W R q d X N 0 Z W Q g U E d J J n F 1 b 3 Q 7 L C Z x d W 9 0 O 1 Y v Q y Z x d W 9 0 O y w m c X V v d D t F R 0 k m c X V v d D s s J n F 1 b 3 Q 7 J S B F e H A u J n F 1 b 3 Q 7 L C Z x d W 9 0 O 0 5 P S S Z x d W 9 0 O y w m c X V v d D t D Y X A g U m F 0 Z S Z x d W 9 0 O y w m c X V v d D t G a W 5 h b C B N V i A v I F V u a X Q m c X V v d D s s J n F 1 b 3 Q 7 T W F y a 2 V 0 I F Z h b H V l J n F 1 b 3 Q 7 L C Z x d W 9 0 O z I w M j U g U G F y d G l h b C B W Y W x 1 Z S Z x d W 9 0 O y w m c X V v d D s y M D I 1 I F B h c n R p Y W w g V m F s d W U g U m V h c 2 9 u J n F 1 b 3 Q 7 X S I g L z 4 8 R W 5 0 c n k g V H l w Z T 0 i R m l s b E N v d W 5 0 I i B W Y W x 1 Z T 0 i b D M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B Z G R y Z X N z L D J 9 J n F 1 b 3 Q 7 L C Z x d W 9 0 O 1 N l Y 3 R p b 2 4 x L 0 1 1 b H R p Z m F t a W x 5 L 0 F 1 d G 9 S Z W 1 v d m V k Q 2 9 s d W 1 u c z E u e 1 R h e C B E a X N 0 c m l j d C w z f S Z x d W 9 0 O y w m c X V v d D t T Z W N 0 a W 9 u M S 9 N d W x 0 a W Z h b W l s e S 9 B d X R v U m V t b 3 Z l Z E N v b H V t b n M x L n t D b G F z c 2 V z L D R 9 J n F 1 b 3 Q 7 L C Z x d W 9 0 O 1 N l Y 3 R p b 2 4 x L 0 1 1 b H R p Z m F t a W x 5 L 0 F 1 d G 9 S Z W 1 v d m V k Q 2 9 s d W 1 u c z E u e 1 N 1 Y m N s Y X N z M i w 1 f S Z x d W 9 0 O y w m c X V v d D t T Z W N 0 a W 9 u M S 9 N d W x 0 a W Z h b W l s e S 9 B d X R v U m V t b 3 Z l Z E N v b H V t b n M x L n t M Y W 5 k L l R v d G F s I F N G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G a W 5 h b C B N V i A v I F V u a X Q s M j N 9 J n F 1 b 3 Q 7 L C Z x d W 9 0 O 1 N l Y 3 R p b 2 4 x L 0 1 1 b H R p Z m F t a W x 5 L 0 F 1 d G 9 S Z W 1 v d m V k Q 2 9 s d W 1 u c z E u e 0 1 h c m t l d C B W Y W x 1 Z S w y N H 0 m c X V v d D s s J n F 1 b 3 Q 7 U 2 V j d G l v b j E v T X V s d G l m Y W 1 p b H k v Q X V 0 b 1 J l b W 9 2 Z W R D b 2 x 1 b W 5 z M S 5 7 M j A y N S B Q Y X J 0 a W F s I F Z h b H V l L D I 1 f S Z x d W 9 0 O y w m c X V v d D t T Z W N 0 a W 9 u M S 9 N d W x 0 a W Z h b W l s e S 9 B d X R v U m V t b 3 Z l Z E N v b H V t b n M x L n s y M D I 1 I F B h c n R p Y W w g V m F s d W U g U m V h c 2 9 u L D I 2 f S Z x d W 9 0 O 1 0 s J n F 1 b 3 Q 7 Q 2 9 s d W 1 u Q 2 9 1 b n Q m c X V v d D s 6 M j c s J n F 1 b 3 Q 7 S 2 V 5 Q 2 9 s d W 1 u T m F t Z X M m c X V v d D s 6 W 1 0 s J n F 1 b 3 Q 7 Q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W R k c m V z c y w y f S Z x d W 9 0 O y w m c X V v d D t T Z W N 0 a W 9 u M S 9 N d W x 0 a W Z h b W l s e S 9 B d X R v U m V t b 3 Z l Z E N v b H V t b n M x L n t U Y X g g R G l z d H J p Y 3 Q s M 3 0 m c X V v d D s s J n F 1 b 3 Q 7 U 2 V j d G l v b j E v T X V s d G l m Y W 1 p b H k v Q X V 0 b 1 J l b W 9 2 Z W R D b 2 x 1 b W 5 z M S 5 7 Q 2 x h c 3 N l c y w 0 f S Z x d W 9 0 O y w m c X V v d D t T Z W N 0 a W 9 u M S 9 N d W x 0 a W Z h b W l s e S 9 B d X R v U m V t b 3 Z l Z E N v b H V t b n M x L n t T d W J j b G F z c z I s N X 0 m c X V v d D s s J n F 1 b 3 Q 7 U 2 V j d G l v b j E v T X V s d G l m Y W 1 p b H k v Q X V 0 b 1 J l b W 9 2 Z W R D b 2 x 1 b W 5 z M S 5 7 T G F u Z C 5 U b 3 R h b C B T R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R m l u Y W w g T V Y g L y B V b m l 0 L D I z f S Z x d W 9 0 O y w m c X V v d D t T Z W N 0 a W 9 u M S 9 N d W x 0 a W Z h b W l s e S 9 B d X R v U m V t b 3 Z l Z E N v b H V t b n M x L n t N Y X J r Z X Q g V m F s d W U s M j R 9 J n F 1 b 3 Q 7 L C Z x d W 9 0 O 1 N l Y 3 R p b 2 4 x L 0 1 1 b H R p Z m F t a W x 5 L 0 F 1 d G 9 S Z W 1 v d m V k Q 2 9 s d W 1 u c z E u e z I w M j U g U G F y d G l h b C B W Y W x 1 Z S w y N X 0 m c X V v d D s s J n F 1 b 3 Q 7 U 2 V j d G l v b j E v T X V s d G l m Y W 1 p b H k v Q X V 0 b 1 J l b W 9 2 Z W R D b 2 x 1 b W 5 z M S 5 7 M j A y N S B Q Y X J 0 a W F s I F Z h b H V l I F J l Y X N v b i w y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b H R p Z m F t a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Z m F t a W x 5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X N f V m F s d W F 0 a W 9 u T W 9 k Z W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Y 2 U x M W Z l L T J j O W E t N D c x M i 0 4 N W I w L T h k M T E 0 Y z I 4 M z I 1 M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H c m 9 1 c E l E I i B W Y W x 1 Z T 0 i c 2 R k M D E 4 M T A z L T E 0 Y W Y t N D Y 4 Y S 0 5 M G J l L W R i Z j M 3 Y 2 J i N T A x Y i I g L z 4 8 R W 5 0 c n k g V H l w Z T 0 i R m l s b F R h c m d l d C I g V m F s d W U 9 I n N T c G V j a W F s c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w N F Q x N z o 1 O T o x M S 4 0 M T U z O T k x W i I g L z 4 8 R W 5 0 c n k g V H l w Z T 0 i R m l s b E N v b H V t b l R 5 c G V z I i B W Y W x 1 Z T 0 i c 0 F B Q U F B Q U F B Q U F B Q U F B Q U F B Q U F B Q U F B Q U F B Q U F B Q U F B I i A v P j x F b n R y e S B U e X B l P S J G a W x s Q 2 9 1 b n Q i I F Z h b H V l P S J s M T U 1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Q m x k Z 1 N G J n F 1 b 3 Q 7 L C Z x d W 9 0 O 1 l l Y X J C b H Q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U g U G F y d G l h b C B W Y W x 1 Z S Z x d W 9 0 O y w m c X V v d D s y M D I 1 I F B h c n R p Y W w g V m F s d W U g U m V h c 2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W R k c m V z c y w y f S Z x d W 9 0 O y w m c X V v d D t T Z W N 0 a W 9 u M S 9 T c G V j a W F s c y 9 B d X R v U m V t b 3 Z l Z E N v b H V t b n M x L n t U Y X g g R G l z d H J p Y 3 Q s M 3 0 m c X V v d D s s J n F 1 b 3 Q 7 U 2 V j d G l v b j E v U 3 B l Y 2 l h b H M v Q X V 0 b 1 J l b W 9 2 Z W R D b 2 x 1 b W 5 z M S 5 7 Q 2 x h c 3 N l c y w 0 f S Z x d W 9 0 O y w m c X V v d D t T Z W N 0 a W 9 u M S 9 T c G V j a W F s c y 9 B d X R v U m V t b 3 Z l Z E N v b H V t b n M x L n t T d W J j b G F z c z I s N X 0 m c X V v d D s s J n F 1 b 3 Q 7 U 2 V j d G l v b j E v U 3 B l Y 2 l h b H M v Q X V 0 b 1 J l b W 9 2 Z W R D b 2 x 1 b W 5 z M S 5 7 T G F u Z C 5 U b 3 R h b C B T R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0 w 6 Q i B S Y X R p b y w x N 3 0 m c X V v d D s s J n F 1 b 3 Q 7 U 2 V j d G l v b j E v U 3 B l Y 2 l h b H M v Q X V 0 b 1 J l b W 9 2 Z W R D b 2 x 1 b W 5 z M S 5 7 R X h j Z X N z I E x h b m Q g Q X J l Y S w x O H 0 m c X V v d D s s J n F 1 b 3 Q 7 U 2 V j d G l v b j E v U 3 B l Y 2 l h b H M v Q X V 0 b 1 J l b W 9 2 Z W R D b 2 x 1 b W 5 z M S 5 7 R X h j Z X N z I E x h b m Q g V m F s d W U s M T l 9 J n F 1 b 3 Q 7 L C Z x d W 9 0 O 1 N l Y 3 R p b 2 4 x L 1 N w Z W N p Y W x z L 0 F 1 d G 9 S Z W 1 v d m V k Q 2 9 s d W 1 u c z E u e 0 1 h c m t l d C B W Y W x 1 Z S w y M H 0 m c X V v d D s s J n F 1 b 3 Q 7 U 2 V j d G l v b j E v U 3 B l Y 2 l h b H M v Q X V 0 b 1 J l b W 9 2 Z W R D b 2 x 1 b W 5 z M S 5 7 R m l u Y W w g T V Y g L y B T R i w y M X 0 m c X V v d D s s J n F 1 b 3 Q 7 U 2 V j d G l v b j E v U 3 B l Y 2 l h b H M v Q X V 0 b 1 J l b W 9 2 Z W R D b 2 x 1 b W 5 z M S 5 7 M j A y N S B Q Y X J 0 a W F s I F Z h b H V l L D I y f S Z x d W 9 0 O y w m c X V v d D t T Z W N 0 a W 9 u M S 9 T c G V j a W F s c y 9 B d X R v U m V t b 3 Z l Z E N v b H V t b n M x L n s y M D I 1 I F B h c n R p Y W w g V m F s d W U g U m V h c 2 9 u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U 3 B l Y 2 l h b H M v Q X V 0 b 1 J l b W 9 2 Z W R D b 2 x 1 b W 5 z M S 5 7 S 2 V 5 U E l O L D B 9 J n F 1 b 3 Q 7 L C Z x d W 9 0 O 1 N l Y 3 R p b 2 4 x L 1 N w Z W N p Y W x z L 0 F 1 d G 9 S Z W 1 v d m V k Q 2 9 s d W 1 u c z E u e 1 B J T n M s M X 0 m c X V v d D s s J n F 1 b 3 Q 7 U 2 V j d G l v b j E v U 3 B l Y 2 l h b H M v Q X V 0 b 1 J l b W 9 2 Z W R D b 2 x 1 b W 5 z M S 5 7 Q W R k c m V z c y w y f S Z x d W 9 0 O y w m c X V v d D t T Z W N 0 a W 9 u M S 9 T c G V j a W F s c y 9 B d X R v U m V t b 3 Z l Z E N v b H V t b n M x L n t U Y X g g R G l z d H J p Y 3 Q s M 3 0 m c X V v d D s s J n F 1 b 3 Q 7 U 2 V j d G l v b j E v U 3 B l Y 2 l h b H M v Q X V 0 b 1 J l b W 9 2 Z W R D b 2 x 1 b W 5 z M S 5 7 Q 2 x h c 3 N l c y w 0 f S Z x d W 9 0 O y w m c X V v d D t T Z W N 0 a W 9 u M S 9 T c G V j a W F s c y 9 B d X R v U m V t b 3 Z l Z E N v b H V t b n M x L n t T d W J j b G F z c z I s N X 0 m c X V v d D s s J n F 1 b 3 Q 7 U 2 V j d G l v b j E v U 3 B l Y 2 l h b H M v Q X V 0 b 1 J l b W 9 2 Z W R D b 2 x 1 b W 5 z M S 5 7 T G F u Z C 5 U b 3 R h b C B T R i w 2 f S Z x d W 9 0 O y w m c X V v d D t T Z W N 0 a W 9 u M S 9 T c G V j a W F s c y 9 B d X R v U m V t b 3 Z l Z E N v b H V t b n M x L n t C b G R n U 0 Y s N 3 0 m c X V v d D s s J n F 1 b 3 Q 7 U 2 V j d G l v b j E v U 3 B l Y 2 l h b H M v Q X V 0 b 1 J l b W 9 2 Z W R D b 2 x 1 b W 5 z M S 5 7 W W V h c k J s d C w 4 f S Z x d W 9 0 O y w m c X V v d D t T Z W N 0 a W 9 u M S 9 T c G V j a W F s c y 9 B d X R v U m V t b 3 Z l Z E N v b H V t b n M x L n t J b n Z l c 3 R t Z W 5 0 I F J h d G l u Z y w 5 f S Z x d W 9 0 O y w m c X V v d D t T Z W N 0 a W 9 u M S 9 T c G V j a W F s c y 9 B d X R v U m V t b 3 Z l Z E N v b H V t b n M x L n t B Z G o g U m V u d C A k L 1 N G L D E w f S Z x d W 9 0 O y w m c X V v d D t T Z W N 0 a W 9 u M S 9 T c G V j a W F s c y 9 B d X R v U m V t b 3 Z l Z E N v b H V t b n M x L n t Q R 0 k s M T F 9 J n F 1 b 3 Q 7 L C Z x d W 9 0 O 1 N l Y 3 R p b 2 4 x L 1 N w Z W N p Y W x z L 0 F 1 d G 9 S Z W 1 v d m V k Q 2 9 s d W 1 u c z E u e 1 Y v Q y w x M n 0 m c X V v d D s s J n F 1 b 3 Q 7 U 2 V j d G l v b j E v U 3 B l Y 2 l h b H M v Q X V 0 b 1 J l b W 9 2 Z W R D b 2 x 1 b W 5 z M S 5 7 R U d J L D E z f S Z x d W 9 0 O y w m c X V v d D t T Z W N 0 a W 9 u M S 9 T c G V j a W F s c y 9 B d X R v U m V t b 3 Z l Z E N v b H V t b n M x L n s l I E V 4 c C 4 s M T R 9 J n F 1 b 3 Q 7 L C Z x d W 9 0 O 1 N l Y 3 R p b 2 4 x L 1 N w Z W N p Y W x z L 0 F 1 d G 9 S Z W 1 v d m V k Q 2 9 s d W 1 u c z E u e 0 5 P S S w x N X 0 m c X V v d D s s J n F 1 b 3 Q 7 U 2 V j d G l v b j E v U 3 B l Y 2 l h b H M v Q X V 0 b 1 J l b W 9 2 Z W R D b 2 x 1 b W 5 z M S 5 7 Q 2 F w I F J h d G U s M T Z 9 J n F 1 b 3 Q 7 L C Z x d W 9 0 O 1 N l Y 3 R p b 2 4 x L 1 N w Z W N p Y W x z L 0 F 1 d G 9 S Z W 1 v d m V k Q 2 9 s d W 1 u c z E u e 0 w 6 Q i B S Y X R p b y w x N 3 0 m c X V v d D s s J n F 1 b 3 Q 7 U 2 V j d G l v b j E v U 3 B l Y 2 l h b H M v Q X V 0 b 1 J l b W 9 2 Z W R D b 2 x 1 b W 5 z M S 5 7 R X h j Z X N z I E x h b m Q g Q X J l Y S w x O H 0 m c X V v d D s s J n F 1 b 3 Q 7 U 2 V j d G l v b j E v U 3 B l Y 2 l h b H M v Q X V 0 b 1 J l b W 9 2 Z W R D b 2 x 1 b W 5 z M S 5 7 R X h j Z X N z I E x h b m Q g V m F s d W U s M T l 9 J n F 1 b 3 Q 7 L C Z x d W 9 0 O 1 N l Y 3 R p b 2 4 x L 1 N w Z W N p Y W x z L 0 F 1 d G 9 S Z W 1 v d m V k Q 2 9 s d W 1 u c z E u e 0 1 h c m t l d C B W Y W x 1 Z S w y M H 0 m c X V v d D s s J n F 1 b 3 Q 7 U 2 V j d G l v b j E v U 3 B l Y 2 l h b H M v Q X V 0 b 1 J l b W 9 2 Z W R D b 2 x 1 b W 5 z M S 5 7 R m l u Y W w g T V Y g L y B T R i w y M X 0 m c X V v d D s s J n F 1 b 3 Q 7 U 2 V j d G l v b j E v U 3 B l Y 2 l h b H M v Q X V 0 b 1 J l b W 9 2 Z W R D b 2 x 1 b W 5 z M S 5 7 M j A y N S B Q Y X J 0 a W F s I F Z h b H V l L D I y f S Z x d W 9 0 O y w m c X V v d D t T Z W N 0 a W 9 u M S 9 T c G V j a W F s c y 9 B d X R v U m V t b 3 Z l Z E N v b H V t b n M x L n s y M D I 1 I F B h c n R p Y W w g V m F s d W U g U m V h c 2 9 u L D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B l Y 2 l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h b H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9 Q S U 5 M Z X Z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5 N T R i Z j B j L T c 0 Z T U t N D E w Z i 1 h Y z R l L W U 4 M T A w N z d l M z F h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H c m 9 1 c E l E I i B W Y W x 1 Z T 0 i c z l l M G Q 1 O T N m L W Q 5 Z D c t N D I z N S 0 5 Y T h m L T E x Z T J l M 2 Q y Y m Q w M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M Y X N 0 V X B k Y X R l Z C I g V m F s d W U 9 I m Q y M D I 1 L T A z L T E w V D E 0 O j E 0 O j I 4 L j Q z N T A z M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s b E 5 v b l J l c 1 9 Q S U 5 M Z X Z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f U E l O T G V 2 Z W w v T m 9 u U m V z U E l O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T Q 5 M j V k N y 0 3 N z I 5 L T Q w Z W Q t O D B l Y y 0 w M 2 E 0 N j l m M T E 2 Z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l F 1 Z X J 5 R 3 J v d X B J R C I g V m F s d W U 9 I n M 5 Z T B k N T k z Z i 1 k O W Q 3 L T Q y M z U t O W E 4 Z i 0 x M W U y Z T N k M m J k M D E i I C 8 + P E V u d H J 5 I F R 5 c G U 9 I k J 1 Z m Z l c k 5 l e H R S Z W Z y Z X N o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N S 0 w M y 0 x M F Q x N j o w M z o w M C 4 4 M T Q x N j g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D b 2 1 E Y X R E Z X R h a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v Q 2 9 t R G F 0 R G V 0 Y W l s c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d l N m M 5 O W I t N T E 5 Y y 0 0 M D A 5 L W F h Y z Y t O W Y z N z N h N j U w Z j l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I 1 L T A z L T E w V D E 2 O j A z O j U z L j A 1 M z Q 0 M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s b E 5 v b l J l c 1 B J T n N f U G V y S 2 V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G V y S 2 V 5 L 0 d y b 3 V w Z W R C e U t l e V B J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W V j M 2 F h Y y 0 1 N G F l L T Q z Z j M t O G I w Z i 0 w N T F i O D V h N W M x O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l F 1 Z X J 5 R 3 J v d X B J R C I g V m F s d W U 9 I n M 5 Z T B k N T k z Z i 1 k O W Q 3 L T Q y M z U t O W E 4 Z i 0 x M W U y Z T N k M m J k M D E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c n J v c k N v Z G U i I F Z h b H V l P S J z V W 5 r b m 9 3 b i I g L z 4 8 R W 5 0 c n k g V H l w Z T 0 i R m l s b E x h c 3 R V c G R h d G V k I i B W Y W x 1 Z T 0 i Z D I w M j U t M D M t M T B U M T Y 6 M D U 6 M D Q u N D I z N D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L 0 d y b 3 V w Z W R C e U t l e V B J T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0 1 M T c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h c 1 N 0 Y X R p b 2 5 f V m F s d W F 0 a W 9 u T W 9 k Z W w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l i N G F i L T k 5 Y W E t N D M 0 N S 0 5 N D Y y L T B h Z G Z k Z T k 5 O W I 1 Y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3 V t b W F y e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x M S 0 w N F Q x N z o 1 O T o x N S 4 2 M D I y M j c w W i I g L z 4 8 R W 5 0 c n k g V H l w Z T 0 i R m l s b E N v b H V t b l R 5 c G V z I i B W Y W x 1 Z T 0 i c 0 J n V U Q i I C 8 + P E V u d H J 5 I F R 5 c G U 9 I k Z p b G x D b 2 x 1 b W 5 O Y W 1 l c y I g V m F s d W U 9 I n N b J n F 1 b 3 Q 7 U 3 V i Y 2 x h c 3 M y J n F 1 b 3 Q 7 L C Z x d W 9 0 O 1 R v d G F s I E 1 h c m t l d C B W Y W x 1 Z S Z x d W 9 0 O y w m c X V v d D s j I G 9 m I F B y b 3 B l c n R p Z X M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1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V t b W F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F e H R y Y W N 0 Z W Q l M j B U Z X h 0 J T I w Q W Z 0 Z X I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k b 3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4 M T B k N D c 1 L T Q 4 Y j U t N D g 4 M i 0 5 Y m Q 1 L T Q 2 M m F h M T Z l N z F m O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B s a X R D b G F z c 1 B y b 3 B l c n R p Z X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D R U M T g 6 M D A 6 N T k u M z U y N j Y 1 M V o i I C 8 + P E V u d H J 5 I F R 5 c G U 9 I k Z p b G x U b 0 R h d G F N b 2 R l b E V u Y W J s Z W Q i I F Z h b H V l P S J s M C I g L z 4 8 R W 5 0 c n k g V H l w Z T 0 i R m l s b E N v b H V t b l R 5 c G V z I i B W Y W x 1 Z T 0 i c 0 F B Q U F B Q U F B Q U E 9 P S I g L z 4 8 R W 5 0 c n k g V H l w Z T 0 i R m l s b E 9 i a m V j d F R 5 c G U i I F Z h b H V l P S J z V G F i b G U i I C 8 + P E V u d H J 5 I F R 5 c G U 9 I k x v Y W R l Z F R v Q W 5 h b H l z a X N T Z X J 2 a W N l c y I g V m F s d W U 9 I m w w I i A v P j x F b n R y e S B U e X B l P S J G a W x s R X J y b 3 J D b 3 V u d C I g V m F s d W U 9 I m w x I i A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1 h c m t l d C B W Y W x 1 Z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w b G l 0 Q 2 x h c 3 N Q c m 9 w Z X J 0 a W V z L 0 F 1 d G 9 S Z W 1 v d m V k Q 2 9 s d W 1 u c z E u e 0 t l e V B J T i w w f S Z x d W 9 0 O y w m c X V v d D t T Z W N 0 a W 9 u M S 9 T c G x p d E N s Y X N z U H J v c G V y d G l l c y 9 B d X R v U m V t b 3 Z l Z E N v b H V t b n M x L n t Q S U 5 z L D F 9 J n F 1 b 3 Q 7 L C Z x d W 9 0 O 1 N l Y 3 R p b 2 4 x L 1 N w b G l 0 Q 2 x h c 3 N Q c m 9 w Z X J 0 a W V z L 0 F 1 d G 9 S Z W 1 v d m V k Q 2 9 s d W 1 u c z E u e 0 F k Z H J l c 3 M s M n 0 m c X V v d D s s J n F 1 b 3 Q 7 U 2 V j d G l v b j E v U 3 B s a X R D b G F z c 1 B y b 3 B l c n R p Z X M v Q X V 0 b 1 J l b W 9 2 Z W R D b 2 x 1 b W 5 z M S 5 7 V G F 4 I E R p c 3 R y a W N 0 L D N 9 J n F 1 b 3 Q 7 L C Z x d W 9 0 O 1 N l Y 3 R p b 2 4 x L 1 N w b G l 0 Q 2 x h c 3 N Q c m 9 w Z X J 0 a W V z L 0 F 1 d G 9 S Z W 1 v d m V k Q 2 9 s d W 1 u c z E u e 0 N s Y X N z Z X M s N H 0 m c X V v d D s s J n F 1 b 3 Q 7 U 2 V j d G l v b j E v U 3 B s a X R D b G F z c 1 B y b 3 B l c n R p Z X M v Q X V 0 b 1 J l b W 9 2 Z W R D b 2 x 1 b W 5 z M S 5 7 U 3 V i Y 2 x h c 3 M y L D V 9 J n F 1 b 3 Q 7 L C Z x d W 9 0 O 1 N l Y 3 R p b 2 4 x L 1 N w b G l 0 Q 2 x h c 3 N Q c m 9 w Z X J 0 a W V z L 0 F 1 d G 9 S Z W 1 v d m V k Q 2 9 s d W 1 u c z E u e 0 1 h c m t l d C B W Y W x 1 Z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B s a X R D b G F z c 1 B y b 3 B l c n R p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S 2 V w d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x p d E N s Y X N z U H J v c G V y d G l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s a X R D b G F z c 1 B y b 3 B l c n R p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F s c y 9 S Z X B s Y W N l Z C U y M E V y c m 9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t N T E 3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G 9 z L 1 Q x O F 9 I Y W 5 v d m V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k d X N 0 c m l h b H M v V D E 4 X 0 h h b m 9 2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x 0 a W Z h b W l s e S 9 U M T h f S G F u b 3 Z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Y W x z L 1 Q x O F 9 I Y W 5 v d m V y X 1 R h Y m x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x m T y u J e E t H q M H T 7 G 4 F 8 0 E A A A A A A g A A A A A A E G Y A A A A B A A A g A A A A z 1 W i e G M d A / z + L 4 Z N T 7 3 b 2 Q T o r 4 8 F A H 9 S X n h G D f q 7 i u A A A A A A D o A A A A A C A A A g A A A A K h n O t 7 6 r n + 7 O D b 6 B 3 n l H u / 7 0 5 j H 5 Z Q o e s S i J 4 I 5 + p E t Q A A A A 7 E u N s r c E r r J N Y W Y s f u t g V I + S G w 6 r X S 0 W w p I y T i c 1 3 k l A 1 g 6 z X w / D 6 8 o K S / / M G 8 W k j M x W 6 2 t 3 I I z i W 6 M p S S p D D k v B 8 B z O 7 a 4 2 g s e N h b 0 Z 9 g t A A A A A 8 i H I P A n 1 X Y i E L Q Z i 9 5 t 8 + A B g b p X E / H U Z o m 2 c E 4 A I p r X q J p F w r i V 4 I t O J j 2 c O A 1 X Z L O W S n u O P f b f D J b + M e 5 F B D Q =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GasStations</vt:lpstr>
      <vt:lpstr>NursingHomes</vt:lpstr>
      <vt:lpstr>Hotels</vt:lpstr>
      <vt:lpstr>Specials</vt:lpstr>
      <vt:lpstr>Multifamily</vt:lpstr>
      <vt:lpstr>Industrials</vt:lpstr>
      <vt:lpstr>Condos</vt:lpstr>
      <vt:lpstr>Comm517</vt:lpstr>
      <vt:lpstr>Summary</vt:lpstr>
      <vt:lpstr>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2025-11-04T18:05:53Z</dcterms:modified>
</cp:coreProperties>
</file>