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xl/tables/table7.xml" ContentType="application/vnd.openxmlformats-officedocument.spreadsheetml.table+xml"/>
  <Override PartName="/xl/queryTables/queryTable4.xml" ContentType="application/vnd.openxmlformats-officedocument.spreadsheetml.queryTable+xml"/>
  <Override PartName="/xl/tables/table8.xml" ContentType="application/vnd.openxmlformats-officedocument.spreadsheetml.table+xml"/>
  <Override PartName="/xl/queryTables/queryTable5.xml" ContentType="application/vnd.openxmlformats-officedocument.spreadsheetml.queryTable+xml"/>
  <Override PartName="/xl/tables/table9.xml" ContentType="application/vnd.openxmlformats-officedocument.spreadsheetml.table+xml"/>
  <Override PartName="/xl/queryTables/queryTable6.xml" ContentType="application/vnd.openxmlformats-officedocument.spreadsheetml.queryTable+xml"/>
  <Override PartName="/xl/tables/table10.xml" ContentType="application/vnd.openxmlformats-officedocument.spreadsheetml.table+xml"/>
  <Override PartName="/xl/queryTables/queryTable7.xml" ContentType="application/vnd.openxmlformats-officedocument.spreadsheetml.queryTable+xml"/>
  <Override PartName="/xl/tables/table11.xml" ContentType="application/vnd.openxmlformats-officedocument.spreadsheetml.table+xml"/>
  <Override PartName="/xl/queryTables/queryTable8.xml" ContentType="application/vnd.openxmlformats-officedocument.spreadsheetml.queryTable+xml"/>
  <Override PartName="/xl/tables/table12.xml" ContentType="application/vnd.openxmlformats-officedocument.spreadsheetml.table+xml"/>
  <Override PartName="/xl/queryTables/queryTable9.xml" ContentType="application/vnd.openxmlformats-officedocument.spreadsheetml.queryTable+xml"/>
  <Override PartName="/xl/tables/table13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ileserver\ocommon\2026 IC &amp; Comms Shared Folder\T39\"/>
    </mc:Choice>
  </mc:AlternateContent>
  <xr:revisionPtr revIDLastSave="0" documentId="13_ncr:1_{5E5D37AB-198F-4545-9FE9-5202FF6B5979}" xr6:coauthVersionLast="47" xr6:coauthVersionMax="47" xr10:uidLastSave="{00000000-0000-0000-0000-000000000000}"/>
  <bookViews>
    <workbookView xWindow="-120" yWindow="-120" windowWidth="29040" windowHeight="15720" tabRatio="769" firstSheet="1" activeTab="2" xr2:uid="{FB2F6C32-97CF-4B9B-A955-0F407A61E43D}"/>
  </bookViews>
  <sheets>
    <sheet name="TownIDs" sheetId="36" state="hidden" r:id="rId1"/>
    <sheet name="Township" sheetId="35" r:id="rId2"/>
    <sheet name="GasStations" sheetId="26" r:id="rId3"/>
    <sheet name="NursingHomes" sheetId="30" r:id="rId4"/>
    <sheet name="Hotels" sheetId="27" r:id="rId5"/>
    <sheet name="Specials" sheetId="31" r:id="rId6"/>
    <sheet name="Multifamily" sheetId="29" r:id="rId7"/>
    <sheet name="Industrials" sheetId="28" r:id="rId8"/>
    <sheet name="Condos" sheetId="33" r:id="rId9"/>
    <sheet name="Comm517" sheetId="25" r:id="rId10"/>
    <sheet name="Summary" sheetId="32" r:id="rId11"/>
    <sheet name="SplitClassProperties" sheetId="34" r:id="rId12"/>
  </sheets>
  <definedNames>
    <definedName name="ExternalData_2" localSheetId="9" hidden="1">'Comm517'!$A$1:$Z$696</definedName>
    <definedName name="ExternalData_3" localSheetId="8" hidden="1">'Condos'!$A$1:$X$73</definedName>
    <definedName name="ExternalData_3" localSheetId="2" hidden="1">GasStations!$A$1:$K$65</definedName>
    <definedName name="ExternalData_3" localSheetId="4" hidden="1">Hotels!$A$1:$W$29</definedName>
    <definedName name="ExternalData_4" localSheetId="7" hidden="1">Industrials!$A$1:$Z$565</definedName>
    <definedName name="ExternalData_5" localSheetId="6" hidden="1">Multifamily!$A$1:$AC$251</definedName>
    <definedName name="ExternalData_6" localSheetId="3" hidden="1">NursingHomes!$A$1:$V$11</definedName>
    <definedName name="ExternalData_7" localSheetId="5" hidden="1">Specials!$A$1:$Z$429</definedName>
    <definedName name="ExternalData_8" localSheetId="10" hidden="1">Summary!$A$1:$C$45</definedName>
    <definedName name="ExternalData_9" localSheetId="11" hidden="1">SplitClassProperties!$A$1:$G$5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5" l="1"/>
  <c r="C18" i="36"/>
  <c r="C17" i="36"/>
  <c r="C16" i="36"/>
  <c r="C15" i="36"/>
  <c r="C14" i="36"/>
  <c r="C13" i="36"/>
  <c r="C12" i="36"/>
  <c r="C11" i="36"/>
  <c r="C10" i="36"/>
  <c r="C9" i="36"/>
  <c r="C8" i="36"/>
  <c r="C7" i="36"/>
  <c r="C6" i="36"/>
  <c r="C5" i="36"/>
  <c r="C4" i="36"/>
  <c r="C3" i="36"/>
  <c r="C2" i="36"/>
  <c r="C46" i="32" l="1"/>
  <c r="B46" i="3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555A05-6331-4A32-A731-B2DEB9722EFD}" keepAlive="1" name="Query - AllNonRes_PINLevel" description="Connection to the 'AllNonRes_PINLevel' query in the workbook." type="5" refreshedVersion="0" background="1">
    <dbPr connection="Provider=Microsoft.Mashup.OleDb.1;Data Source=$Workbook$;Location=AllNonRes_PINLevel;Extended Properties=&quot;&quot;" command="SELECT * FROM [AllNonRes_PINLevel]"/>
  </connection>
  <connection id="2" xr16:uid="{87AAC354-821E-4B34-9787-DAD55001F604}" keepAlive="1" name="Query - AllNonResPINs_PerKey" description="Connection to the 'AllNonResPINs_PerKey' query in the workbook." type="5" refreshedVersion="0" background="1">
    <dbPr connection="Provider=Microsoft.Mashup.OleDb.1;Data Source=$Workbook$;Location=AllNonResPINs_PerKey;Extended Properties=&quot;&quot;" command="SELECT * FROM [AllNonResPINs_PerKey]"/>
  </connection>
  <connection id="3" xr16:uid="{F293B65D-AEEA-4707-8695-FD46ACA0467B}" keepAlive="1" name="Query - AllNonResPINs_PriorYearVals_PerKey" description="Connection to the 'AllNonResPINs_PriorYearVals_PerKey' query in the workbook." type="5" refreshedVersion="0" background="1">
    <dbPr connection="Provider=Microsoft.Mashup.OleDb.1;Data Source=$Workbook$;Location=AllNonResPINs_PriorYearVals_PerKey;Extended Properties=&quot;&quot;" command="SELECT * FROM [AllNonResPINs_PriorYearVals_PerKey]"/>
  </connection>
  <connection id="4" xr16:uid="{1C206D1B-0D8A-47AB-8E45-294C93FDA984}" keepAlive="1" name="Query - ComDatDetails" description="Connection to the 'ComDatDetails' query in the workbook." type="5" refreshedVersion="0" background="1">
    <dbPr connection="Provider=Microsoft.Mashup.OleDb.1;Data Source=$Workbook$;Location=ComDatDetails;Extended Properties=&quot;&quot;" command="SELECT * FROM [ComDatDetails]"/>
  </connection>
  <connection id="5" xr16:uid="{BFA8308A-A93A-43BB-A59E-95F49109B29E}" keepAlive="1" name="Query - Comm517" description="Connection to the 'Comm517' query in the workbook." type="5" refreshedVersion="8" background="1" saveData="1">
    <dbPr connection="Provider=Microsoft.Mashup.OleDb.1;Data Source=$Workbook$;Location=Comm517;Extended Properties=&quot;&quot;" command="SELECT * FROM [Comm517]"/>
  </connection>
  <connection id="6" xr16:uid="{A805969B-1E94-4EB9-A0B7-42C6FC0442FF}" keepAlive="1" name="Query - Condos" description="Connection to the 'Condos' query in the workbook." type="5" refreshedVersion="8" background="1" saveData="1">
    <dbPr connection="Provider=Microsoft.Mashup.OleDb.1;Data Source=$Workbook$;Location=Condos;Extended Properties=&quot;&quot;" command="SELECT * FROM [Condos]"/>
  </connection>
  <connection id="7" xr16:uid="{35EEAC30-D33B-439B-98C4-F428D09A7470}" keepAlive="1" name="Query - GasStation_ValuationModel" description="Connection to the 'GasStation_ValuationModel' query in the workbook." type="5" refreshedVersion="8" background="1" saveData="1">
    <dbPr connection="Provider=Microsoft.Mashup.OleDb.1;Data Source=$Workbook$;Location=GasStation_ValuationModel;Extended Properties=&quot;&quot;" command="SELECT * FROM [GasStation_ValuationModel]"/>
  </connection>
  <connection id="8" xr16:uid="{77B25436-8529-44CD-92CF-2D87C025550D}" keepAlive="1" name="Query - Hotels_ValuationModel" description="Connection to the 'Hotels_ValuationModel' query in the workbook." type="5" refreshedVersion="8" background="1" saveData="1">
    <dbPr connection="Provider=Microsoft.Mashup.OleDb.1;Data Source=$Workbook$;Location=Hotels_ValuationModel;Extended Properties=&quot;&quot;" command="SELECT * FROM [Hotels_ValuationModel]"/>
  </connection>
  <connection id="9" xr16:uid="{440C3618-6928-4312-82E4-7E87B650EC5E}" keepAlive="1" name="Query - Industrials" description="Connection to the 'Industrials' query in the workbook." type="5" refreshedVersion="8" background="1" saveData="1">
    <dbPr connection="Provider=Microsoft.Mashup.OleDb.1;Data Source=$Workbook$;Location=Industrials;Extended Properties=&quot;&quot;" command="SELECT * FROM [Industrials]"/>
  </connection>
  <connection id="10" xr16:uid="{CB03B27B-BEAB-46DF-A5D6-CD3FF32B3FAA}" keepAlive="1" name="Query - Multifamily" description="Connection to the 'Multifamily' query in the workbook." type="5" refreshedVersion="8" background="1" saveData="1">
    <dbPr connection="Provider=Microsoft.Mashup.OleDb.1;Data Source=$Workbook$;Location=Multifamily;Extended Properties=&quot;&quot;" command="SELECT * FROM [Multifamily]"/>
  </connection>
  <connection id="11" xr16:uid="{D458E211-3CFC-4DDD-83F7-23E341C49347}" keepAlive="1" name="Query - NursingHome_ValuationModel" description="Connection to the 'NursingHome_ValuationModel' query in the workbook." type="5" refreshedVersion="8" background="1" saveData="1">
    <dbPr connection="Provider=Microsoft.Mashup.OleDb.1;Data Source=$Workbook$;Location=NursingHome_ValuationModel;Extended Properties=&quot;&quot;" command="SELECT * FROM [NursingHome_ValuationModel]"/>
  </connection>
  <connection id="12" xr16:uid="{F68ED69B-6728-4964-BB06-893EBE244321}" keepAlive="1" name="Query - Specials" description="Connection to the 'Specials' query in the workbook." type="5" refreshedVersion="8" background="1" saveData="1">
    <dbPr connection="Provider=Microsoft.Mashup.OleDb.1;Data Source=$Workbook$;Location=Specials;Extended Properties=&quot;&quot;" command="SELECT * FROM [Specials]"/>
  </connection>
  <connection id="13" xr16:uid="{13B7F77F-594C-4F1F-9851-358176A823ED}" keepAlive="1" name="Query - SplitClassProperties" description="Connection to the 'SplitClassProperties' query in the workbook." type="5" refreshedVersion="8" background="1" saveData="1">
    <dbPr connection="Provider=Microsoft.Mashup.OleDb.1;Data Source=$Workbook$;Location=SplitClassProperties;Extended Properties=&quot;&quot;" command="SELECT * FROM [SplitClassProperties]"/>
  </connection>
  <connection id="14" xr16:uid="{5918D182-A425-4AF0-82B5-AEEB1B091302}" keepAlive="1" name="Query - Summary" description="Connection to the 'Summary' query in the workbook." type="5" refreshedVersion="8" background="1" saveData="1">
    <dbPr connection="Provider=Microsoft.Mashup.OleDb.1;Data Source=$Workbook$;Location=Summary;Extended Properties=&quot;&quot;" command="SELECT * FROM [Summary]"/>
  </connection>
  <connection id="15" xr16:uid="{A0964A4A-DB5A-4455-A03B-88EFA24815F0}" keepAlive="1" name="Query - TownID" description="Connection to the 'TownID' query in the workbook." type="5" refreshedVersion="0" background="1">
    <dbPr connection="Provider=Microsoft.Mashup.OleDb.1;Data Source=$Workbook$;Location=TownID;Extended Properties=&quot;&quot;" command="SELECT * FROM [TownID]"/>
  </connection>
  <connection id="16" xr16:uid="{EB4D1EB8-204E-4FB9-B131-815B42DBC458}" keepAlive="1" name="Query - Township" description="Connection to the 'Township' query in the workbook." type="5" refreshedVersion="0" background="1">
    <dbPr connection="Provider=Microsoft.Mashup.OleDb.1;Data Source=$Workbook$;Location=Township;Extended Properties=&quot;&quot;" command="SELECT * FROM [Township]"/>
  </connection>
</connections>
</file>

<file path=xl/sharedStrings.xml><?xml version="1.0" encoding="utf-8"?>
<sst xmlns="http://schemas.openxmlformats.org/spreadsheetml/2006/main" count="16201" uniqueCount="6059">
  <si>
    <t>KeyPIN</t>
  </si>
  <si>
    <t>Subclass2</t>
  </si>
  <si>
    <t>5-17</t>
  </si>
  <si>
    <t>5-92</t>
  </si>
  <si>
    <t>5-97</t>
  </si>
  <si>
    <t>5-93</t>
  </si>
  <si>
    <t>5-17 5-17</t>
  </si>
  <si>
    <t>5-90 5-17</t>
  </si>
  <si>
    <t>5-22</t>
  </si>
  <si>
    <t>5-28</t>
  </si>
  <si>
    <t>PINs</t>
  </si>
  <si>
    <t>Classes</t>
  </si>
  <si>
    <t>77:RETAIL-MULTI TENANT</t>
  </si>
  <si>
    <t>76:RETAIL-SINGLE TENANT</t>
  </si>
  <si>
    <t>56:OFFICE-MULTITENANT</t>
  </si>
  <si>
    <t>54:OFFICE-MEDICAL OFFICE BUILDINGS/SPACES</t>
  </si>
  <si>
    <t>86:RETAIL-RESTAURANTS</t>
  </si>
  <si>
    <t>57:OFFICE-SINGLETENANT</t>
  </si>
  <si>
    <t>75:RETAIL-STRIP CENTER</t>
  </si>
  <si>
    <t>89:RETAIL-FAST FOOD (FRANCHISE)</t>
  </si>
  <si>
    <t>88:RETAIL-FAST FOOD</t>
  </si>
  <si>
    <t>84:RETAIL-SHOPPING CENTERS</t>
  </si>
  <si>
    <t>17:INDUSTRIAL-STORAGE WAREHOUSES</t>
  </si>
  <si>
    <t>34:MULTIFAMILY-LOW RISE (3 FLOORS OR LESS)</t>
  </si>
  <si>
    <t>68:RETAIL-BANKS, SMALL FORMAT</t>
  </si>
  <si>
    <t>58:RETAIL-AUTOMOTIVE SERVICE GARAGE</t>
  </si>
  <si>
    <t>92:RETAIL-GROCERY STORES</t>
  </si>
  <si>
    <t>5-17 5-90</t>
  </si>
  <si>
    <t>Address</t>
  </si>
  <si>
    <t>Tax District</t>
  </si>
  <si>
    <t>Land.Total SF</t>
  </si>
  <si>
    <t>BldgSF</t>
  </si>
  <si>
    <t>Investment Rating</t>
  </si>
  <si>
    <t>Adj Rent $/SF</t>
  </si>
  <si>
    <t>PGI</t>
  </si>
  <si>
    <t>V/C</t>
  </si>
  <si>
    <t>EGI</t>
  </si>
  <si>
    <t>% Exp.</t>
  </si>
  <si>
    <t>NOI</t>
  </si>
  <si>
    <t>Cap Rate</t>
  </si>
  <si>
    <t>Excess Land Area</t>
  </si>
  <si>
    <t>Excess Land Value</t>
  </si>
  <si>
    <t>Market Value</t>
  </si>
  <si>
    <t>Final MV / SF</t>
  </si>
  <si>
    <t>C</t>
  </si>
  <si>
    <t>B</t>
  </si>
  <si>
    <t>GBA</t>
  </si>
  <si>
    <t>L:B Ratio</t>
  </si>
  <si>
    <t>ImprName</t>
  </si>
  <si>
    <t>YearBlt</t>
  </si>
  <si>
    <t>Units / Keys</t>
  </si>
  <si>
    <t xml:space="preserve">Rev / Key / Night </t>
  </si>
  <si>
    <t xml:space="preserve">Occupancy </t>
  </si>
  <si>
    <t>Rev Par</t>
  </si>
  <si>
    <t>Total Rev</t>
  </si>
  <si>
    <t>EBITDA / NOI</t>
  </si>
  <si>
    <t>Final MV / Key</t>
  </si>
  <si>
    <t>1970</t>
  </si>
  <si>
    <t>1964</t>
  </si>
  <si>
    <t>1966</t>
  </si>
  <si>
    <t>Studios</t>
  </si>
  <si>
    <t>1BR</t>
  </si>
  <si>
    <t>2BR</t>
  </si>
  <si>
    <t>3BR</t>
  </si>
  <si>
    <t>4BR</t>
  </si>
  <si>
    <t>MobileHomePads</t>
  </si>
  <si>
    <t>CommSF</t>
  </si>
  <si>
    <t>Adjusted PGI</t>
  </si>
  <si>
    <t>Final MV / Unit</t>
  </si>
  <si>
    <t>1969</t>
  </si>
  <si>
    <t>IDPH#</t>
  </si>
  <si>
    <t>Units / Beds</t>
  </si>
  <si>
    <t xml:space="preserve">Revenue/bed/night </t>
  </si>
  <si>
    <t>Est. PGI</t>
  </si>
  <si>
    <t>Est. Vacancy %</t>
  </si>
  <si>
    <t>Exp %</t>
  </si>
  <si>
    <t>Final MV / Bed</t>
  </si>
  <si>
    <t>D</t>
  </si>
  <si>
    <t>Total Market Value</t>
  </si>
  <si>
    <t># of Properties</t>
  </si>
  <si>
    <t>RETAIL-FAST FOOD (FRANCHISE)</t>
  </si>
  <si>
    <t>RETAIL-SINGLE TENANT</t>
  </si>
  <si>
    <t>OFFICE-SINGLETENANT</t>
  </si>
  <si>
    <t>RETAIL-MULTI TENANT</t>
  </si>
  <si>
    <t>RETAIL-STRIP CENTER</t>
  </si>
  <si>
    <t>OFFICE-MULTITENANT</t>
  </si>
  <si>
    <t>RETAIL-RESTAURANTS</t>
  </si>
  <si>
    <t>OFFICE-MEDICAL OFFICE BUILDINGS/SPACES</t>
  </si>
  <si>
    <t>RETAIL-FAST FOOD</t>
  </si>
  <si>
    <t>INDUSTRIAL-STORAGE WAREHOUSES</t>
  </si>
  <si>
    <t>MULTIFAMILY-LOW RISE (3 FLOORS OR LESS)</t>
  </si>
  <si>
    <t>RETAIL-BANKS, SMALL FORMAT</t>
  </si>
  <si>
    <t>RETAIL-AUTOMOTIVE SERVICE GARAGE</t>
  </si>
  <si>
    <t>RETAIL-GROCERY STORES</t>
  </si>
  <si>
    <t>RETAIL-SHOPPING CENTERS</t>
  </si>
  <si>
    <t>NBHD</t>
  </si>
  <si>
    <t>Town Region</t>
  </si>
  <si>
    <t>5-99</t>
  </si>
  <si>
    <t>5-23</t>
  </si>
  <si>
    <t>80:RETAIL-GAS STATION W/ CONVENIENCE STORE</t>
  </si>
  <si>
    <t>RETAIL-GAS STATION W/ CONVENIENCE STORE</t>
  </si>
  <si>
    <t>3-14</t>
  </si>
  <si>
    <t>3-15 3-15</t>
  </si>
  <si>
    <t>3-14 3-14</t>
  </si>
  <si>
    <t>RETAIL-RESTAURANTS (FRANCHISE)</t>
  </si>
  <si>
    <t>SPECIAL-DAY CARE FACILITY  ALL TYPES</t>
  </si>
  <si>
    <t>69:RETAIL-BARS/TAVERNS</t>
  </si>
  <si>
    <t>RETAIL-BARS/TAVERNS</t>
  </si>
  <si>
    <t>Totals</t>
  </si>
  <si>
    <t>2008</t>
  </si>
  <si>
    <t>5-17 5-17 5-90</t>
  </si>
  <si>
    <t>1967</t>
  </si>
  <si>
    <t>1954</t>
  </si>
  <si>
    <t>1960</t>
  </si>
  <si>
    <t>1961</t>
  </si>
  <si>
    <t>1959</t>
  </si>
  <si>
    <t>1958</t>
  </si>
  <si>
    <t>1953</t>
  </si>
  <si>
    <t>1929</t>
  </si>
  <si>
    <t>1928</t>
  </si>
  <si>
    <t>1930</t>
  </si>
  <si>
    <t>1947</t>
  </si>
  <si>
    <t>RETAIL-CONDOS</t>
  </si>
  <si>
    <t>1924</t>
  </si>
  <si>
    <t>Township</t>
  </si>
  <si>
    <t>T33</t>
  </si>
  <si>
    <t>Town_ID</t>
  </si>
  <si>
    <t>TownName</t>
  </si>
  <si>
    <t>TownID</t>
  </si>
  <si>
    <t>T11</t>
  </si>
  <si>
    <t>Berwyn</t>
  </si>
  <si>
    <t>T12</t>
  </si>
  <si>
    <t>Bloom</t>
  </si>
  <si>
    <t>T13</t>
  </si>
  <si>
    <t>Bremen</t>
  </si>
  <si>
    <t>T14</t>
  </si>
  <si>
    <t>Calumet</t>
  </si>
  <si>
    <t>T15</t>
  </si>
  <si>
    <t>Cicero</t>
  </si>
  <si>
    <t>T19</t>
  </si>
  <si>
    <t>Lemont</t>
  </si>
  <si>
    <t>T21</t>
  </si>
  <si>
    <t>Lyons</t>
  </si>
  <si>
    <t>T27</t>
  </si>
  <si>
    <t>OakPark</t>
  </si>
  <si>
    <t>T28</t>
  </si>
  <si>
    <t>Orland</t>
  </si>
  <si>
    <t>T30</t>
  </si>
  <si>
    <t>Palos</t>
  </si>
  <si>
    <t>T31</t>
  </si>
  <si>
    <t>Proviso</t>
  </si>
  <si>
    <t>T32</t>
  </si>
  <si>
    <t>Rich</t>
  </si>
  <si>
    <t>RiverForest</t>
  </si>
  <si>
    <t>T34</t>
  </si>
  <si>
    <t>Riverside</t>
  </si>
  <si>
    <t>T36</t>
  </si>
  <si>
    <t>Stickney</t>
  </si>
  <si>
    <t>T37</t>
  </si>
  <si>
    <t>Thornton</t>
  </si>
  <si>
    <t>T39</t>
  </si>
  <si>
    <t>Worth</t>
  </si>
  <si>
    <t>2026 Partial Value</t>
  </si>
  <si>
    <t>2026 Partial Value Reason</t>
  </si>
  <si>
    <t>5-90 5-17 5-17</t>
  </si>
  <si>
    <t>83:RETAIL-LAUNDROMAT</t>
  </si>
  <si>
    <t>Total Land Val</t>
  </si>
  <si>
    <t>3-15</t>
  </si>
  <si>
    <t>42:MULTIFAMILY-MIXED USE, LOW RISE, 3 FL =&lt;</t>
  </si>
  <si>
    <t>1965</t>
  </si>
  <si>
    <t>MULTIFAMILY-MIXED USE, LOW RISE, 3 FL =&lt;</t>
  </si>
  <si>
    <t>RETAIL-LAUNDROMAT</t>
  </si>
  <si>
    <t>1927</t>
  </si>
  <si>
    <t>Tax Load</t>
  </si>
  <si>
    <t>Loaded Cap</t>
  </si>
  <si>
    <t>1950</t>
  </si>
  <si>
    <t>78:RETAIL-DRUG STORES/PHARMACIES</t>
  </si>
  <si>
    <t>73:RETAIL-CONVENIENCE STORE</t>
  </si>
  <si>
    <t>5-17 5-17 5-17</t>
  </si>
  <si>
    <t>1956</t>
  </si>
  <si>
    <t>22:INDUSTRIAL-UTILITY, NON-ENERGY PRODUCTIO</t>
  </si>
  <si>
    <t>1971</t>
  </si>
  <si>
    <t>5-93 5-93</t>
  </si>
  <si>
    <t>1926</t>
  </si>
  <si>
    <t>1995</t>
  </si>
  <si>
    <t>1957</t>
  </si>
  <si>
    <t>1962</t>
  </si>
  <si>
    <t>1955</t>
  </si>
  <si>
    <t>1946</t>
  </si>
  <si>
    <t>67:RETAIL-BANKS</t>
  </si>
  <si>
    <t>1925</t>
  </si>
  <si>
    <t>1978</t>
  </si>
  <si>
    <t>5-92 5-90</t>
  </si>
  <si>
    <t>1981</t>
  </si>
  <si>
    <t>1968</t>
  </si>
  <si>
    <t>2009</t>
  </si>
  <si>
    <t>5-22 5-90</t>
  </si>
  <si>
    <t>1974</t>
  </si>
  <si>
    <t>5-22 5-22</t>
  </si>
  <si>
    <t>66:RETAIL-AUTOMOTIVE HAND WASH / DETAILING</t>
  </si>
  <si>
    <t>1985</t>
  </si>
  <si>
    <t>1977</t>
  </si>
  <si>
    <t>3-97</t>
  </si>
  <si>
    <t>50:MULTIFAMILY-SAP, 35% TIER</t>
  </si>
  <si>
    <t>AHSAP</t>
  </si>
  <si>
    <t>48:MULTIFAMILY-AFFORDABLE HOUSING</t>
  </si>
  <si>
    <t>1963</t>
  </si>
  <si>
    <t>1931</t>
  </si>
  <si>
    <t>1973</t>
  </si>
  <si>
    <t>INDUSTRIAL-UTILITY, NON-ENERGY PRODUCTIO</t>
  </si>
  <si>
    <t>MULTIFAMILY-AFFORDABLE HOUSING</t>
  </si>
  <si>
    <t>MULTIFAMILY-MIDRISE (4 TO 12 FLOORS)</t>
  </si>
  <si>
    <t>MULTIFAMILY-SAP, 15% TIER</t>
  </si>
  <si>
    <t>MULTIFAMILY-SAP, 35% TIER</t>
  </si>
  <si>
    <t>RETAIL-AUTOMOTIVE AUTO DEALERSHIP</t>
  </si>
  <si>
    <t>RETAIL-AUTOMOTIVE HAND WASH / DETAILING</t>
  </si>
  <si>
    <t>RETAIL-AUTOMOTIVE QUICK LUBE</t>
  </si>
  <si>
    <t>RETAIL-BANKS</t>
  </si>
  <si>
    <t>RETAIL-CONVENIENCE STORE</t>
  </si>
  <si>
    <t>RETAIL-DRUG STORES/PHARMACIES</t>
  </si>
  <si>
    <t>SPECIAL-ASSM./MEET/RELIGIOUS FACILITY</t>
  </si>
  <si>
    <t>SPECIAL-CBD OFFICE</t>
  </si>
  <si>
    <t>SPECIAL-NURSING HOME</t>
  </si>
  <si>
    <t>1940</t>
  </si>
  <si>
    <t>71:RETAIL-BOWLING ALLEY</t>
  </si>
  <si>
    <t>1990</t>
  </si>
  <si>
    <t>5-22 5-22 5-90</t>
  </si>
  <si>
    <t>64:RETAIL-AUTOMOTIVE CAR WASH (AUTOMATIC)</t>
  </si>
  <si>
    <t>2013</t>
  </si>
  <si>
    <t>2002</t>
  </si>
  <si>
    <t>1982</t>
  </si>
  <si>
    <t>62:RETAIL-AUTOMOTIVE USED CAR SALES</t>
  </si>
  <si>
    <t>3-14 3-14 3-14 3-14</t>
  </si>
  <si>
    <t>3-13 3-13 3-13</t>
  </si>
  <si>
    <t>1942</t>
  </si>
  <si>
    <t>3-14 3-14 3-14</t>
  </si>
  <si>
    <t>5-17 5-17 5-17 5-90</t>
  </si>
  <si>
    <t>16:INDUSTRIAL-LIGHT MANUFACTURING</t>
  </si>
  <si>
    <t>5-80 5-93 5-93</t>
  </si>
  <si>
    <t>1975</t>
  </si>
  <si>
    <t>INDUSTRIAL-LIGHT MANUFACTURING</t>
  </si>
  <si>
    <t>RETAIL-AUTOMOTIVE CAR WASH (AUTOMATIC)</t>
  </si>
  <si>
    <t>RETAIL-AUTOMOTIVE USED CAR SALES</t>
  </si>
  <si>
    <t>RETAIL-BANQUET HALLS</t>
  </si>
  <si>
    <t>RETAIL-BOWLING ALLEY</t>
  </si>
  <si>
    <t>SPECIAL-PARKING GARAGE</t>
  </si>
  <si>
    <t>SPECIAL-SELF STORAGE</t>
  </si>
  <si>
    <t>SPECIAL-TROPHY RETAIL</t>
  </si>
  <si>
    <t>81:RETAIL-MINI TRUCK STOP</t>
  </si>
  <si>
    <t>15:INDUSTRIAL-HEAVY (PROCESS) MANUFACTURING</t>
  </si>
  <si>
    <t>1989</t>
  </si>
  <si>
    <t>29:INDUSTRIAL-OUTDOOR STORAGE</t>
  </si>
  <si>
    <t>2001</t>
  </si>
  <si>
    <t>1979</t>
  </si>
  <si>
    <t>6-63</t>
  </si>
  <si>
    <t>28:INDUSTRIAL-TRUCK PARKING</t>
  </si>
  <si>
    <t>5-80 5-93</t>
  </si>
  <si>
    <t>5-93 5-93 5-80 5-80</t>
  </si>
  <si>
    <t>5-93 5-80</t>
  </si>
  <si>
    <t>1988</t>
  </si>
  <si>
    <t>24:INDUSTRIAL-MULTITENANT</t>
  </si>
  <si>
    <t>1991</t>
  </si>
  <si>
    <t>5-93 5-93 5-80</t>
  </si>
  <si>
    <t>1935</t>
  </si>
  <si>
    <t>2004</t>
  </si>
  <si>
    <t>1987</t>
  </si>
  <si>
    <t>1998</t>
  </si>
  <si>
    <t>2005</t>
  </si>
  <si>
    <t>2003</t>
  </si>
  <si>
    <t>70:RETAIL-BIG BOX RETAIL</t>
  </si>
  <si>
    <t>8-17 8-17 8-17</t>
  </si>
  <si>
    <t>8-90 8-90 8-17 8-17 8-17</t>
  </si>
  <si>
    <t>E-X</t>
  </si>
  <si>
    <t>5-90 5-17 5-90 5-90 5-90</t>
  </si>
  <si>
    <t>5-90 5-90 5-17 5-17</t>
  </si>
  <si>
    <t>8-17 8-17</t>
  </si>
  <si>
    <t>8-17</t>
  </si>
  <si>
    <t>111:SPECIAL-BOAT SLIPS/MARINA</t>
  </si>
  <si>
    <t>8-23</t>
  </si>
  <si>
    <t>79:RETAIL-GAS STATION SERVICE BAYS</t>
  </si>
  <si>
    <t>5-90 5-23</t>
  </si>
  <si>
    <t>1972</t>
  </si>
  <si>
    <t>5-93 5-93 5-93</t>
  </si>
  <si>
    <t>1904</t>
  </si>
  <si>
    <t>5-93 5-93 5-80 5-80 5-80</t>
  </si>
  <si>
    <t>5-93 5-93 5-93 5-93</t>
  </si>
  <si>
    <t>8-93A 8-93A</t>
  </si>
  <si>
    <t>5-93 5-93 5-93 5-93 5-93 5-93</t>
  </si>
  <si>
    <t>8-93A</t>
  </si>
  <si>
    <t>5-93 5-93 5-93 5-80</t>
  </si>
  <si>
    <t>3-90 3-18</t>
  </si>
  <si>
    <t>1910</t>
  </si>
  <si>
    <t>3-15 3-15 3-15</t>
  </si>
  <si>
    <t>3-15 3-90</t>
  </si>
  <si>
    <t>3-91</t>
  </si>
  <si>
    <t>3-97 3-97 3-97 3-97 3-97</t>
  </si>
  <si>
    <t>43:MULTIFAMILY-MOBILE HOMES</t>
  </si>
  <si>
    <t>3-15 3-15 3-90</t>
  </si>
  <si>
    <t>38:MULTIFAMILY-SUPPORTIVE LIVING</t>
  </si>
  <si>
    <t>1922</t>
  </si>
  <si>
    <t>5-90 5-97</t>
  </si>
  <si>
    <t>5-90 5-90 5-22</t>
  </si>
  <si>
    <t>1993</t>
  </si>
  <si>
    <t>5-91</t>
  </si>
  <si>
    <t>8-30</t>
  </si>
  <si>
    <t>5-97 5-97 5-97 5-97</t>
  </si>
  <si>
    <t>29-03-402-036-0000</t>
  </si>
  <si>
    <t>14209  LINCOLN DOLTON</t>
  </si>
  <si>
    <t>37035</t>
  </si>
  <si>
    <t>29-03-403-002-0000</t>
  </si>
  <si>
    <t>29-03-403-001-0000 29-03-403-002-0000 29-03-403-003-0000 29-03-403-004-0000</t>
  </si>
  <si>
    <t>733 E 142ND DOLTON</t>
  </si>
  <si>
    <t>8-90 8-23 8-23 8-23</t>
  </si>
  <si>
    <t>29-03-408-024-0000</t>
  </si>
  <si>
    <t>14433  LINCOLN DOLTON</t>
  </si>
  <si>
    <t>29-04-312-023-0000</t>
  </si>
  <si>
    <t>29-04-312-023-0000 29-04-312-024-0000</t>
  </si>
  <si>
    <t>359 S STEWART RIVERDALE</t>
  </si>
  <si>
    <t>37040</t>
  </si>
  <si>
    <t>5-23 5-23</t>
  </si>
  <si>
    <t>29-04-431-047-0000</t>
  </si>
  <si>
    <t>169 E 146TH RIVERDALE</t>
  </si>
  <si>
    <t>37164</t>
  </si>
  <si>
    <t>29-05-200-021-0000</t>
  </si>
  <si>
    <t>13800 S HALSTED RIVERDALE</t>
  </si>
  <si>
    <t>29-05-201-036-0000</t>
  </si>
  <si>
    <t>29-05-201-004-0000 29-05-201-005-0000 29-05-201-006-0000 29-05-201-036-0000</t>
  </si>
  <si>
    <t>13801  HALSTED RIVERDALE</t>
  </si>
  <si>
    <t>8-23A 8-23A 8-23A 8-23A</t>
  </si>
  <si>
    <t>29-06-303-003-0000</t>
  </si>
  <si>
    <t>29-06-303-001-0000 29-06-303-002-0000 29-06-303-003-0000 29-06-303-004-0000 29-06-303-005-0000</t>
  </si>
  <si>
    <t>14030  DIXIE POSEN</t>
  </si>
  <si>
    <t>37187</t>
  </si>
  <si>
    <t>5-90 5-90 5-23 5-23 5-23</t>
  </si>
  <si>
    <t>29-07-301-051-0000</t>
  </si>
  <si>
    <t>288 W SIBLEY HARVEY</t>
  </si>
  <si>
    <t>37255</t>
  </si>
  <si>
    <t>29-07-319-026-0000</t>
  </si>
  <si>
    <t>14941  DIXIE HARVEY</t>
  </si>
  <si>
    <t>29-07-403-052-0000</t>
  </si>
  <si>
    <t>14700 S WOOD HARVEY</t>
  </si>
  <si>
    <t>37046</t>
  </si>
  <si>
    <t>E</t>
  </si>
  <si>
    <t>29-08-209-039-0000</t>
  </si>
  <si>
    <t>29-08-209-037-0000 29-08-209-039-0000</t>
  </si>
  <si>
    <t>14454  HALSTED HARVEY</t>
  </si>
  <si>
    <t>37047</t>
  </si>
  <si>
    <t>29-08-225-052-0000</t>
  </si>
  <si>
    <t>29-08-225-039-0000 29-08-225-052-0000</t>
  </si>
  <si>
    <t>273 E SIBLEY HARVEY</t>
  </si>
  <si>
    <t>37258</t>
  </si>
  <si>
    <t>29-09-210-025-0000</t>
  </si>
  <si>
    <t>29-09-210-023-0000 29-09-210-024-0000 29-09-210-025-0000 29-09-210-026-0000 29-09-210-027-0000 29-09-210-028-0000 29-09-210-029-0000 29-09-210-030-0000 29-09-210-031-0000 29-09-210-032-0000</t>
  </si>
  <si>
    <t>44 E SIBLEY DOLTON</t>
  </si>
  <si>
    <t>5-90 5-90 5-23 5-23 5-23 5-23 5-90 5-90 5-90 5-90</t>
  </si>
  <si>
    <t>29-09-407-007-0000</t>
  </si>
  <si>
    <t>29-09-407-006-0000 29-09-407-007-0000 29-09-407-008-0000 29-09-407-009-0000 29-09-407-010-0000</t>
  </si>
  <si>
    <t>151 W SIBLEY SOUTH HOLLAND</t>
  </si>
  <si>
    <t>37058</t>
  </si>
  <si>
    <t>5-90 5-23 5-23 5-23 5-23</t>
  </si>
  <si>
    <t>29-10-300-041-0000</t>
  </si>
  <si>
    <t>15 E SIBLEY SOUTH HOLLAND</t>
  </si>
  <si>
    <t>37060</t>
  </si>
  <si>
    <t>29-10-402-036-0000</t>
  </si>
  <si>
    <t>667 E SIBLEY DOLTON</t>
  </si>
  <si>
    <t>37034</t>
  </si>
  <si>
    <t>29-11-129-049-0000</t>
  </si>
  <si>
    <t>29-11-129-049-0000 29-11-129-050-0000</t>
  </si>
  <si>
    <t>1008 E SIBLEY DOLTON</t>
  </si>
  <si>
    <t>37205</t>
  </si>
  <si>
    <t>5-23 8-23B</t>
  </si>
  <si>
    <t>29-11-401-016-0000</t>
  </si>
  <si>
    <t>1421  SIBLEY DOLTON</t>
  </si>
  <si>
    <t>29-11-402-005-0000</t>
  </si>
  <si>
    <t>1445 E SIBLEY DOLTON</t>
  </si>
  <si>
    <t>29-12-126-023-0000</t>
  </si>
  <si>
    <t>29-12-126-023-0000 29-12-126-024-0000 29-12-126-025-0000 29-12-126-026-0000 29-12-126-027-0000 29-12-126-028-0000 29-12-126-029-0000</t>
  </si>
  <si>
    <t>2108  SIBLEY CALUMET CITY</t>
  </si>
  <si>
    <t>37318</t>
  </si>
  <si>
    <t>5-23 5-23 5-23 5-23 5-23 5-23 5-23</t>
  </si>
  <si>
    <t>29-12-131-029-0000</t>
  </si>
  <si>
    <t>29-12-131-028-0000 29-12-131-029-0000 29-12-131-030-0000 29-12-131-031-0000 29-12-131-032-0000</t>
  </si>
  <si>
    <t>1814  SIBLEY CALUMET CITY</t>
  </si>
  <si>
    <t>5-90 5-23 5-23 5-23 5-90</t>
  </si>
  <si>
    <t>29-12-207-021-0000</t>
  </si>
  <si>
    <t>29-12-207-019-0000 29-12-207-020-0000 29-12-207-021-0000 29-12-207-022-0000 29-12-207-023-0000</t>
  </si>
  <si>
    <t>272  TORRENCE CALUMET CITY</t>
  </si>
  <si>
    <t>29-12-226-033-0000</t>
  </si>
  <si>
    <t>1650  SIBLEY CALUMET CITY</t>
  </si>
  <si>
    <t>29-12-302-003-0000</t>
  </si>
  <si>
    <t>29-12-302-001-0000 29-12-302-002-0000 29-12-302-003-0000 29-12-302-004-0000 29-12-302-005-0000 29-12-302-033-0000</t>
  </si>
  <si>
    <t>2013  SIBLEY CALUMET CITY</t>
  </si>
  <si>
    <t>5-90 5-90 5-23 5-23 5-23 5-90</t>
  </si>
  <si>
    <t>29-14-129-031-0000</t>
  </si>
  <si>
    <t>15401  COTTAGE GROVE DOLTON</t>
  </si>
  <si>
    <t>29-14-317-025-0000</t>
  </si>
  <si>
    <t>29-14-317-025-0000 29-14-317-027-0000</t>
  </si>
  <si>
    <t>1144 E 162ND SOUTH HOLLAND</t>
  </si>
  <si>
    <t>37059</t>
  </si>
  <si>
    <t>29-16-111-003-0000</t>
  </si>
  <si>
    <t>29-16-111-001-0000 29-16-111-002-0000 29-16-111-003-0000 29-16-111-004-0000</t>
  </si>
  <si>
    <t>15225  HALSTED PHOENIX</t>
  </si>
  <si>
    <t>37053</t>
  </si>
  <si>
    <t>5-90 5-90 5-23 5-23</t>
  </si>
  <si>
    <t>29-16-314-030-0000</t>
  </si>
  <si>
    <t>15857  HALSTED HARVEY</t>
  </si>
  <si>
    <t>37051</t>
  </si>
  <si>
    <t>29-18-100-039-0000</t>
  </si>
  <si>
    <t>15100  DIXIE HARVEY</t>
  </si>
  <si>
    <t>29-18-111-024-0000</t>
  </si>
  <si>
    <t>15325  DIXIE HARVEY</t>
  </si>
  <si>
    <t>29-18-326-030-0000</t>
  </si>
  <si>
    <t>29-18-326-010-0000 29-18-326-026-0000 29-18-326-027-0000 29-18-326-028-0000 29-18-326-029-0000 29-18-326-030-0000 29-18-326-031-0000 29-18-326-032-0000 29-18-326-033-0000 29-18-326-034-0000 29-18-326-035-0000</t>
  </si>
  <si>
    <t>16507  WINCHESTER MARKHAM</t>
  </si>
  <si>
    <t>37054</t>
  </si>
  <si>
    <t>5-90 5-90 5-90 5-90 5-90 5-23 5-23 5-23 5-23 5-23 5-23</t>
  </si>
  <si>
    <t>29-18-427-024-0000</t>
  </si>
  <si>
    <t>29-18-427-005-0000 29-18-427-022-0000 29-18-427-023-0000 29-18-427-024-0000</t>
  </si>
  <si>
    <t>91 W 159TH HARVEY</t>
  </si>
  <si>
    <t>5-97 5-97 5-90 5-23</t>
  </si>
  <si>
    <t>29-19-106-015-0000</t>
  </si>
  <si>
    <t>15901  DIXIE HARVEY</t>
  </si>
  <si>
    <t>37256</t>
  </si>
  <si>
    <t>29-19-205-003-0000</t>
  </si>
  <si>
    <t>29-19-205-001-0000 29-19-205-002-0000 29-19-205-003-0000 29-19-205-004-0000 29-19-205-005-0000 29-19-205-006-0000</t>
  </si>
  <si>
    <t>36 W 159TH HARVEY</t>
  </si>
  <si>
    <t>5-90 5-90 5-23 5-23 5-90 5-90</t>
  </si>
  <si>
    <t>29-20-100-003-0000</t>
  </si>
  <si>
    <t>29-20-100-001-0000 29-20-100-002-0000 29-20-100-003-0000 29-20-100-004-0000 29-20-100-005-0000</t>
  </si>
  <si>
    <t>15912  VINE HARVEY</t>
  </si>
  <si>
    <t>5-90 5-90 5-23 5-23 5-22</t>
  </si>
  <si>
    <t>29-20-413-023-0000</t>
  </si>
  <si>
    <t>29-20-413-017-0000 29-20-413-018-0000 29-20-413-019-0000 29-20-413-020-0000 29-20-413-021-0000 29-20-413-022-0000 29-20-413-023-0000 29-20-413-024-0000</t>
  </si>
  <si>
    <t>16550  HALSTED HARVEY</t>
  </si>
  <si>
    <t>37050</t>
  </si>
  <si>
    <t>8-90 8-90 8-90 8-90 8-90 8-90 8-23 8-23</t>
  </si>
  <si>
    <t>29-21-200-075-0000</t>
  </si>
  <si>
    <t>16200  INDIANA SOUTH HOLLAND</t>
  </si>
  <si>
    <t>37283</t>
  </si>
  <si>
    <t>29-21-312-047-0000</t>
  </si>
  <si>
    <t>2608  HALSTED HARVEY</t>
  </si>
  <si>
    <t>29-22-102-021-0000</t>
  </si>
  <si>
    <t>47 E 162ND SOUTH HOLLAND</t>
  </si>
  <si>
    <t>37210</t>
  </si>
  <si>
    <t>8-23B</t>
  </si>
  <si>
    <t>29-23-103-029-0000</t>
  </si>
  <si>
    <t>951 E 162ND SOUTH HOLLAND</t>
  </si>
  <si>
    <t>37222</t>
  </si>
  <si>
    <t>29-23-109-040-0000</t>
  </si>
  <si>
    <t>1141 E 159TH SOUTH HOLLAND</t>
  </si>
  <si>
    <t>37327</t>
  </si>
  <si>
    <t>29-23-201-038-0000</t>
  </si>
  <si>
    <t>29-23-201-035-0000 29-23-201-038-0000</t>
  </si>
  <si>
    <t>1533 E 162ND SOUTH HOLLAND</t>
  </si>
  <si>
    <t>37282</t>
  </si>
  <si>
    <t>8-90 8-23</t>
  </si>
  <si>
    <t>82:RETAIL-TRUCK STOP/TRAVEL CENTER</t>
  </si>
  <si>
    <t>29-24-200-005-0000</t>
  </si>
  <si>
    <t>1401  RIVER OAKS CALUMET CITY</t>
  </si>
  <si>
    <t>37301</t>
  </si>
  <si>
    <t>29-25-201-008-0000</t>
  </si>
  <si>
    <t>17000  TORRENCE LANSING</t>
  </si>
  <si>
    <t>37091</t>
  </si>
  <si>
    <t>29-25-407-013-0000</t>
  </si>
  <si>
    <t>29-25-407-012-0000 29-25-407-013-0000 29-25-407-014-0000 29-25-407-015-0000 29-25-407-016-0000</t>
  </si>
  <si>
    <t>17600  TORRENCE LANSING</t>
  </si>
  <si>
    <t>37288</t>
  </si>
  <si>
    <t>5-90 8-23 8-23 5-90 5-90</t>
  </si>
  <si>
    <t>29-25-410-028-0000</t>
  </si>
  <si>
    <t>17700  TORRENCE LANSING</t>
  </si>
  <si>
    <t>37311</t>
  </si>
  <si>
    <t>29-27-200-004-0000</t>
  </si>
  <si>
    <t>17011  SOUTH PARK SOUTH HOLLAND</t>
  </si>
  <si>
    <t>37080</t>
  </si>
  <si>
    <t>29-27-211-031-8003</t>
  </si>
  <si>
    <t>1 N LINCOLN OASIS SOUTH HOLLAND</t>
  </si>
  <si>
    <t>29-27-402-017-8004</t>
  </si>
  <si>
    <t>37098</t>
  </si>
  <si>
    <t>29-28-100-082-0000</t>
  </si>
  <si>
    <t>715 W 172ND SOUTH HOLLAND</t>
  </si>
  <si>
    <t>29-28-100-106-0000</t>
  </si>
  <si>
    <t>29-28-100-079-0000 29-28-100-103-0000 29-28-100-104-0000 29-28-100-106-0000 29-28-100-107-0000</t>
  </si>
  <si>
    <t>16859 S HALSTED HARVEY</t>
  </si>
  <si>
    <t>37307</t>
  </si>
  <si>
    <t>5-90 5-90 5-90 5-23 5-90</t>
  </si>
  <si>
    <t xml:space="preserve">new construction parital </t>
  </si>
  <si>
    <t>29-30-219-040-0000</t>
  </si>
  <si>
    <t>29-30-219-032-0000 29-30-219-033-0000 29-30-219-040-0000 29-30-219-041-0000 29-30-219-042-0000</t>
  </si>
  <si>
    <t>1802 W 170TH HAZEL CREST</t>
  </si>
  <si>
    <t>37341</t>
  </si>
  <si>
    <t>5-90 5-90 5-23 5-90 5-90</t>
  </si>
  <si>
    <t>29-31-103-021-0000</t>
  </si>
  <si>
    <t>29-31-103-018-0000 29-31-103-019-0000 29-31-103-020-0000 29-31-103-021-0000 29-31-103-022-0000 29-31-103-023-0000 29-31-103-024-0000 29-31-103-025-0000</t>
  </si>
  <si>
    <t>2009 W 175TH HOMEWOOD</t>
  </si>
  <si>
    <t>37069</t>
  </si>
  <si>
    <t>5-90 5-90 5-90 5-23 5-23 5-23 5-23 5-90</t>
  </si>
  <si>
    <t>29-31-308-008-0000</t>
  </si>
  <si>
    <t>2000  RIDGE HOMEWOOD</t>
  </si>
  <si>
    <t>37294</t>
  </si>
  <si>
    <t>29-31-315-013-0000</t>
  </si>
  <si>
    <t>29-31-315-012-0000 29-31-315-013-0000</t>
  </si>
  <si>
    <t>2138  183RD HOMEWOOD</t>
  </si>
  <si>
    <t>29-32-406-045-0000</t>
  </si>
  <si>
    <t>18002  HALSTED HOMEWOOD</t>
  </si>
  <si>
    <t>37347</t>
  </si>
  <si>
    <t>29-33-100-013-0000</t>
  </si>
  <si>
    <t>17945  HALSTED HOMEWOOD</t>
  </si>
  <si>
    <t>37130</t>
  </si>
  <si>
    <t>29-33-301-026-0000</t>
  </si>
  <si>
    <t>29-33-301-024-0000 29-33-301-026-0000 29-33-301-112-0000</t>
  </si>
  <si>
    <t>18229 S HALSTED GLENWOOD</t>
  </si>
  <si>
    <t>37293</t>
  </si>
  <si>
    <t>5-90 5-23 5-23</t>
  </si>
  <si>
    <t>29-34-124-013-0000</t>
  </si>
  <si>
    <t>29-34-124-003-0000 29-34-124-005-0000 29-34-124-006-0000 29-34-124-007-0000 29-34-124-008-0000 29-34-124-013-0000 29-34-124-016-0000 29-34-124-017-0000</t>
  </si>
  <si>
    <t>103 S WILLIAM THORNTON</t>
  </si>
  <si>
    <t>37296</t>
  </si>
  <si>
    <t>5-90 5-90 5-90 5-90 5-90 5-23 5-90 5-90</t>
  </si>
  <si>
    <t>30-30-116-042-0000</t>
  </si>
  <si>
    <t>17368  TORRENCE LANSING</t>
  </si>
  <si>
    <t>37291</t>
  </si>
  <si>
    <t>30-31-111-026-0000</t>
  </si>
  <si>
    <t>18025  TORRENCE LANSING</t>
  </si>
  <si>
    <t>37262</t>
  </si>
  <si>
    <t>30-31-318-045-0000</t>
  </si>
  <si>
    <t>30-31-318-045-0000 30-31-318-046-0000 30-31-318-047-0000</t>
  </si>
  <si>
    <t>18595 S TORRENCE LANSING</t>
  </si>
  <si>
    <t>37072</t>
  </si>
  <si>
    <t>5-23 5-23 5-23</t>
  </si>
  <si>
    <t>29-02-422-001-0000</t>
  </si>
  <si>
    <t>29-02-414-056-0000 29-02-422-001-0000</t>
  </si>
  <si>
    <t>5-97 5-97</t>
  </si>
  <si>
    <t>14401  EUCLID DOLTON</t>
  </si>
  <si>
    <t>103:SPECIAL-NURSING HOME</t>
  </si>
  <si>
    <t>0051151</t>
  </si>
  <si>
    <t>29-13-100-001-0000</t>
  </si>
  <si>
    <t>1635  PULASKI DOLTON</t>
  </si>
  <si>
    <t>37039</t>
  </si>
  <si>
    <t>0050708</t>
  </si>
  <si>
    <t>29-15-302-051-0000</t>
  </si>
  <si>
    <t>16000  WABASH SOUTH HOLLAND</t>
  </si>
  <si>
    <t>0054833</t>
  </si>
  <si>
    <t>29-18-217-055-0000</t>
  </si>
  <si>
    <t>121 W 154TH HARVEY</t>
  </si>
  <si>
    <t>0018424</t>
  </si>
  <si>
    <t>29-18-410-063-0000</t>
  </si>
  <si>
    <t>29-18-410-054-0000 29-18-410-063-0000</t>
  </si>
  <si>
    <t>15614  LINCOLN HARVEY</t>
  </si>
  <si>
    <t>0023945</t>
  </si>
  <si>
    <t>29-22-103-045-0000</t>
  </si>
  <si>
    <t>16301  INDIANA SOUTH HOLLAND</t>
  </si>
  <si>
    <t>0057778</t>
  </si>
  <si>
    <t>29-25-200-006-0000</t>
  </si>
  <si>
    <t>2145 E 170TH SOUTH HOLLAND</t>
  </si>
  <si>
    <t>0055053</t>
  </si>
  <si>
    <t>29-32-200-046-0000</t>
  </si>
  <si>
    <t>940  MAPLE HOMEWOOD</t>
  </si>
  <si>
    <t>0057885</t>
  </si>
  <si>
    <t>30-06-313-040-0000</t>
  </si>
  <si>
    <t>30-06-313-040-0000 30-06-313-045-0000 30-06-313-051-0000 30-06-313-052-0000 30-06-313-053-0000 30-06-313-054-0000</t>
  </si>
  <si>
    <t>5-97 5-90 5-97 5-90 5-90 5-97</t>
  </si>
  <si>
    <t>14500 S MANISTEE BURNHAM</t>
  </si>
  <si>
    <t>37025</t>
  </si>
  <si>
    <t>0052043</t>
  </si>
  <si>
    <t>30-30-305-035-0000</t>
  </si>
  <si>
    <t>2500  175TH LANSING</t>
  </si>
  <si>
    <t>37229</t>
  </si>
  <si>
    <t>0055400</t>
  </si>
  <si>
    <t>29-11-400-034-0000</t>
  </si>
  <si>
    <t>5-29</t>
  </si>
  <si>
    <t>1343  SIBLEY DOLTON</t>
  </si>
  <si>
    <t>7:HOTELS-LIMITED SERVICE ECONOMY</t>
  </si>
  <si>
    <t>BEST MOTEL &amp; SUITES</t>
  </si>
  <si>
    <t>29-12-301-001-0000</t>
  </si>
  <si>
    <t>8-29</t>
  </si>
  <si>
    <t>510  EAST END CALUMET CITY</t>
  </si>
  <si>
    <t>6:HOTELS-LIMITED SERVICE MIDSCALE</t>
  </si>
  <si>
    <t>BAYMONT BY WYNDHAM</t>
  </si>
  <si>
    <t>29-14-305-017-0000</t>
  </si>
  <si>
    <t>29-14-305-017-0000 29-14-317-030-0000</t>
  </si>
  <si>
    <t>5-29 5-29</t>
  </si>
  <si>
    <t>1122 E 162ND SOUTH HOLLAND</t>
  </si>
  <si>
    <t>ELITE INN AND SUITES</t>
  </si>
  <si>
    <t>29-15-409-012-0000</t>
  </si>
  <si>
    <t>29-15-409-012-0000 29-15-409-013-0000 29-15-409-014-0000</t>
  </si>
  <si>
    <t>5-29 5-29 5-29</t>
  </si>
  <si>
    <t>638 E 162ND SOUTH HOLLAND</t>
  </si>
  <si>
    <t>37133</t>
  </si>
  <si>
    <t>CLOVER-LEAF MOTEL</t>
  </si>
  <si>
    <t>29-16-318-005-0000</t>
  </si>
  <si>
    <t>29-16-318-005-0000 29-16-318-006-0000 29-16-318-019-0000</t>
  </si>
  <si>
    <t>466 W 162ND SOUTH HOLLAND</t>
  </si>
  <si>
    <t>STARLITE MOTEL</t>
  </si>
  <si>
    <t>29-17-418-039-0000</t>
  </si>
  <si>
    <t>29-17-418-039-0000 29-17-418-040-0000 29-17-418-041-0000 29-17-418-042-0000 29-20-204-006-0000 29-20-204-007-0000 29-20-204-008-0000 29-20-204-009-0000 29-20-204-010-0000 29-20-204-011-0000</t>
  </si>
  <si>
    <t>5-29 5-29 5-29 5-29 5-29 5-29 5-29 5-29 5-29 5-29</t>
  </si>
  <si>
    <t>309 E 159TH HARVEY</t>
  </si>
  <si>
    <t>PARKVIEW MOTEL</t>
  </si>
  <si>
    <t>1951</t>
  </si>
  <si>
    <t>29-19-203-014-0000</t>
  </si>
  <si>
    <t>29-19-203-013-0000 29-19-203-014-0000</t>
  </si>
  <si>
    <t>15941  WOOD HARVEY</t>
  </si>
  <si>
    <t>BEACON MOTEL </t>
  </si>
  <si>
    <t>29-21-105-002-0000</t>
  </si>
  <si>
    <t>557 W 162ND SOUTH HOLLAND</t>
  </si>
  <si>
    <t>DELUX MOTEL</t>
  </si>
  <si>
    <t>29-25-203-013-0000</t>
  </si>
  <si>
    <t>2255  BENSLEY LANSING</t>
  </si>
  <si>
    <t>SLEEP INN </t>
  </si>
  <si>
    <t>1996</t>
  </si>
  <si>
    <t>29-25-203-014-0000</t>
  </si>
  <si>
    <t>2235  BENSLEY LANSING</t>
  </si>
  <si>
    <t>5:HOTELS-LIMITED SERVICE UPPER MIDSCALE</t>
  </si>
  <si>
    <t>COMFORT SUITES</t>
  </si>
  <si>
    <t>29-25-205-035-0000</t>
  </si>
  <si>
    <t>29-25-205-033-0000 29-25-205-035-0000</t>
  </si>
  <si>
    <t>8-90 8-29</t>
  </si>
  <si>
    <t>2301  172ND LANSING</t>
  </si>
  <si>
    <t>HOLIDAY INN EXPRESS</t>
  </si>
  <si>
    <t>2007</t>
  </si>
  <si>
    <t>29-25-400-049-0000</t>
  </si>
  <si>
    <t>2151  BERNICE LANSING</t>
  </si>
  <si>
    <t>37263</t>
  </si>
  <si>
    <t>MOTEL 6</t>
  </si>
  <si>
    <t>29-25-401-033-0000</t>
  </si>
  <si>
    <t>29-25-401-033-0000 29-25-401-034-0000 29-25-401-035-0000 29-25-402-032-0000 29-25-402-033-0000</t>
  </si>
  <si>
    <t>5-29 5-29 5-29 5-90 5-29</t>
  </si>
  <si>
    <t>17356  TORRENCE LANSING</t>
  </si>
  <si>
    <t>UNITED MOTEL</t>
  </si>
  <si>
    <t>29-25-405-014-0000</t>
  </si>
  <si>
    <t>3115  RIDGE LANSING</t>
  </si>
  <si>
    <t>PIONEER HOTEL</t>
  </si>
  <si>
    <t>29-28-100-037-0000</t>
  </si>
  <si>
    <t>29-28-100-037-0000 29-28-100-063-0000</t>
  </si>
  <si>
    <t>17301  HALSTED SOUTH HOLLAND</t>
  </si>
  <si>
    <t>37308</t>
  </si>
  <si>
    <t>TRAVELODGE AND ECONOLODGE</t>
  </si>
  <si>
    <t>1980</t>
  </si>
  <si>
    <t>29-28-100-077-0000</t>
  </si>
  <si>
    <t>29-28-100-077-0000 29-28-100-095-0000</t>
  </si>
  <si>
    <t>610  TOLLVIEW SOUTH HOLLAND</t>
  </si>
  <si>
    <t>SUPER 8 BY WYNDHAM</t>
  </si>
  <si>
    <t>29-28-100-078-0000</t>
  </si>
  <si>
    <t>17345  HALSTED SOUTH HOLLAND</t>
  </si>
  <si>
    <t>BEST WESTERN PLUS</t>
  </si>
  <si>
    <t>29-28-100-110-0000</t>
  </si>
  <si>
    <t>17225  HALSTED SOUTH HOLLAND</t>
  </si>
  <si>
    <t xml:space="preserve">SUPER 8 </t>
  </si>
  <si>
    <t>29-29-201-028-0000</t>
  </si>
  <si>
    <t>16900 S HALSTED HARVEY</t>
  </si>
  <si>
    <t>1997</t>
  </si>
  <si>
    <t>29-29-201-029-0000</t>
  </si>
  <si>
    <t>5:Hotels-Limited Service Upper Midscale</t>
  </si>
  <si>
    <t>COMFORT INN</t>
  </si>
  <si>
    <t>29-29-201-030-0000</t>
  </si>
  <si>
    <t>QUALITY INN</t>
  </si>
  <si>
    <t>29-29-411-029-0000</t>
  </si>
  <si>
    <t>29-29-411-029-0000 29-29-411-030-0000</t>
  </si>
  <si>
    <t>8-29 8-90</t>
  </si>
  <si>
    <t>17220 S HALSTED EAST HAZEL CREST</t>
  </si>
  <si>
    <t>37284</t>
  </si>
  <si>
    <t>4:HOTELS-FULL SERVICE UPSCALE</t>
  </si>
  <si>
    <t>WIND CREEK HOTEL</t>
  </si>
  <si>
    <t>2024</t>
  </si>
  <si>
    <t>29-31-307-012-0000</t>
  </si>
  <si>
    <t>29-31-307-001-0000 29-31-307-002-0000 29-31-307-008-0000 29-31-307-009-0000 29-31-307-010-0000 29-31-307-012-0000 29-31-307-013-0000 29-31-307-014-0000 29-31-307-017-0000</t>
  </si>
  <si>
    <t>8-90 8-90 8-90 8-90 8-90 8-97 8-97 8-97 8-97</t>
  </si>
  <si>
    <t>2034  RIDGE HOMEWOOD</t>
  </si>
  <si>
    <t>LABANQUE HOTEL</t>
  </si>
  <si>
    <t>29-35-200-004-0000</t>
  </si>
  <si>
    <t>29-35-200-004-0000 29-35-201-031-0000</t>
  </si>
  <si>
    <t>E-X E-X</t>
  </si>
  <si>
    <t>1650  THORNTON LANSING LANSING</t>
  </si>
  <si>
    <t>37017</t>
  </si>
  <si>
    <t>LANSING MOTEL</t>
  </si>
  <si>
    <t>30-30-109-030-0000</t>
  </si>
  <si>
    <t>17215  GLEN OAK LANSING</t>
  </si>
  <si>
    <t>RED ROOF INN</t>
  </si>
  <si>
    <t>30-30-110-032-0000</t>
  </si>
  <si>
    <t>17240  OAK LANSING</t>
  </si>
  <si>
    <t>SONESTA SIMPLY SUITES</t>
  </si>
  <si>
    <t>30-30-119-029-0000</t>
  </si>
  <si>
    <t>17301  OAK LANSING</t>
  </si>
  <si>
    <t>TRAVELODGE BY WYNDHAM</t>
  </si>
  <si>
    <t>30-30-302-036-0000</t>
  </si>
  <si>
    <t>30-30-302-034-0000 30-30-302-036-0000</t>
  </si>
  <si>
    <t>5-90 5-29</t>
  </si>
  <si>
    <t>2455  BERNICE LANSING</t>
  </si>
  <si>
    <t>STARWAY INN</t>
  </si>
  <si>
    <t>29-01-200-008-0000</t>
  </si>
  <si>
    <t>29-01-200-008-0000 29-01-214-015-0000</t>
  </si>
  <si>
    <t>5-33 5-33</t>
  </si>
  <si>
    <t>1  138TH &amp; BISHOP FORD CHICAGO</t>
  </si>
  <si>
    <t>37026</t>
  </si>
  <si>
    <t>29-01-204-007-0000</t>
  </si>
  <si>
    <t>29-01-204-007-0000 29-01-204-008-0000 29-01-204-009-0000 29-01-204-010-0000</t>
  </si>
  <si>
    <t>5-22 5-22 5-22 5-90</t>
  </si>
  <si>
    <t>13848 S TORRENCE BURNHAM</t>
  </si>
  <si>
    <t>37023</t>
  </si>
  <si>
    <t>29-01-208-016-0000</t>
  </si>
  <si>
    <t>29-01-208-015-0000 29-01-208-016-0000 29-01-208-017-0000 29-01-208-018-0000</t>
  </si>
  <si>
    <t>8-90 8-22 8-22 8-22</t>
  </si>
  <si>
    <t>13900 S TORRENCE BURNHAM</t>
  </si>
  <si>
    <t>29-01-208-020-0000</t>
  </si>
  <si>
    <t>29-01-208-019-0000 29-01-208-020-0000 29-01-208-021-0000 29-01-208-022-0000 29-01-208-023-0000 29-01-208-024-0000 29-01-208-025-0000 29-01-208-026-0000 29-01-208-027-0000 29-01-208-028-0000</t>
  </si>
  <si>
    <t>5-28 5-28 5-28 5-90 5-90 5-90 5-90 5-90 5-90 5-90</t>
  </si>
  <si>
    <t>13912 S TORRENCE BURNHAM</t>
  </si>
  <si>
    <t>29-01-209-017-0000</t>
  </si>
  <si>
    <t>29-01-209-012-0000 29-01-209-013-0000 29-01-209-014-0000 29-01-209-015-0000 29-01-209-016-0000 29-01-209-017-0000 29-01-209-018-0000</t>
  </si>
  <si>
    <t>5-90 5-90 5-90 5-90 5-90 5-97 5-97</t>
  </si>
  <si>
    <t>14214 S CROISSANT BURNHAM</t>
  </si>
  <si>
    <t>29-01-209-020-0000</t>
  </si>
  <si>
    <t>29-01-205-020-0000 29-01-205-028-0000 29-01-209-020-0000 29-01-209-021-0000 29-01-209-022-0000 29-01-209-023-0000 29-01-209-024-0000 29-01-209-025-0000 29-01-209-026-0000 29-01-210-005-0000 29-01-211-025-0000</t>
  </si>
  <si>
    <t>5-90 5-90 5-33 5-33 5-90 5-90 5-90 5-90 5-17 5-33 5-90</t>
  </si>
  <si>
    <t>14002  CROISSANT BURNHAM</t>
  </si>
  <si>
    <t>29-01-209-027-0000</t>
  </si>
  <si>
    <t>29-01-209-027-0000 29-01-209-028-0000 29-01-209-029-0000 29-01-209-030-0000</t>
  </si>
  <si>
    <t>5-33 5-33 5-90 5-90</t>
  </si>
  <si>
    <t>29-01-300-007-0000</t>
  </si>
  <si>
    <t>1901  DOLTON CALUMET CITY</t>
  </si>
  <si>
    <t>60:RETAIL-AUTOMOTIVE AUTO SALVAGE</t>
  </si>
  <si>
    <t>29-01-300-047-0000</t>
  </si>
  <si>
    <t>2004  DOLTON CALUMET CITY</t>
  </si>
  <si>
    <t>112:SPECIAL-SELF STORAGE</t>
  </si>
  <si>
    <t>29-01-415-054-0000</t>
  </si>
  <si>
    <t>29-01-414-050-0000 29-01-415-054-0000 29-01-416-023-0000</t>
  </si>
  <si>
    <t>5-17 5-31 5-17</t>
  </si>
  <si>
    <t>14537 S BENSLEY BURNHAM</t>
  </si>
  <si>
    <t>29-01-417-026-0000</t>
  </si>
  <si>
    <t>29-01-417-026-0000 29-01-417-027-0000 29-01-417-028-0000 29-01-417-029-0000</t>
  </si>
  <si>
    <t>5-22 5-22 5-22 5-22</t>
  </si>
  <si>
    <t>14532 S TORRENCE BURNHAM</t>
  </si>
  <si>
    <t>29-02-100-017-0000</t>
  </si>
  <si>
    <t>29-02-100-017-0000 29-02-200-023-0000</t>
  </si>
  <si>
    <t>1400 E 138TH DOLTON</t>
  </si>
  <si>
    <t>29-02-300-043-0000</t>
  </si>
  <si>
    <t>805 E 142ND DOLTON</t>
  </si>
  <si>
    <t>29-02-402-036-0000</t>
  </si>
  <si>
    <t>1309 E 142ND DOLTON</t>
  </si>
  <si>
    <t>37236</t>
  </si>
  <si>
    <t>29-03-100-042-0000</t>
  </si>
  <si>
    <t>13820  LINCOLN DOLTON</t>
  </si>
  <si>
    <t>94:SPECIAL-ASSM./MEET/RELIGIOUS FACILITY</t>
  </si>
  <si>
    <t>1936</t>
  </si>
  <si>
    <t>29-03-110-013-0000</t>
  </si>
  <si>
    <t>29-03-110-013-0000 29-03-110-014-0000 29-03-110-027-0000</t>
  </si>
  <si>
    <t>5-97 5-97 5-97</t>
  </si>
  <si>
    <t>14076  LINCOLN DOLTON</t>
  </si>
  <si>
    <t>29-03-110-028-0000</t>
  </si>
  <si>
    <t>14112  CHICAGO DOLTON</t>
  </si>
  <si>
    <t>1914</t>
  </si>
  <si>
    <t>29-03-202-001-0000</t>
  </si>
  <si>
    <t>29-03-202-001-0000 29-03-202-006-0000 29-03-202-028-0000</t>
  </si>
  <si>
    <t>8-28 8-90 8-90</t>
  </si>
  <si>
    <t>14121  CHICAGO DOLTON</t>
  </si>
  <si>
    <t>29-03-302-001-0000</t>
  </si>
  <si>
    <t>29-03-302-001-0000 29-03-302-002-0000 29-03-302-003-0000 29-03-302-004-0000</t>
  </si>
  <si>
    <t>5-30 5-30 5-90 5-90</t>
  </si>
  <si>
    <t>300  INDIANA DOLTON</t>
  </si>
  <si>
    <t>29-03-304-012-0000</t>
  </si>
  <si>
    <t>29-03-304-001-0000 29-03-304-012-0000 29-03-304-013-0000 29-03-304-020-0000 29-03-304-022-0000 29-03-304-024-0000 29-03-304-027-0000 29-03-304-029-0000</t>
  </si>
  <si>
    <t>5-90 5-92 5-92 5-92 5-92 5-92 5-92 5-92</t>
  </si>
  <si>
    <t>426 E 142ND DOLTON</t>
  </si>
  <si>
    <t>29-03-307-012-0000</t>
  </si>
  <si>
    <t>14201  PENNSYLVANIA DOLTON</t>
  </si>
  <si>
    <t>29-03-403-036-0000</t>
  </si>
  <si>
    <t>765 E 142ND DOLTON</t>
  </si>
  <si>
    <t>65:RETAIL-AUTOMOTIVE CAR WASH (SELFSERVICE)</t>
  </si>
  <si>
    <t>29-03-417-005-0000</t>
  </si>
  <si>
    <t>29-03-417-005-0000 29-03-417-006-0000 29-03-417-007-0000 29-03-417-008-0000</t>
  </si>
  <si>
    <t>14421  GREENWOOD DOLTON</t>
  </si>
  <si>
    <t>90:RETAIL-BANQUET HALLS</t>
  </si>
  <si>
    <t>29-03-421-036-0000</t>
  </si>
  <si>
    <t>14435  GREENWOOD DOLTON</t>
  </si>
  <si>
    <t>29-03-423-007-0000</t>
  </si>
  <si>
    <t>650  ENGLE DOLTON</t>
  </si>
  <si>
    <t>1948</t>
  </si>
  <si>
    <t>29-03-423-014-0000</t>
  </si>
  <si>
    <t>5-33</t>
  </si>
  <si>
    <t>714  ENGLE DOLTON</t>
  </si>
  <si>
    <t>29-03-423-015-0000</t>
  </si>
  <si>
    <t>710 E 145TH DOLTON</t>
  </si>
  <si>
    <t>29-04-215-026-0000</t>
  </si>
  <si>
    <t>29-04-215-026-0000 29-04-215-030-0000</t>
  </si>
  <si>
    <t>5-97 5-90</t>
  </si>
  <si>
    <t>13900 S INDIANA RIVERDALE</t>
  </si>
  <si>
    <t>29-04-234-015-0000</t>
  </si>
  <si>
    <t>105 E 142ND RIVERDALE</t>
  </si>
  <si>
    <t>97:SPECIAL-DAY CARE FACILITY  ALL TYPES</t>
  </si>
  <si>
    <t>29-04-235-041-0000</t>
  </si>
  <si>
    <t>29-04-235-041-0000 29-04-235-042-0000</t>
  </si>
  <si>
    <t>14150 S INDIANA RIVERDALE</t>
  </si>
  <si>
    <t>1952</t>
  </si>
  <si>
    <t>29-04-407-027-0000</t>
  </si>
  <si>
    <t>29-04-407-026-0000 29-04-407-027-0000 29-04-407-028-0000</t>
  </si>
  <si>
    <t>5-90 5-97 5-90</t>
  </si>
  <si>
    <t>14224 S INDIANA RIVERDALE</t>
  </si>
  <si>
    <t>29-04-423-069-0000</t>
  </si>
  <si>
    <t>148 E 144TH RIVERDALE</t>
  </si>
  <si>
    <t>29-05-100-008-0000</t>
  </si>
  <si>
    <t>29-05-100-008-0000 29-05-100-011-0000 29-05-100-016-0000 29-05-100-019-0000 29-05-100-026-0000 29-05-100-027-0000 29-05-100-040-0000</t>
  </si>
  <si>
    <t>6-63 5-33 6-70 5-90 5-90 6-70 5-90</t>
  </si>
  <si>
    <t>13741  ASHLAND RIVERDALE</t>
  </si>
  <si>
    <t>37008</t>
  </si>
  <si>
    <t>29-05-101-006-0000</t>
  </si>
  <si>
    <t>29-05-101-006-0000 29-05-102-008-0000 29-05-102-009-0000</t>
  </si>
  <si>
    <t>5-22 5-90 5-90</t>
  </si>
  <si>
    <t>13801 S ASHLAND RIVERDALE</t>
  </si>
  <si>
    <t>29-05-200-031-0000</t>
  </si>
  <si>
    <t>8-22</t>
  </si>
  <si>
    <t>157 W 144TH RIVERDALE</t>
  </si>
  <si>
    <t>2016</t>
  </si>
  <si>
    <t>29-05-203-016-0000</t>
  </si>
  <si>
    <t>600 W 138TH RIVERDALE</t>
  </si>
  <si>
    <t>29-05-401-009-0000</t>
  </si>
  <si>
    <t>14217  HALSTED RIVERDALE</t>
  </si>
  <si>
    <t>37165</t>
  </si>
  <si>
    <t>29-05-409-002-0000</t>
  </si>
  <si>
    <t>29-05-409-001-0000 29-05-409-002-0000 29-05-409-003-0000 29-05-409-004-0000 29-05-409-005-0000</t>
  </si>
  <si>
    <t>5-90 5-22 5-22 5-90 5-90</t>
  </si>
  <si>
    <t>14401 S HALSTED RIVERDALE</t>
  </si>
  <si>
    <t>1986</t>
  </si>
  <si>
    <t>29-05-409-024-0000</t>
  </si>
  <si>
    <t>29-05-409-022-0000 29-05-409-023-0000 29-05-409-024-0000</t>
  </si>
  <si>
    <t>5-90 5-22 5-22</t>
  </si>
  <si>
    <t>14459 S HALSTED RIVERDALE</t>
  </si>
  <si>
    <t>29-05-413-021-0000</t>
  </si>
  <si>
    <t>29-05-413-018-0000 29-05-413-019-0000 29-05-413-020-0000 29-05-413-021-0000 29-05-413-022-0000 29-05-413-023-0000 29-05-413-024-0000</t>
  </si>
  <si>
    <t>5-90 5-90 5-90 5-22 5-22 5-22 5-22</t>
  </si>
  <si>
    <t>14541 S HALSTED RIVERDALE</t>
  </si>
  <si>
    <t>29-06-103-001-0000</t>
  </si>
  <si>
    <t>8-97</t>
  </si>
  <si>
    <t>2341  135TH BLUE ISLAND</t>
  </si>
  <si>
    <t>37292</t>
  </si>
  <si>
    <t>29-06-103-005-0000</t>
  </si>
  <si>
    <t>29-06-103-005-0000 29-06-103-014-0000</t>
  </si>
  <si>
    <t>8-92 8-80</t>
  </si>
  <si>
    <t>2217  135TH BLUE ISLAND</t>
  </si>
  <si>
    <t>29-06-103-006-0000</t>
  </si>
  <si>
    <t>13547  WESTERN BLUE ISLAND</t>
  </si>
  <si>
    <t>29-06-103-011-0000</t>
  </si>
  <si>
    <t>2307  135TH BLUE ISLAND</t>
  </si>
  <si>
    <t>1984</t>
  </si>
  <si>
    <t>29-07-101-013-0000</t>
  </si>
  <si>
    <t>29-07-101-012-0000 29-07-101-013-0000 29-07-101-018-0000 29-07-102-025-0000 29-07-103-061-0000</t>
  </si>
  <si>
    <t>5-90 5-22 5-90 5-90 5-90</t>
  </si>
  <si>
    <t>14200  DAVIS DIXMOOR</t>
  </si>
  <si>
    <t>37174</t>
  </si>
  <si>
    <t>29-07-103-012-0000</t>
  </si>
  <si>
    <t>29-07-103-012-0000 29-07-103-013-0000 29-07-103-014-0000 29-07-103-015-0000 29-07-103-016-0000 29-07-103-017-0000 29-07-103-018-0000 29-07-103-019-0000 29-07-103-020-0000 29-07-103-021-0000 29-07-103-034-0000 29-07-103-035-0000 29-07-103-036-0000 29-07-103-037-0000 29-07-103-038-0000 29-07-103-039-0000 29-07-103-040-0000 29-07-103-059-0000 29-07-103-062-0000</t>
  </si>
  <si>
    <t>5-97 5-97 5-97 5-97 5-97 5-97 5-97 5-97 5-97 5-97 5-97 5-97 5-97 5-97 5-97 5-97 5-97 5-90 5-97</t>
  </si>
  <si>
    <t>14127  LEAVITT DIXMOOR</t>
  </si>
  <si>
    <t>29-07-108-037-0000</t>
  </si>
  <si>
    <t>29-07-108-037-0000 29-07-113-001-0000 29-07-113-002-0000 29-07-113-003-0000</t>
  </si>
  <si>
    <t>5-22 5-90 5-90 5-90</t>
  </si>
  <si>
    <t>14255  DAVIS DIXMOOR</t>
  </si>
  <si>
    <t>37175</t>
  </si>
  <si>
    <t>29-07-113-004-0000</t>
  </si>
  <si>
    <t>29-07-113-004-0000 29-07-113-005-0000</t>
  </si>
  <si>
    <t>14305  DIXIE DIXMOOR</t>
  </si>
  <si>
    <t>29-07-113-007-0000</t>
  </si>
  <si>
    <t>29-07-113-006-0000 29-07-113-007-0000 29-07-113-008-0000 29-07-113-009-0000 29-07-113-010-0000</t>
  </si>
  <si>
    <t>5-90 5-22 5-22 5-22 5-90</t>
  </si>
  <si>
    <t>14311  DIXIE DIXMOOR</t>
  </si>
  <si>
    <t>1949</t>
  </si>
  <si>
    <t>29-07-136-043-0000</t>
  </si>
  <si>
    <t>14529 S WESTERN DIXMOOR</t>
  </si>
  <si>
    <t>37045</t>
  </si>
  <si>
    <t>29-07-136-044-0000</t>
  </si>
  <si>
    <t>29-07-136-044-0000 29-07-136-045-0000 29-07-136-046-0000</t>
  </si>
  <si>
    <t>8-31 8-31 8-31</t>
  </si>
  <si>
    <t>14509  WESTERN DIXMOOR</t>
  </si>
  <si>
    <t>29-07-138-035-0000</t>
  </si>
  <si>
    <t>29-07-138-001-0000 29-07-138-002-0000 29-07-138-003-0000 29-07-138-004-0000 29-07-138-005-0000 29-07-138-013-0000 29-07-138-014-0000 29-07-138-015-0000 29-07-138-016-0000 29-07-138-019-0000 29-07-138-020-0000 29-07-138-021-0000 29-07-138-028-0000 29-07-138-029-0000 29-07-138-030-0000 29-07-138-031-0000 29-07-138-032-0000 29-07-138-033-0000 29-07-138-034-0000 29-07-138-035-0000 29-07-138-036-0000</t>
  </si>
  <si>
    <t>5-90 5-90 5-90 5-90 5-90 5-90 5-90 5-90 5-90 5-90 5-90 5-90 5-30 5-30 5-30 5-30 5-90 5-90 5-90 5-30 5-90</t>
  </si>
  <si>
    <t>14635  WESTERN DIXMOOR</t>
  </si>
  <si>
    <t>29-07-203-045-0000</t>
  </si>
  <si>
    <t>29-07-203-044-0000 29-07-203-045-0000 29-07-203-046-0000 29-07-203-047-0000 29-07-203-048-0000</t>
  </si>
  <si>
    <t>5-01 5-22 5-22 5-92 5-90</t>
  </si>
  <si>
    <t>14342 S WOOD DIXMOOR</t>
  </si>
  <si>
    <t>29-07-205-038-0000</t>
  </si>
  <si>
    <t>29-07-205-038-0000 29-07-205-039-0000 29-07-205-040-0000 29-07-205-041-0000 29-07-205-042-0000</t>
  </si>
  <si>
    <t>5-33 5-33 5-33 5-33 5-33</t>
  </si>
  <si>
    <t>14332  PAULINA DIXMOOR</t>
  </si>
  <si>
    <t>2010</t>
  </si>
  <si>
    <t>29-07-300-022-0000</t>
  </si>
  <si>
    <t>14710  DIXIE HARVEY</t>
  </si>
  <si>
    <t>37202</t>
  </si>
  <si>
    <t>2023</t>
  </si>
  <si>
    <t>29-07-310-044-0000</t>
  </si>
  <si>
    <t>29-07-310-042-0000 29-07-310-043-0000 29-07-310-044-0000 29-07-310-045-0000</t>
  </si>
  <si>
    <t>5-17 5-90 5-31 5-90</t>
  </si>
  <si>
    <t>14829 S DIXIE HARVEY</t>
  </si>
  <si>
    <t>29-07-319-004-0000</t>
  </si>
  <si>
    <t>29-07-319-004-0000 29-07-319-005-0000</t>
  </si>
  <si>
    <t>14935  DIXIE HARVEY</t>
  </si>
  <si>
    <t>29-07-327-002-0000</t>
  </si>
  <si>
    <t>29-07-327-001-0000 29-07-327-002-0000 29-07-327-003-0000 29-07-327-004-0000</t>
  </si>
  <si>
    <t>5-90 5-22 5-22 5-90</t>
  </si>
  <si>
    <t>15003  DIXIE HARVEY</t>
  </si>
  <si>
    <t>29-07-404-050-0000</t>
  </si>
  <si>
    <t>14708  PAGE HARVEY</t>
  </si>
  <si>
    <t>37257</t>
  </si>
  <si>
    <t>29-07-405-027-0000</t>
  </si>
  <si>
    <t>14770  SPAULDING HARVEY</t>
  </si>
  <si>
    <t>29-08-123-041-0000</t>
  </si>
  <si>
    <t>29-08-123-033-0000 29-08-123-034-0000 29-08-123-035-0000 29-08-123-036-0000 29-08-123-037-0000 29-08-123-038-0000 29-08-123-039-0000 29-08-123-040-0000 29-08-123-041-0000</t>
  </si>
  <si>
    <t>5-90 5-90 5-90 5-90 5-90 5-90 5-90 5-97 5-97</t>
  </si>
  <si>
    <t>93 E SIBLEY HARVEY</t>
  </si>
  <si>
    <t>29-08-130-078-0000</t>
  </si>
  <si>
    <t>39 E 147TH HARVEY</t>
  </si>
  <si>
    <t>29-08-210-005-0000</t>
  </si>
  <si>
    <t>29-08-210-002-0000 29-08-210-003-0000 29-08-210-004-0000 29-08-210-005-0000 29-08-210-006-0000</t>
  </si>
  <si>
    <t>5-90 5-90 5-17 5-22 5-97</t>
  </si>
  <si>
    <t>14407  HALSTED HARVEY</t>
  </si>
  <si>
    <t>29-08-210-069-0000</t>
  </si>
  <si>
    <t>14457  HALSTED HARVEY</t>
  </si>
  <si>
    <t>29-08-223-044-0000</t>
  </si>
  <si>
    <t>243 E SIBLEY HARVEY</t>
  </si>
  <si>
    <t>29-08-225-001-0000</t>
  </si>
  <si>
    <t>29-08-225-001-0000 29-08-225-002-0000 29-08-225-003-0000 29-08-225-004-0000 29-08-225-005-0000</t>
  </si>
  <si>
    <t>5-97 5-97 5-97 5-97 5-97</t>
  </si>
  <si>
    <t>14601  HALSTED HARVEY</t>
  </si>
  <si>
    <t>29-08-227-043-0000</t>
  </si>
  <si>
    <t>29-08-227-043-0000 29-08-227-045-0000</t>
  </si>
  <si>
    <t>301  SIBLEY HARVEY</t>
  </si>
  <si>
    <t>29-08-303-056-0000</t>
  </si>
  <si>
    <t>90  SIBLEY HARVEY</t>
  </si>
  <si>
    <t>29-08-308-004-0000</t>
  </si>
  <si>
    <t>29-08-308-003-0000 29-08-308-004-0000</t>
  </si>
  <si>
    <t>5-90 5-22</t>
  </si>
  <si>
    <t>14820  LOOMIS HARVEY</t>
  </si>
  <si>
    <t>29-08-313-014-0000</t>
  </si>
  <si>
    <t>29-08-313-012-0000 29-08-313-013-0000 29-08-313-014-0000</t>
  </si>
  <si>
    <t>5-90 5-97 5-97</t>
  </si>
  <si>
    <t>39 E 150TH HARVEY</t>
  </si>
  <si>
    <t>29-08-402-052-0000</t>
  </si>
  <si>
    <t>29-08-402-030-0000 29-08-402-031-0000 29-08-402-035-0000 29-08-402-036-0000 29-08-402-037-0000 29-08-402-038-0000 29-08-402-039-0000 29-08-402-040-0000 29-08-402-045-0000 29-08-402-052-0000</t>
  </si>
  <si>
    <t>5-90 5-17 5-90 5-90 5-90 5-90 5-90 5-90 5-90 5-97</t>
  </si>
  <si>
    <t>284  MORGAN HARVEY</t>
  </si>
  <si>
    <t>29-08-417-001-0000</t>
  </si>
  <si>
    <t>14931  MORGAN HARVEY</t>
  </si>
  <si>
    <t>29-08-417-002-0000</t>
  </si>
  <si>
    <t>14927  MORGAN HARVEY</t>
  </si>
  <si>
    <t>29-08-417-005-0000</t>
  </si>
  <si>
    <t>29-08-417-003-0000 29-08-417-004-0000 29-08-417-005-0000 29-08-417-006-0000 29-08-417-009-0000</t>
  </si>
  <si>
    <t>5-90 5-90 5-92 5-90 5-90</t>
  </si>
  <si>
    <t>1898</t>
  </si>
  <si>
    <t>29-08-417-011-0000</t>
  </si>
  <si>
    <t>255 E 150TH HARVEY</t>
  </si>
  <si>
    <t>29-09-114-016-0000</t>
  </si>
  <si>
    <t>8-97B</t>
  </si>
  <si>
    <t>340 W SIBLEY DOLTON</t>
  </si>
  <si>
    <t>37038</t>
  </si>
  <si>
    <t>29-09-211-030-0000</t>
  </si>
  <si>
    <t>29-09-211-029-0000 29-09-211-030-0000 29-09-211-057-0000</t>
  </si>
  <si>
    <t>132 E SIBLEY DOLTON</t>
  </si>
  <si>
    <t>29-09-211-061-0000</t>
  </si>
  <si>
    <t>144 E SIBLEY DOLTON</t>
  </si>
  <si>
    <t>29-09-228-040-0000</t>
  </si>
  <si>
    <t>29-09-228-040-0000 29-09-228-041-0000 29-09-228-042-0000</t>
  </si>
  <si>
    <t>110 E SIBLEY DOLTON</t>
  </si>
  <si>
    <t>59:RETAIL-AUTOMOTIVE QUICK LUBE</t>
  </si>
  <si>
    <t>29-09-300-015-0000</t>
  </si>
  <si>
    <t>29-09-300-011-0000 29-09-300-015-0000 29-09-300-024-0000</t>
  </si>
  <si>
    <t>5-90 5-33 5-83</t>
  </si>
  <si>
    <t>400 E 147TH HARVEY</t>
  </si>
  <si>
    <t>29-09-401-030-0000</t>
  </si>
  <si>
    <t>29-09-401-003-0000 29-09-401-004-0000 29-09-401-005-0000 29-09-401-006-0000 29-09-401-007-0000 29-09-401-008-0000 29-09-401-009-0000 29-09-401-010-0000 29-09-401-030-0000 29-09-401-032-0000</t>
  </si>
  <si>
    <t>5-90 5-90 5-90 5-90 5-90 5-90 5-90 5-90 5-97 5-90</t>
  </si>
  <si>
    <t>515 E 147TH HARVEY</t>
  </si>
  <si>
    <t>37048</t>
  </si>
  <si>
    <t>29-09-407-004-0000</t>
  </si>
  <si>
    <t>29-09-407-001-0000 29-09-407-002-0000 29-09-407-003-0000 29-09-407-004-0000 29-09-407-005-0000</t>
  </si>
  <si>
    <t>5-90 5-90 5-97 5-22 5-22</t>
  </si>
  <si>
    <t>29-10-103-005-0000</t>
  </si>
  <si>
    <t>29-10-103-005-0000 29-10-103-006-0000 29-10-103-007-0000 29-10-103-008-0000 29-10-103-009-0000 29-10-103-054-0000</t>
  </si>
  <si>
    <t>5-22 5-90 5-90 5-90 5-90 5-22</t>
  </si>
  <si>
    <t>14600  CHICAGO DOLTON</t>
  </si>
  <si>
    <t>29-10-106-016-0000</t>
  </si>
  <si>
    <t>29-10-106-014-0000 29-10-106-015-0000 29-10-106-016-0000 29-10-106-017-0000 29-10-106-029-0000</t>
  </si>
  <si>
    <t>5-90 5-90 5-22 5-22 5-22</t>
  </si>
  <si>
    <t>14828  CHICAGO DOLTON</t>
  </si>
  <si>
    <t>29-10-106-023-0000</t>
  </si>
  <si>
    <t>29-10-106-023-0000 29-10-106-024-0000</t>
  </si>
  <si>
    <t>14844  CHICAGO DOLTON</t>
  </si>
  <si>
    <t>29-10-107-019-0000</t>
  </si>
  <si>
    <t>29-10-107-019-0000 29-10-107-020-0000</t>
  </si>
  <si>
    <t>522 E SIBLEY DOLTON</t>
  </si>
  <si>
    <t>29-10-108-041-0000</t>
  </si>
  <si>
    <t>550 E SIBLEY DOLTON</t>
  </si>
  <si>
    <t>29-10-218-001-0000</t>
  </si>
  <si>
    <t>29-10-218-001-0000 29-10-218-002-0000 29-10-218-003-0000</t>
  </si>
  <si>
    <t>5-22 5-22 5-22</t>
  </si>
  <si>
    <t>14745  CHICAGO DOLTON</t>
  </si>
  <si>
    <t>1941</t>
  </si>
  <si>
    <t>29-10-300-006-0000</t>
  </si>
  <si>
    <t>29-10-300-006-0000 29-10-300-007-0000 29-10-300-008-0000 29-10-300-009-0000 29-10-300-010-0000</t>
  </si>
  <si>
    <t>5-22 5-22 5-22 5-22 5-90</t>
  </si>
  <si>
    <t>27 E SIBLEY SOUTH HOLLAND</t>
  </si>
  <si>
    <t>29-10-300-021-0000</t>
  </si>
  <si>
    <t>29-10-300-021-0000 29-10-300-022-0000</t>
  </si>
  <si>
    <t>15045  STATE SOUTH HOLLAND</t>
  </si>
  <si>
    <t>29-10-306-005-0000</t>
  </si>
  <si>
    <t>29-10-306-001-0000 29-10-306-002-0000 29-10-306-003-0000 29-10-306-004-0000 29-10-306-005-0000</t>
  </si>
  <si>
    <t>5-90 5-90 5-90 5-90 5-22</t>
  </si>
  <si>
    <t>158  SIBLEY DOLTON</t>
  </si>
  <si>
    <t>37036</t>
  </si>
  <si>
    <t>29-10-311-018-0000</t>
  </si>
  <si>
    <t>29-10-311-018-0000 29-10-311-019-0000 29-10-311-020-0000 29-10-311-021-0000 29-10-311-022-0000 29-10-311-023-0000</t>
  </si>
  <si>
    <t>5-92 5-92 5-92 5-90 5-90 5-90</t>
  </si>
  <si>
    <t>15360  CHICAGO DOLTON</t>
  </si>
  <si>
    <t>37037</t>
  </si>
  <si>
    <t>29-11-126-028-0000</t>
  </si>
  <si>
    <t>29-11-126-028-0000 29-11-126-029-0000 29-11-126-030-0000 29-11-126-031-0000</t>
  </si>
  <si>
    <t>820  SIBLEY DOLTON</t>
  </si>
  <si>
    <t>29-11-129-045-0000</t>
  </si>
  <si>
    <t>1000  SIBLEY DOLTON</t>
  </si>
  <si>
    <t>29-11-130-044-0000</t>
  </si>
  <si>
    <t>29-11-130-044-0000 29-11-130-045-0000</t>
  </si>
  <si>
    <t>5-31 5-31</t>
  </si>
  <si>
    <t>14900  MINERVA DOLTON</t>
  </si>
  <si>
    <t>37224</t>
  </si>
  <si>
    <t>1976</t>
  </si>
  <si>
    <t>29-11-130-058-0000</t>
  </si>
  <si>
    <t>29-11-130-058-0000 29-11-130-060-0000 29-11-130-061-0000</t>
  </si>
  <si>
    <t>14948 S WOODLAWN DOLTON</t>
  </si>
  <si>
    <t>29-11-226-008-0000</t>
  </si>
  <si>
    <t>29-11-226-006-0000 29-11-226-008-0000 29-11-226-009-0000 29-11-226-011-0000 29-11-226-012-0000 29-11-226-013-0000</t>
  </si>
  <si>
    <t>5-90 5-91 5-90 5-90 5-90 5-90</t>
  </si>
  <si>
    <t>1350 E SIBLEY DOLTON</t>
  </si>
  <si>
    <t>114:SPECIAL-CBD OFFICE</t>
  </si>
  <si>
    <t>29-11-226-022-0000</t>
  </si>
  <si>
    <t>29-11-226-022-0000 29-11-226-023-0000</t>
  </si>
  <si>
    <t>8-22 8-22</t>
  </si>
  <si>
    <t>1250 E SIBLEY DOLTON</t>
  </si>
  <si>
    <t>29-11-304-017-0000</t>
  </si>
  <si>
    <t>835 E SIBLEY SOUTH HOLLAND</t>
  </si>
  <si>
    <t>37064</t>
  </si>
  <si>
    <t>29-11-309-056-0000</t>
  </si>
  <si>
    <t>15000  WOODLAWN DOLTON</t>
  </si>
  <si>
    <t>29-11-400-031-0000</t>
  </si>
  <si>
    <t>29-11-400-030-0000 29-11-400-031-0000</t>
  </si>
  <si>
    <t>15101  WOODLAWN DOLTON</t>
  </si>
  <si>
    <t>29-11-400-038-0000</t>
  </si>
  <si>
    <t>29-11-400-037-0000 29-11-400-038-0000</t>
  </si>
  <si>
    <t>5-90 5-92</t>
  </si>
  <si>
    <t>1313  SIBLEY DOLTON</t>
  </si>
  <si>
    <t>29-11-401-012-0000</t>
  </si>
  <si>
    <t>29-11-401-012-0000 29-11-401-013-0000 29-11-404-012-0000 29-11-404-013-0000 29-11-404-014-0000 29-11-404-028-0000</t>
  </si>
  <si>
    <t>5-97 5-97 5-90 5-90 5-90 5-90</t>
  </si>
  <si>
    <t>1401 E SIBLEY DOLTON</t>
  </si>
  <si>
    <t>109:SPECIAL-SPORT FACILITIES/FITNESS CENTERS</t>
  </si>
  <si>
    <t>29-11-401-014-0000</t>
  </si>
  <si>
    <t>29-11-401-014-0000 29-11-401-015-0000</t>
  </si>
  <si>
    <t>5-32 5-90</t>
  </si>
  <si>
    <t>15001  DORCHESTER DOLTON</t>
  </si>
  <si>
    <t>29-12-128-036-0000</t>
  </si>
  <si>
    <t>29-12-127-033-0000 29-12-128-036-0000 29-12-129-044-0000</t>
  </si>
  <si>
    <t>8-90 8-30 8-90</t>
  </si>
  <si>
    <t>1968  SIBLEY CALUMET CITY</t>
  </si>
  <si>
    <t>29-12-131-033-0000</t>
  </si>
  <si>
    <t>29-12-131-033-0000 29-12-131-034-0000 29-12-131-035-0000 29-12-131-036-0000 29-12-131-037-0000</t>
  </si>
  <si>
    <t>1810  SIBLEY CALUMET CITY</t>
  </si>
  <si>
    <t>29-12-223-030-0000</t>
  </si>
  <si>
    <t>29-12-223-025-0000 29-12-223-026-0000 29-12-223-027-0000 29-12-223-028-0000 29-12-223-029-0000 29-12-223-030-0000 29-12-223-031-0000 29-12-223-032-0000 29-12-223-033-0000 29-12-223-034-0000 29-12-223-035-0000 29-12-223-036-0000 29-12-223-037-0000 29-12-223-038-0000 29-12-223-039-0000 29-12-223-040-0000 29-12-223-041-0000</t>
  </si>
  <si>
    <t>8-90 8-90 8-90 8-90 8-90 8-97 8-97 8-97 8-97 8-97 8-97 8-90 8-90 8-90 8-90 8-90 8-90</t>
  </si>
  <si>
    <t>392  TORRENCE CALUMET CITY</t>
  </si>
  <si>
    <t>29-12-224-032-0000</t>
  </si>
  <si>
    <t>29-12-224-030-0000 29-12-224-031-0000 29-12-224-032-0000 29-12-224-033-0000 29-12-224-034-0000</t>
  </si>
  <si>
    <t>1315  SIBLEY CALUMET CITY</t>
  </si>
  <si>
    <t>29-12-225-033-0000</t>
  </si>
  <si>
    <t>1700  SIBLEY CALUMET CITY</t>
  </si>
  <si>
    <t>29-12-231-014-0000</t>
  </si>
  <si>
    <t>29-12-231-013-0000 29-12-231-014-0000 29-12-231-015-0000 29-12-231-016-0000 29-12-231-017-0000</t>
  </si>
  <si>
    <t>1458  SIBLEY CALUMET CITY</t>
  </si>
  <si>
    <t>29-12-304-006-0000</t>
  </si>
  <si>
    <t>29-12-303-042-0000 29-12-304-001-0000 29-12-304-002-0000 29-12-304-003-0000 29-12-304-004-0000 29-12-304-005-0000 29-12-304-006-0000 29-12-304-007-0000 29-12-304-008-0000 29-12-304-009-0000 29-12-304-010-0000 29-12-304-011-0000 29-12-304-012-0000 29-12-304-022-0000 29-12-304-023-0000</t>
  </si>
  <si>
    <t>5-90 5-90 5-90 5-90 5-90 5-90 5-28 5-28 5-28 5-28 5-28 5-90 5-90 5-90 5-90</t>
  </si>
  <si>
    <t>1901  SIBLEY CALUMET CITY</t>
  </si>
  <si>
    <t>29-12-305-031-0000</t>
  </si>
  <si>
    <t>1869  SIBLEY CALUMET CITY</t>
  </si>
  <si>
    <t>29-12-415-019-0000</t>
  </si>
  <si>
    <t>29-12-415-017-0000 29-12-415-018-0000 29-12-415-019-0000 29-12-415-020-0000 29-12-415-021-0000 29-12-415-022-0000 29-12-415-023-0000 29-12-415-024-0000 29-12-415-025-0000</t>
  </si>
  <si>
    <t>5-90 5-90 5-28 5-28 5-28 5-90 5-90 5-90 5-90</t>
  </si>
  <si>
    <t>530  TORRENCE CALUMET CITY</t>
  </si>
  <si>
    <t>29-12-415-027-0000</t>
  </si>
  <si>
    <t>29-12-415-026-0000 29-12-415-027-0000 29-12-415-028-0000 29-12-415-029-0000 29-12-415-030-0000</t>
  </si>
  <si>
    <t>5-90 5-97 5-97 5-97 5-90</t>
  </si>
  <si>
    <t>554  TORRENCE CALUMET CITY</t>
  </si>
  <si>
    <t>29-12-431-028-0000</t>
  </si>
  <si>
    <t>29-12-431-017-0000 29-12-431-018-0000 29-12-431-028-0000 29-12-431-029-0000 29-12-431-030-0000 29-12-431-031-0000 29-12-431-032-0000 29-12-431-033-0000 29-12-431-034-0000 29-12-431-035-0000 29-12-431-036-0000 29-12-431-037-0000 29-12-431-038-0000</t>
  </si>
  <si>
    <t>5-90 5-90 5-22 5-22 5-22 5-22 5-22 5-22 5-22 5-22 5-22 5-22 5-22</t>
  </si>
  <si>
    <t>660  TORRENCE CALUMET CITY</t>
  </si>
  <si>
    <t>29-13-302-016-0000</t>
  </si>
  <si>
    <t>29-13-302-016-0000 29-13-302-024-0000</t>
  </si>
  <si>
    <t>2000  159TH CALUMET CITY</t>
  </si>
  <si>
    <t>29-13-302-018-0000</t>
  </si>
  <si>
    <t>29-13-302-018-0000 29-13-302-020-0000 29-13-302-025-0000 29-13-302-026-0000 29-13-500-003-0000</t>
  </si>
  <si>
    <t>8-97 8-97 8-17 8-90 8-90</t>
  </si>
  <si>
    <t>1970  RIVER OAKS CALUMET CITY</t>
  </si>
  <si>
    <t>37300</t>
  </si>
  <si>
    <t>61:RETAIL-AUTOMOTIVE AUTO DEALERSHIP</t>
  </si>
  <si>
    <t>29-14-129-030-0000</t>
  </si>
  <si>
    <t>29-14-129-030-0000 29-14-129-032-0000</t>
  </si>
  <si>
    <t>5-31 5-90</t>
  </si>
  <si>
    <t>15415  COTTAGE GROVE DOLTON</t>
  </si>
  <si>
    <t>29-14-312-021-0000</t>
  </si>
  <si>
    <t>900 E 162ND SOUTH HOLLAND</t>
  </si>
  <si>
    <t>29-14-317-028-0000</t>
  </si>
  <si>
    <t>1100 E 162ND SOUTH HOLLAND</t>
  </si>
  <si>
    <t>29-14-317-031-0000</t>
  </si>
  <si>
    <t>29-14-317-031-0000 29-14-317-032-0000</t>
  </si>
  <si>
    <t>5-92 5-17</t>
  </si>
  <si>
    <t>1006 E 162ND SOUTH HOLLAND</t>
  </si>
  <si>
    <t>29-15-204-027-0000</t>
  </si>
  <si>
    <t>15401 S PARK SOUTH HOLLAND</t>
  </si>
  <si>
    <t>29-15-302-017-0000</t>
  </si>
  <si>
    <t>29-15-302-002-0000 29-15-302-010-0000 29-15-302-017-0000 29-15-302-018-0000 29-15-302-021-0000 29-15-302-083-0000 29-15-302-085-0000</t>
  </si>
  <si>
    <t>5-90 5-90 5-30 5-30 5-90 5-33 5-33</t>
  </si>
  <si>
    <t>16145  STATE SOUTH HOLLAND</t>
  </si>
  <si>
    <t>29-15-400-049-0000</t>
  </si>
  <si>
    <t>15821 S PARK SOUTH HOLLAND</t>
  </si>
  <si>
    <t>1919</t>
  </si>
  <si>
    <t>29-15-404-031-0000</t>
  </si>
  <si>
    <t>448 E 162ND SOUTH HOLLAND</t>
  </si>
  <si>
    <t>29-15-407-014-0000</t>
  </si>
  <si>
    <t>29-15-407-014-0000 29-15-407-095-0000</t>
  </si>
  <si>
    <t>720 E 162ND SOUTH HOLLAND</t>
  </si>
  <si>
    <t>29-15-409-009-0000</t>
  </si>
  <si>
    <t>29-15-409-009-0000 29-15-409-020-0000 29-15-409-027-0000</t>
  </si>
  <si>
    <t>8-28A 8-28A 8-28A</t>
  </si>
  <si>
    <t>1970  LA SALLE SOUTH HOLLAND</t>
  </si>
  <si>
    <t>29-15-409-015-0000</t>
  </si>
  <si>
    <t>29-15-409-015-0000 29-15-409-016-0000</t>
  </si>
  <si>
    <t>664  162ND SOUTH HOLLAND</t>
  </si>
  <si>
    <t>1992</t>
  </si>
  <si>
    <t>29-16-113-018-0000</t>
  </si>
  <si>
    <t>29-16-113-018-0000 29-16-113-019-0000 29-16-113-020-0000 29-16-113-021-0000</t>
  </si>
  <si>
    <t>5-97 5-97 5-97 5-90</t>
  </si>
  <si>
    <t>15255  VINCENNES PHOENIX</t>
  </si>
  <si>
    <t>29-16-123-002-0000</t>
  </si>
  <si>
    <t>29-16-123-001-0000 29-16-123-002-0000 29-16-123-003-0000 29-16-123-004-0000 29-16-123-005-0000</t>
  </si>
  <si>
    <t>15403 S HALSTED HARVEY</t>
  </si>
  <si>
    <t>1916</t>
  </si>
  <si>
    <t>29-16-300-022-0000</t>
  </si>
  <si>
    <t>29-16-300-022-0000 29-16-300-023-0000</t>
  </si>
  <si>
    <t>621 E 155TH PHOENIX</t>
  </si>
  <si>
    <t>29-16-301-049-0000</t>
  </si>
  <si>
    <t>512 E 156TH HARVEY</t>
  </si>
  <si>
    <t>29-16-314-024-0000</t>
  </si>
  <si>
    <t>29-16-314-003-0000 29-16-314-004-0000 29-16-314-005-0000 29-16-314-006-0000 29-16-314-007-0000 29-16-314-024-0000 29-16-314-025-0000 29-16-314-026-0000</t>
  </si>
  <si>
    <t>5-90 5-90 5-90 5-90 5-90 5-22 5-90 5-90</t>
  </si>
  <si>
    <t>15813  HALSTED HARVEY</t>
  </si>
  <si>
    <t>29-16-400-060-0000</t>
  </si>
  <si>
    <t>200 W 162ND SOUTH HOLLAND</t>
  </si>
  <si>
    <t>29-16-400-075-0000</t>
  </si>
  <si>
    <t>16100  SUNTONE SOUTH HOLLAND</t>
  </si>
  <si>
    <t>29-16-400-099-0000</t>
  </si>
  <si>
    <t>29-16-400-092-0000 29-16-400-099-0000 29-16-400-112-0000 29-16-400-127-0000 29-16-400-150-0000 29-16-400-151-0000</t>
  </si>
  <si>
    <t>5-22 5-22 5-90 5-22 5-22 5-22</t>
  </si>
  <si>
    <t>16120  SUNTONE SOUTH HOLLAND</t>
  </si>
  <si>
    <t>29-16-400-124-0000</t>
  </si>
  <si>
    <t>16015  VAN DRUNEN SOUTH HOLLAND</t>
  </si>
  <si>
    <t>29-16-400-135-0000</t>
  </si>
  <si>
    <t>29-16-400-135-0000 29-16-400-136-0000</t>
  </si>
  <si>
    <t>16050  SUNTONE SOUTH HOLLAND</t>
  </si>
  <si>
    <t>29-16-400-153-0000</t>
  </si>
  <si>
    <t>300 W 162ND SOUTH HOLLAND</t>
  </si>
  <si>
    <t>2000</t>
  </si>
  <si>
    <t>29-16-400-168-0000</t>
  </si>
  <si>
    <t>29-16-400-168-0000 29-16-400-169-0000 29-16-400-170-0000</t>
  </si>
  <si>
    <t>8-97 8-22 8-90</t>
  </si>
  <si>
    <t>134 W 162ND SOUTH HOLLAND</t>
  </si>
  <si>
    <t>29-17-117-037-0000</t>
  </si>
  <si>
    <t>29-17-117-037-0000 29-17-117-040-0000 29-17-117-042-0000</t>
  </si>
  <si>
    <t>5-92 5-92 5-92</t>
  </si>
  <si>
    <t>157 E 154TH HARVEY</t>
  </si>
  <si>
    <t>37322</t>
  </si>
  <si>
    <t>29-17-123-004-0000</t>
  </si>
  <si>
    <t>148 E 154TH HARVEY</t>
  </si>
  <si>
    <t>29-17-123-017-0000</t>
  </si>
  <si>
    <t>164 E 154TH HARVEY</t>
  </si>
  <si>
    <t>1889</t>
  </si>
  <si>
    <t>29-17-203-002-0000</t>
  </si>
  <si>
    <t>29-17-203-002-0000 29-17-203-004-0000</t>
  </si>
  <si>
    <t>15133  MORGAN HARVEY</t>
  </si>
  <si>
    <t>1899</t>
  </si>
  <si>
    <t>29-17-203-003-0000</t>
  </si>
  <si>
    <t>15105  MORGAN HARVEY</t>
  </si>
  <si>
    <t>29-17-206-034-0000</t>
  </si>
  <si>
    <t>29-17-206-033-0000 29-17-206-034-0000 29-17-206-035-0000 29-17-206-036-0000</t>
  </si>
  <si>
    <t>432 E 152ND HARVEY</t>
  </si>
  <si>
    <t>29-17-209-007-0000</t>
  </si>
  <si>
    <t>229 E 153RD HARVEY</t>
  </si>
  <si>
    <t>29-17-215-015-0000</t>
  </si>
  <si>
    <t>16178  PARK HARVEY</t>
  </si>
  <si>
    <t>1893</t>
  </si>
  <si>
    <t>29-17-215-027-0000</t>
  </si>
  <si>
    <t>29-17-215-027-0000 29-17-215-028-0000 29-17-215-029-0000</t>
  </si>
  <si>
    <t>163  BROADWAY HARVEY</t>
  </si>
  <si>
    <t>29-17-215-035-0000</t>
  </si>
  <si>
    <t>15430  BROADWAY HARVEY</t>
  </si>
  <si>
    <t>29-17-215-040-0000</t>
  </si>
  <si>
    <t>29-17-215-006-0000 29-17-215-007-0000 29-17-215-008-0000 29-17-215-040-0000 29-17-215-041-0000</t>
  </si>
  <si>
    <t>5-90 5-90 5-90 5-28 5-28</t>
  </si>
  <si>
    <t>178 E 154TH HARVEY</t>
  </si>
  <si>
    <t>29-17-216-012-0000</t>
  </si>
  <si>
    <t>15414  PARK HARVEY</t>
  </si>
  <si>
    <t>29-17-216-013-0000</t>
  </si>
  <si>
    <t>15416  PARK HARVEY</t>
  </si>
  <si>
    <t>1944</t>
  </si>
  <si>
    <t>29-17-216-017-0000</t>
  </si>
  <si>
    <t>15424  PARK HARVEY</t>
  </si>
  <si>
    <t>1903</t>
  </si>
  <si>
    <t>29-17-216-018-0000</t>
  </si>
  <si>
    <t>15429  BROADWAY HARVEY</t>
  </si>
  <si>
    <t>1920</t>
  </si>
  <si>
    <t>29-17-216-019-0000</t>
  </si>
  <si>
    <t>1913</t>
  </si>
  <si>
    <t>29-17-414-039-0000</t>
  </si>
  <si>
    <t>29-17-414-039-0000 29-17-414-040-0000</t>
  </si>
  <si>
    <t>229 E 155TH HARVEY</t>
  </si>
  <si>
    <t>29-17-417-043-0000</t>
  </si>
  <si>
    <t>285 E 159TH HARVEY</t>
  </si>
  <si>
    <t>29-18-106-019-0000</t>
  </si>
  <si>
    <t>272 W 152ND HARVEY</t>
  </si>
  <si>
    <t>29-18-219-036-0000</t>
  </si>
  <si>
    <t>29-18-219-034-0000 29-18-219-035-0000 29-18-219-036-0000 29-18-219-037-0000 29-18-219-038-0000 29-18-219-039-0000 29-18-219-040-0000 29-18-219-041-0000 29-18-219-042-0000 29-18-219-043-0000</t>
  </si>
  <si>
    <t>5-90 5-90 5-97 5-97 5-97 5-97 5-90 5-90 5-90 5-90</t>
  </si>
  <si>
    <t>91 W 154TH HARVEY</t>
  </si>
  <si>
    <t>37321</t>
  </si>
  <si>
    <t>29-18-300-007-0000</t>
  </si>
  <si>
    <t>29-18-300-005-0000 29-18-300-006-0000 29-18-300-007-0000 29-18-300-016-0000 29-18-300-017-0000 29-18-300-035-0000 29-18-300-038-0000</t>
  </si>
  <si>
    <t>5-90 5-90 5-22 5-90 5-90 5-90 5-90</t>
  </si>
  <si>
    <t>264 W 155TH HARVEY</t>
  </si>
  <si>
    <t>29-18-300-020-0000</t>
  </si>
  <si>
    <t>15550  DIXIE HARVEY</t>
  </si>
  <si>
    <t>29-18-330-016-0000</t>
  </si>
  <si>
    <t>29-18-330-016-0000 29-18-330-017-0000 29-18-330-020-0000 29-18-331-011-0000</t>
  </si>
  <si>
    <t>5-97 5-90 5-97 5-90</t>
  </si>
  <si>
    <t>175 W 159TH HARVEY</t>
  </si>
  <si>
    <t>29-18-331-012-0000</t>
  </si>
  <si>
    <t>15859  DIXIE HARVEY</t>
  </si>
  <si>
    <t>29-18-331-013-0000</t>
  </si>
  <si>
    <t>29-18-331-013-0000 29-18-331-014-0000</t>
  </si>
  <si>
    <t>15825  DIXIE HARVEY</t>
  </si>
  <si>
    <t>29-18-404-002-0000</t>
  </si>
  <si>
    <t>71 W 156TH HARVEY</t>
  </si>
  <si>
    <t>29-19-106-017-0000</t>
  </si>
  <si>
    <t>15901  ROBEY HARVEY</t>
  </si>
  <si>
    <t>29-19-202-054-0000</t>
  </si>
  <si>
    <t>5-30</t>
  </si>
  <si>
    <t>15900 S WOOD HARVEY</t>
  </si>
  <si>
    <t>29-19-204-006-0000</t>
  </si>
  <si>
    <t>29-19-204-006-0000 29-19-204-007-0000 29-19-204-008-0000 29-19-204-009-0000</t>
  </si>
  <si>
    <t>5-22 5-17 5-22 5-22</t>
  </si>
  <si>
    <t>48 W 159TH HARVEY</t>
  </si>
  <si>
    <t>29-19-206-041-0000</t>
  </si>
  <si>
    <t>0   HARVEY</t>
  </si>
  <si>
    <t>29-19-310-010-0000</t>
  </si>
  <si>
    <t>2052 W 167TH MARKHAM</t>
  </si>
  <si>
    <t>37162</t>
  </si>
  <si>
    <t>29-20-103-001-0000</t>
  </si>
  <si>
    <t>29-20-103-001-0000 29-20-103-002-0000</t>
  </si>
  <si>
    <t>62 E 159TH HARVEY</t>
  </si>
  <si>
    <t>29-20-103-003-0000</t>
  </si>
  <si>
    <t>29-20-103-003-0000 29-20-103-004-0000 29-20-103-005-0000 29-20-103-006-0000 29-20-103-007-0000 29-20-103-008-0000 29-20-103-009-0000 29-20-103-011-0000 29-20-103-012-0000 29-20-103-013-0000 29-20-103-014-0000 29-20-103-028-0000 29-20-103-029-0000 29-20-103-030-0000 29-20-103-031-0000 29-20-103-032-0000 29-20-103-033-0000 29-20-103-034-0000 29-20-103-035-0000 29-20-103-036-0000 29-20-103-037-0000 29-20-103-038-0000 29-20-103-039-0000</t>
  </si>
  <si>
    <t>5-22 5-22 5-17 5-90 5-90 5-90 5-90 5-90 5-90 5-90 5-90 5-90 5-90 5-90 5-90 5-90 5-90 5-90 5-90 5-90 5-90 5-90 5-90</t>
  </si>
  <si>
    <t>72 E 159TH HARVEY</t>
  </si>
  <si>
    <t>29-20-119-032-0000</t>
  </si>
  <si>
    <t>29-20-119-032-0000 29-20-119-033-0000 29-20-119-034-0000</t>
  </si>
  <si>
    <t>16108  LAFLIN MARKHAM</t>
  </si>
  <si>
    <t>2019</t>
  </si>
  <si>
    <t>29-20-119-037-0000</t>
  </si>
  <si>
    <t>29-20-119-036-0000 29-20-119-037-0000 29-20-119-038-0000</t>
  </si>
  <si>
    <t>5-97 5-97 5-90</t>
  </si>
  <si>
    <t>29-20-201-003-0000</t>
  </si>
  <si>
    <t>29-20-201-001-0000 29-20-201-002-0000 29-20-201-003-0000 29-20-201-004-0000 29-20-201-036-0000</t>
  </si>
  <si>
    <t>5-90 5-90 5-22 5-22 5-90</t>
  </si>
  <si>
    <t>240 E 159TH HARVEY</t>
  </si>
  <si>
    <t>29-20-202-001-0000</t>
  </si>
  <si>
    <t>29-20-202-001-0000 29-20-202-002-0000 29-20-202-003-0000</t>
  </si>
  <si>
    <t>261 E 159TH HARVEY</t>
  </si>
  <si>
    <t>29-20-204-002-0000</t>
  </si>
  <si>
    <t>29-20-204-001-0000 29-20-204-002-0000 29-20-204-003-0000 29-20-204-004-0000 29-20-204-005-0000</t>
  </si>
  <si>
    <t>432 E 159TH HARVEY</t>
  </si>
  <si>
    <t>29-20-205-034-0000</t>
  </si>
  <si>
    <t>29-20-205-034-0000 29-20-205-035-0000 29-20-205-036-0000 29-20-205-037-0000</t>
  </si>
  <si>
    <t>5-97 5-97 5-90 5-90</t>
  </si>
  <si>
    <t>15930  HALSTED HARVEY</t>
  </si>
  <si>
    <t>29-20-205-046-0000</t>
  </si>
  <si>
    <t>29-20-205-004-0000 29-20-205-005-0000 29-20-205-012-0000 29-20-205-013-0000 29-20-205-046-0000</t>
  </si>
  <si>
    <t>332 E 159TH HARVEY</t>
  </si>
  <si>
    <t>29-20-215-037-0000</t>
  </si>
  <si>
    <t>29-20-215-036-0000 29-20-215-037-0000 29-20-215-038-0000</t>
  </si>
  <si>
    <t>16144  HALSTED HARVEY</t>
  </si>
  <si>
    <t>29-20-219-042-0000</t>
  </si>
  <si>
    <t>29-20-219-019-0000 29-20-219-020-0000 29-20-219-042-0000</t>
  </si>
  <si>
    <t>16200  HALSTED HARVEY</t>
  </si>
  <si>
    <t>29-20-219-043-0000</t>
  </si>
  <si>
    <t>16232  HALSTED HARVEY</t>
  </si>
  <si>
    <t>29-20-405-014-0000</t>
  </si>
  <si>
    <t>29-20-405-014-0000 29-20-405-066-0000</t>
  </si>
  <si>
    <t>327 E 164TH HARVEY</t>
  </si>
  <si>
    <t>29-20-405-016-0000</t>
  </si>
  <si>
    <t>29-20-405-016-0000 29-20-405-021-0000 29-20-405-067-0000</t>
  </si>
  <si>
    <t>5-22 5-17 5-90</t>
  </si>
  <si>
    <t>16354  HALSTED HARVEY</t>
  </si>
  <si>
    <t>29-20-405-072-0000</t>
  </si>
  <si>
    <t>16324  HALSTED HARVEY</t>
  </si>
  <si>
    <t>29-20-421-015-0000</t>
  </si>
  <si>
    <t>29-20-421-015-0000 29-20-421-016-0000 29-20-421-017-0000 29-20-421-018-0000 29-20-421-019-0000 29-20-421-020-0000 29-20-421-021-0000</t>
  </si>
  <si>
    <t>5-92 5-92 5-92 5-92 5-92 5-92 5-92</t>
  </si>
  <si>
    <t>16200  CLINTON HARVEY</t>
  </si>
  <si>
    <t>1983</t>
  </si>
  <si>
    <t>29-20-422-031-0000</t>
  </si>
  <si>
    <t>29-20-422-013-0000 29-20-422-031-0000 29-20-422-034-0000 29-20-422-037-0000</t>
  </si>
  <si>
    <t>5-90 5-22 5-90 5-90</t>
  </si>
  <si>
    <t>306 E 164TH HARVEY</t>
  </si>
  <si>
    <t>29-21-100-018-0000</t>
  </si>
  <si>
    <t>29-21-100-018-0000 29-21-100-019-0000 29-21-100-020-0000 29-21-100-021-0000 29-21-100-022-0000 29-21-100-073-0000</t>
  </si>
  <si>
    <t>5-22 5-22 5-90 5-90 5-90 5-22</t>
  </si>
  <si>
    <t>15935  HALSTED HARVEY</t>
  </si>
  <si>
    <t>29-21-101-001-0000</t>
  </si>
  <si>
    <t>29-21-101-001-0000 29-21-101-002-0000 29-21-101-004-0000 29-21-101-054-0000 29-21-101-055-0000</t>
  </si>
  <si>
    <t>5-22 5-22 5-90 5-22 5-90</t>
  </si>
  <si>
    <t>412 E 159TH HARVEY</t>
  </si>
  <si>
    <t>29-21-104-007-0000</t>
  </si>
  <si>
    <t>396 E 159TH HARVEY</t>
  </si>
  <si>
    <t>29-21-112-001-0000</t>
  </si>
  <si>
    <t>29-21-112-001-0000 29-21-112-002-0000 29-21-112-003-0000 29-21-112-004-0000 29-21-112-005-0000 29-21-112-006-0000 29-21-112-007-0000</t>
  </si>
  <si>
    <t>8-22 8-22 8-22 8-22 8-22 8-22 8-90</t>
  </si>
  <si>
    <t>16203  HALSTED HARVEY</t>
  </si>
  <si>
    <t>29-21-112-012-0000</t>
  </si>
  <si>
    <t>29-21-112-012-0000 29-21-112-013-0000 29-21-112-014-0000 29-21-112-015-0000</t>
  </si>
  <si>
    <t>16225  HALSTED HARVEY</t>
  </si>
  <si>
    <t>29-21-112-065-0000</t>
  </si>
  <si>
    <t>29-21-112-016-0000 29-21-112-017-0000 29-21-112-018-0000 29-21-112-065-0000</t>
  </si>
  <si>
    <t>5-90 5-90 5-90 5-22</t>
  </si>
  <si>
    <t>16259  HALSTED HARVEY</t>
  </si>
  <si>
    <t>29-21-117-008-0000</t>
  </si>
  <si>
    <t>29-21-117-008-0000 29-21-201-012-0000</t>
  </si>
  <si>
    <t>5-33 5-80</t>
  </si>
  <si>
    <t>16310  VINCENNES SOUTH HOLLAND</t>
  </si>
  <si>
    <t>29-21-200-007-0000</t>
  </si>
  <si>
    <t>15902  PARKSIDE SOUTH HOLLAND</t>
  </si>
  <si>
    <t>29-21-200-041-0000</t>
  </si>
  <si>
    <t>29-21-200-041-0000 29-21-200-049-0000</t>
  </si>
  <si>
    <t>181 W 162ND SOUTH HOLLAND</t>
  </si>
  <si>
    <t>29-21-200-064-0000</t>
  </si>
  <si>
    <t>235 W 162ND SOUTH HOLLAND</t>
  </si>
  <si>
    <t>29-21-200-068-0000</t>
  </si>
  <si>
    <t>29-21-200-068-0000 29-21-200-071-0000</t>
  </si>
  <si>
    <t>16178  SOUTH PARK SOUTH HOLLAND</t>
  </si>
  <si>
    <t>29-21-200-076-0000</t>
  </si>
  <si>
    <t>245 W 162ND SOUTH HOLLAND</t>
  </si>
  <si>
    <t>29-21-200-078-0000</t>
  </si>
  <si>
    <t>319 W 162ND SOUTH HOLLAND</t>
  </si>
  <si>
    <t>37328</t>
  </si>
  <si>
    <t>29-21-200-080-0000</t>
  </si>
  <si>
    <t>113 W 162ND  SOUTH HOLLAND</t>
  </si>
  <si>
    <t>29-21-300-011-0000</t>
  </si>
  <si>
    <t>29-21-300-009-0000 29-21-300-010-0000 29-21-300-011-0000 29-21-300-012-0000 29-21-300-013-0000 29-21-300-014-0000 29-21-300-015-0000 29-21-300-016-0000</t>
  </si>
  <si>
    <t>5-90 5-90 5-97 5-97 5-97 5-97 5-90 5-90</t>
  </si>
  <si>
    <t>16317  HALSTED HARVEY</t>
  </si>
  <si>
    <t>29-21-312-006-0000</t>
  </si>
  <si>
    <t>29-21-312-006-0000 29-21-312-007-0000 29-21-312-008-0000 29-21-312-009-0000 29-21-312-010-0000</t>
  </si>
  <si>
    <t>5-92 5-92 5-92 5-90 5-90</t>
  </si>
  <si>
    <t>16615  HALSTED HARVEY</t>
  </si>
  <si>
    <t>29-21-401-074-0000</t>
  </si>
  <si>
    <t>150 W 168TH SOUTH HOLLAND</t>
  </si>
  <si>
    <t>37342</t>
  </si>
  <si>
    <t>29-21-401-075-0000</t>
  </si>
  <si>
    <t>29-21-401-075-0000 29-21-401-076-0000</t>
  </si>
  <si>
    <t>5-22 8-22</t>
  </si>
  <si>
    <t>16647  VINCENNES SOUTH HOLLAND</t>
  </si>
  <si>
    <t>29-21-402-018-0000</t>
  </si>
  <si>
    <t>16800  STATE SOUTH HOLLAND</t>
  </si>
  <si>
    <t>29-21-402-044-0000</t>
  </si>
  <si>
    <t>16973  VINCENNES SOUTH HOLLAND</t>
  </si>
  <si>
    <t>29-21-402-045-0000</t>
  </si>
  <si>
    <t>16967  VINCENNES SOUTH HOLLAND</t>
  </si>
  <si>
    <t>29-22-100-002-0000</t>
  </si>
  <si>
    <t>29-22-100-001-0000 29-22-100-002-0000</t>
  </si>
  <si>
    <t>16201  STATE SOUTH HOLLAND</t>
  </si>
  <si>
    <t>29-22-100-013-0000</t>
  </si>
  <si>
    <t>29-22-100-013-0000 29-22-100-014-0000</t>
  </si>
  <si>
    <t>23 E 162ND SOUTH HOLLAND</t>
  </si>
  <si>
    <t>37211</t>
  </si>
  <si>
    <t>29-22-102-020-0000</t>
  </si>
  <si>
    <t>16201  PRAIRIE SOUTH HOLLAND</t>
  </si>
  <si>
    <t>29-22-104-014-0000</t>
  </si>
  <si>
    <t>16545  STATE SOUTH HOLLAND</t>
  </si>
  <si>
    <t>29-22-106-020-0000</t>
  </si>
  <si>
    <t>8-28B</t>
  </si>
  <si>
    <t>359 E 162ND SOUTH HOLLAND</t>
  </si>
  <si>
    <t>2025</t>
  </si>
  <si>
    <t>29-22-200-043-0000</t>
  </si>
  <si>
    <t>29-22-200-042-0000 29-22-200-043-0000 29-22-200-153-0000 29-22-200-154-0000 29-22-200-155-0000 29-22-200-156-0000</t>
  </si>
  <si>
    <t>5-90 5-92 5-90 5-92 5-90 5-92</t>
  </si>
  <si>
    <t>401 E 162ND SOUTH HOLLAND</t>
  </si>
  <si>
    <t>29-22-200-047-0000</t>
  </si>
  <si>
    <t>29-22-200-002-0000 29-22-200-003-0000 29-22-200-045-0000 29-22-200-046-0000 29-22-200-047-0000 29-22-200-048-0000 29-22-200-054-0000 29-22-200-056-0000 29-22-200-138-0000</t>
  </si>
  <si>
    <t>5-90 5-90 5-90 5-28 5-28 5-90 5-90 5-90 5-90</t>
  </si>
  <si>
    <t>475 E 162ND SOUTH HOLLAND</t>
  </si>
  <si>
    <t>29-22-201-004-0000</t>
  </si>
  <si>
    <t>29-22-201-004-0000 29-22-201-096-0000</t>
  </si>
  <si>
    <t>5-28 5-28</t>
  </si>
  <si>
    <t>609  162ND SOUTH HOLLAND</t>
  </si>
  <si>
    <t>29-22-201-009-0000</t>
  </si>
  <si>
    <t>705  162ND SOUTH HOLLAND</t>
  </si>
  <si>
    <t>29-22-201-047-0000</t>
  </si>
  <si>
    <t>29-22-201-010-0000 29-22-201-047-0000</t>
  </si>
  <si>
    <t>649 E 162ND SOUTH HOLLAND</t>
  </si>
  <si>
    <t>29-22-201-048-0000</t>
  </si>
  <si>
    <t>29-22-201-048-0000 29-22-201-090-0000</t>
  </si>
  <si>
    <t>5-30 5-30</t>
  </si>
  <si>
    <t>763 E 162ND SOUTH HOLLAND</t>
  </si>
  <si>
    <t>29-22-215-002-0000</t>
  </si>
  <si>
    <t>555 E 162ND SOUTH HOLLAND</t>
  </si>
  <si>
    <t>29-23-101-063-0000</t>
  </si>
  <si>
    <t>29-23-101-063-0000 29-23-101-070-0000</t>
  </si>
  <si>
    <t>5-30 5-90</t>
  </si>
  <si>
    <t>1051 E 162ND SOUTH HOLLAND</t>
  </si>
  <si>
    <t>29-23-102-016-0000</t>
  </si>
  <si>
    <t>29-23-102-014-0000 29-23-102-016-0000</t>
  </si>
  <si>
    <t>16200  MERRILL SOUTH HOLLAND</t>
  </si>
  <si>
    <t>29-23-103-001-0000</t>
  </si>
  <si>
    <t>29-23-103-001-0000 29-23-103-027-0000</t>
  </si>
  <si>
    <t>837 E 162ND SOUTH HOLLAND</t>
  </si>
  <si>
    <t>29-23-103-034-0000</t>
  </si>
  <si>
    <t>29-23-103-033-0000 29-23-103-034-0000</t>
  </si>
  <si>
    <t>8-90A 8-97A</t>
  </si>
  <si>
    <t>911 E 162ND SOUTH HOLLAND</t>
  </si>
  <si>
    <t>37254</t>
  </si>
  <si>
    <t>29-23-109-038-0000</t>
  </si>
  <si>
    <t>1025 E 162ND SOUTH HOLLAND</t>
  </si>
  <si>
    <t>29-23-109-039-0000</t>
  </si>
  <si>
    <t>1111 E 162ND SOUTH HOLLAND</t>
  </si>
  <si>
    <t>29-23-201-004-0000</t>
  </si>
  <si>
    <t>16535  VAN DAM SOUTH HOLLAND</t>
  </si>
  <si>
    <t>37272</t>
  </si>
  <si>
    <t>29-23-201-023-0000</t>
  </si>
  <si>
    <t>16337  VAN DAM SOUTH HOLLAND</t>
  </si>
  <si>
    <t>29-23-201-032-0000</t>
  </si>
  <si>
    <t>16269  VAN DAM SOUTH HOLLAND</t>
  </si>
  <si>
    <t>29-23-202-025-0000</t>
  </si>
  <si>
    <t>16220  PRINCE SOUTH HOLLAND</t>
  </si>
  <si>
    <t>37334</t>
  </si>
  <si>
    <t>29-23-202-026-0000</t>
  </si>
  <si>
    <t>16224  PRINCE SOUTH HOLLAND</t>
  </si>
  <si>
    <t>37271</t>
  </si>
  <si>
    <t>29-23-202-027-0000</t>
  </si>
  <si>
    <t>4-28</t>
  </si>
  <si>
    <t>16230  PRINCE SOUTH HOLLAND</t>
  </si>
  <si>
    <t>29-23-401-047-0000</t>
  </si>
  <si>
    <t>29-23-401-045-0000 29-23-401-046-0000 29-23-401-047-0000 29-23-401-077-0000</t>
  </si>
  <si>
    <t>8-90 8-90 8-92 8-97</t>
  </si>
  <si>
    <t>16801  VAN DAM SOUTH HOLLAND</t>
  </si>
  <si>
    <t>29-23-401-053-0000</t>
  </si>
  <si>
    <t>1514  168TH SOUTH HOLLAND</t>
  </si>
  <si>
    <t>29-23-401-059-0000</t>
  </si>
  <si>
    <t>1304  168TH SOUTH HOLLAND</t>
  </si>
  <si>
    <t>29-24-100-033-0000</t>
  </si>
  <si>
    <t>1951  RIVER OAKS CALUMET CITY</t>
  </si>
  <si>
    <t>37021</t>
  </si>
  <si>
    <t>29-24-100-036-0000</t>
  </si>
  <si>
    <t>1950  159TH CALUMET CITY</t>
  </si>
  <si>
    <t>29-24-100-037-0000</t>
  </si>
  <si>
    <t>8-28A</t>
  </si>
  <si>
    <t>1782 E 159TH CALUMET CITY</t>
  </si>
  <si>
    <t>29-24-200-017-0000</t>
  </si>
  <si>
    <t>29-24-200-017-0000 29-24-200-020-0000</t>
  </si>
  <si>
    <t>1400  TORRENCE CALUMET CITY</t>
  </si>
  <si>
    <t>37190</t>
  </si>
  <si>
    <t>29-24-200-019-0000</t>
  </si>
  <si>
    <t>29-24-200-043-0000</t>
  </si>
  <si>
    <t>1701  RIVER OAKS CALUMET CITY</t>
  </si>
  <si>
    <t>29-24-200-044-0000</t>
  </si>
  <si>
    <t>1700  EAST-WEST CALUMET CITY</t>
  </si>
  <si>
    <t>29-24-200-057-0000</t>
  </si>
  <si>
    <t>1360  RING CALUMET CITY</t>
  </si>
  <si>
    <t>29-24-200-072-0000</t>
  </si>
  <si>
    <t>29-24-200-071-0000 29-24-200-072-0000 29-24-200-073-0000</t>
  </si>
  <si>
    <t>5-17 8-31A 5-90</t>
  </si>
  <si>
    <t>1600  RIVER OAKS CALUMET CITY</t>
  </si>
  <si>
    <t>29-24-200-090-0000</t>
  </si>
  <si>
    <t>1777  RIVER OAKS CALUMET CITY</t>
  </si>
  <si>
    <t>29-24-200-091-0000</t>
  </si>
  <si>
    <t>29-24-400-052-0000</t>
  </si>
  <si>
    <t>1600  HUNTINGTON CALUMET CITY</t>
  </si>
  <si>
    <t>37007</t>
  </si>
  <si>
    <t>29-24-401-019-0000</t>
  </si>
  <si>
    <t>1500  TORRENCE SOUTH HOLLAND</t>
  </si>
  <si>
    <t>29-24-401-024-0000</t>
  </si>
  <si>
    <t>1498  TORRENCE CALUMET CITY</t>
  </si>
  <si>
    <t>29-24-401-025-0000</t>
  </si>
  <si>
    <t>1490  TORRENCE CALUMET CITY</t>
  </si>
  <si>
    <t>29-24-401-028-0000</t>
  </si>
  <si>
    <t>1600  TORRENCE CALUMET CITY</t>
  </si>
  <si>
    <t>29-25-201-010-0000</t>
  </si>
  <si>
    <t>29-25-201-009-0000 29-25-201-010-0000 29-25-201-046-0000 29-25-201-050-0000</t>
  </si>
  <si>
    <t>5-31 5-31 5-90 5-31</t>
  </si>
  <si>
    <t>17030  TORRENCE LANSING</t>
  </si>
  <si>
    <t>29-25-205-029-0000</t>
  </si>
  <si>
    <t>2401 E 172ND LANSING</t>
  </si>
  <si>
    <t>37346</t>
  </si>
  <si>
    <t>29-25-205-034-0000</t>
  </si>
  <si>
    <t>2330  173RD SOUTH HOLLAND</t>
  </si>
  <si>
    <t>29-25-207-001-0000</t>
  </si>
  <si>
    <t>29-25-207-001-0000 29-25-207-002-0000 29-25-207-003-0000 29-25-207-004-0000 29-25-207-005-0000 29-25-207-006-0000 29-25-207-007-0000 29-25-207-008-0000 29-25-207-009-0000 29-25-207-010-0000 29-25-207-011-0000 29-25-207-012-0000 29-25-207-013-0000 29-25-207-014-0000 29-25-207-015-0000 29-25-207-016-0000 29-25-207-017-0000 29-25-207-018-0000 29-25-207-019-0000 29-25-207-020-0000 29-25-207-021-0000 29-25-207-022-0000 29-25-207-023-0000 29-25-207-024-0000 29-25-207-025-0000 29-25-207-026-0000 29-25-207-027-0000 29-25-207-028-0000 29-25-208-001-0000 29-25-208-002-0000 29-25-208-003-0000 29-25-208-004-0000 29-25-208-005-0000 29-25-208-006-0000 29-25-208-007-0000 29-25-208-008-0000</t>
  </si>
  <si>
    <t>5-97 5-97 5-97 5-97 5-97 5-97 5-97 5-97 5-97 5-97 5-97 5-97 5-97 5-97 5-97 5-97 5-97 5-97 5-97 5-97 5-97 5-97 5-97 5-97 5-97 5-97 5-97 5-97 5-97 5-97 5-97 5-97 5-97 5-97 5-97 5-90</t>
  </si>
  <si>
    <t>17301  BENSELY LANSING</t>
  </si>
  <si>
    <t>29-25-301-030-0000</t>
  </si>
  <si>
    <t>29-25-301-030-0000 29-25-301-031-0000 29-25-301-032-0000</t>
  </si>
  <si>
    <t>5-92 5-92 5-97</t>
  </si>
  <si>
    <t>1865  BERNICE LANSING</t>
  </si>
  <si>
    <t>29-25-301-048-0000</t>
  </si>
  <si>
    <t>29-25-301-048-0000 29-25-301-053-0000 29-25-301-054-0000</t>
  </si>
  <si>
    <t>1945  177TH LANSING</t>
  </si>
  <si>
    <t>29-25-400-024-0000</t>
  </si>
  <si>
    <t>29-25-400-024-0000 29-25-400-066-0000</t>
  </si>
  <si>
    <t>5-97 5-17</t>
  </si>
  <si>
    <t>2115  BERNICE LANSING</t>
  </si>
  <si>
    <t>29-25-410-030-0000</t>
  </si>
  <si>
    <t>29-25-410-003-0000 29-25-410-029-0000 29-25-410-030-0000 29-25-410-036-0000 29-25-410-037-0000</t>
  </si>
  <si>
    <t>5-90 5-33 5-97 5-90 5-90</t>
  </si>
  <si>
    <t>17730  TORRENCE LANSING</t>
  </si>
  <si>
    <t>29-27-200-008-0000</t>
  </si>
  <si>
    <t>17025  SOUTH PARK SOUTH HOLLAND</t>
  </si>
  <si>
    <t>29-27-204-021-0000</t>
  </si>
  <si>
    <t>565 E 170TH SOUTH HOLLAND</t>
  </si>
  <si>
    <t>29-27-204-023-0000</t>
  </si>
  <si>
    <t>601 E 170TH SOUTH HOLLAND</t>
  </si>
  <si>
    <t>29-27-310-015-0000</t>
  </si>
  <si>
    <t>459 N WILLIAM THORNTON</t>
  </si>
  <si>
    <t>37067</t>
  </si>
  <si>
    <t>29-27-402-017-8005</t>
  </si>
  <si>
    <t>29-26-100-051-8002 29-26-300-007-8002 29-27-211-031-8002 29-27-402-017-8002 29-27-402-017-8003 29-27-402-017-8005</t>
  </si>
  <si>
    <t>5-90 5-90 5-90 5-90 5-90 5-97</t>
  </si>
  <si>
    <t>29-28-100-083-0000</t>
  </si>
  <si>
    <t>29-28-100-083-0000 29-28-100-089-0000</t>
  </si>
  <si>
    <t>16835  172ND HARVEY</t>
  </si>
  <si>
    <t>29-29-304-007-0000</t>
  </si>
  <si>
    <t>29-29-304-007-0000 29-29-304-008-0000</t>
  </si>
  <si>
    <t>5-92 5-93</t>
  </si>
  <si>
    <t>17217  ASHLAND EAST HAZEL CREST</t>
  </si>
  <si>
    <t>37066</t>
  </si>
  <si>
    <t>29-29-312-023-0000</t>
  </si>
  <si>
    <t>1518  175TH EAST HAZEL CREST</t>
  </si>
  <si>
    <t>29-29-401-046-0000</t>
  </si>
  <si>
    <t>29-29-401-046-0000 29-29-401-047-0000</t>
  </si>
  <si>
    <t>925 W 171ST EAST HAZEL CREST</t>
  </si>
  <si>
    <t>29-29-404-007-0000</t>
  </si>
  <si>
    <t>29-29-404-007-0000 29-29-404-012-0000</t>
  </si>
  <si>
    <t>17208  HALSTED EAST HAZEL CREST</t>
  </si>
  <si>
    <t>37269</t>
  </si>
  <si>
    <t>29-29-409-020-0000</t>
  </si>
  <si>
    <t>900  RIDGE HOMEWOOD</t>
  </si>
  <si>
    <t>37275</t>
  </si>
  <si>
    <t>29-29-409-039-0000</t>
  </si>
  <si>
    <t>29-29-409-039-0000 29-29-409-040-0000</t>
  </si>
  <si>
    <t>8-22 8-90</t>
  </si>
  <si>
    <t>17400 S HALSTED HOMEWOOD</t>
  </si>
  <si>
    <t>105:SPECIAL-PARKING GARAGE</t>
  </si>
  <si>
    <t>29-29-409-021-0000</t>
  </si>
  <si>
    <t>950 W 175TH HOMEWOOD</t>
  </si>
  <si>
    <t>37305</t>
  </si>
  <si>
    <t>29-29-411-028-0000</t>
  </si>
  <si>
    <t>95:SPECIAL-CASINO</t>
  </si>
  <si>
    <t>29-30-107-034-0000</t>
  </si>
  <si>
    <t>29-30-107-034-0000 29-30-107-035-0000 29-30-107-036-0000 29-30-107-037-0000</t>
  </si>
  <si>
    <t>5-92 5-92 5-92 5-92</t>
  </si>
  <si>
    <t>16774  ROBEY HAZEL CREST</t>
  </si>
  <si>
    <t>37065</t>
  </si>
  <si>
    <t>29-30-131-044-0000</t>
  </si>
  <si>
    <t>29-30-131-043-0000 29-30-131-044-0000 29-30-131-045-0000</t>
  </si>
  <si>
    <t>17080  DIXIE HAZEL CREST</t>
  </si>
  <si>
    <t>29-30-204-025-0000</t>
  </si>
  <si>
    <t>1665 W 167TH HAZEL CREST</t>
  </si>
  <si>
    <t>29-30-216-001-0000</t>
  </si>
  <si>
    <t>29-30-216-001-0000 29-30-216-002-0000</t>
  </si>
  <si>
    <t>16901  DIXIE HAZEL CREST</t>
  </si>
  <si>
    <t>37207</t>
  </si>
  <si>
    <t>29-30-218-039-0000</t>
  </si>
  <si>
    <t>29-30-218-037-0000 29-30-218-038-0000 29-30-218-039-0000 29-30-218-040-0000 29-30-218-041-0000</t>
  </si>
  <si>
    <t>8-90 8-90 8-97 8-97 8-97</t>
  </si>
  <si>
    <t>1826  170TH HAZEL CREST</t>
  </si>
  <si>
    <t>29-30-219-034-0000</t>
  </si>
  <si>
    <t>29-30-219-034-0000 29-30-219-035-0000 29-30-219-036-0000 29-30-219-037-0000 29-30-219-038-0000 29-30-219-039-0000</t>
  </si>
  <si>
    <t>1816  170TH HAZEL CREST</t>
  </si>
  <si>
    <t>29-30-227-007-0000</t>
  </si>
  <si>
    <t>1727 W 170TH HAZEL CREST</t>
  </si>
  <si>
    <t>29-30-227-024-0000</t>
  </si>
  <si>
    <t>29-30-227-023-0000 29-30-227-024-0000 29-30-227-025-0000 29-30-227-026-0000</t>
  </si>
  <si>
    <t>5-90 5-22 5-22 5-22</t>
  </si>
  <si>
    <t>17091  WOOD EAST HAZEL CREST</t>
  </si>
  <si>
    <t>29-31-112-012-0000</t>
  </si>
  <si>
    <t>29-31-112-012-0000 29-31-112-013-0000 29-31-112-014-0000 29-31-112-015-0000 29-31-112-016-0000 29-31-112-017-0000 29-31-112-026-0000</t>
  </si>
  <si>
    <t>5-97 5-97 5-97 5-97 5-97 5-90 5-90</t>
  </si>
  <si>
    <t>18812  ASHLAND HOMEWOOD</t>
  </si>
  <si>
    <t>29-31-307-003-0000</t>
  </si>
  <si>
    <t>18009  HARWOOD HOMEWOOD</t>
  </si>
  <si>
    <t>29-31-311-020-0000</t>
  </si>
  <si>
    <t>2023  RIDGE HOMEWOOD</t>
  </si>
  <si>
    <t>1939</t>
  </si>
  <si>
    <t>29-31-312-015-0000</t>
  </si>
  <si>
    <t>18154  HARWOOD HOMEWOOD</t>
  </si>
  <si>
    <t>29-31-313-020-0000</t>
  </si>
  <si>
    <t>29-31-313-020-0000 29-31-313-021-0000</t>
  </si>
  <si>
    <t>5-92 5-92</t>
  </si>
  <si>
    <t>18161  MORRIS HOMEWOOD</t>
  </si>
  <si>
    <t>29-31-314-034-0000</t>
  </si>
  <si>
    <t>18110  DIXIE HOMEWOOD</t>
  </si>
  <si>
    <t>29-31-314-035-0000</t>
  </si>
  <si>
    <t>2024  HICKORY HOMEWOOD</t>
  </si>
  <si>
    <t>29-31-317-021-0000</t>
  </si>
  <si>
    <t>2015  OLIVE HOMEWOOD</t>
  </si>
  <si>
    <t>29-31-400-050-0000</t>
  </si>
  <si>
    <t>17901  DIXIE HOMEWOOD</t>
  </si>
  <si>
    <t>29-31-401-044-0000</t>
  </si>
  <si>
    <t>29-31-401-040-0000 29-31-401-041-0000 29-31-401-042-0000 29-31-401-043-0000 29-31-401-044-0000 29-31-401-045-0000 29-31-401-046-0000</t>
  </si>
  <si>
    <t>5-90 5-90 5-90 5-90 5-92 5-92 5-92</t>
  </si>
  <si>
    <t>1820  RIDGE HOMEWOOD</t>
  </si>
  <si>
    <t>29-31-402-074-0000</t>
  </si>
  <si>
    <t>1800  RIDGE HOMEWOOD</t>
  </si>
  <si>
    <t>29-31-409-037-0000</t>
  </si>
  <si>
    <t>29-31-409-010-0000 29-31-409-037-0000 29-31-409-038-0000 29-31-409-041-0000 29-31-409-072-0000</t>
  </si>
  <si>
    <t>8-90 8-92 8-92 8-90 8-90</t>
  </si>
  <si>
    <t>18225  DIXIE HOMEWOOD</t>
  </si>
  <si>
    <t>37317</t>
  </si>
  <si>
    <t>29-31-412-039-0000</t>
  </si>
  <si>
    <t>1757  RIDGE HOMEWOOD</t>
  </si>
  <si>
    <t>37267</t>
  </si>
  <si>
    <t>29-32-101-085-0000</t>
  </si>
  <si>
    <t>8-92A</t>
  </si>
  <si>
    <t>1501 W 175TH HOMEWOOD</t>
  </si>
  <si>
    <t>2006</t>
  </si>
  <si>
    <t>29-32-200-032-0000</t>
  </si>
  <si>
    <t>8-92</t>
  </si>
  <si>
    <t>925 W 175TH HOMEWOOD</t>
  </si>
  <si>
    <t>37274</t>
  </si>
  <si>
    <t>29-32-200-033-0000</t>
  </si>
  <si>
    <t>935 W 175TH HOMEWOOD</t>
  </si>
  <si>
    <t>29-32-200-042-0000</t>
  </si>
  <si>
    <t>1055 W 175TH HOMEWOOD</t>
  </si>
  <si>
    <t>29-32-200-043-0000</t>
  </si>
  <si>
    <t>905 W 175TH HOMEWOOD</t>
  </si>
  <si>
    <t>29-32-200-044-0000</t>
  </si>
  <si>
    <t>915 W 175TH HOMEWOOD</t>
  </si>
  <si>
    <t>29-32-200-092-0000</t>
  </si>
  <si>
    <t>17600  HALSTED HOMEWOOD</t>
  </si>
  <si>
    <t>29-32-200-095-0000</t>
  </si>
  <si>
    <t>29-32-200-059-0000 29-32-200-061-0000 29-32-200-095-0000 29-32-200-096-0000 29-32-200-097-0000 29-32-401-032-0000 29-32-401-036-0000</t>
  </si>
  <si>
    <t>5-90 5-90 5-31 5-28 5-17 5-31 5-17</t>
  </si>
  <si>
    <t>17800  HALSTED HOMEWOOD</t>
  </si>
  <si>
    <t>37118</t>
  </si>
  <si>
    <t>A</t>
  </si>
  <si>
    <t>29-32-401-018-0000</t>
  </si>
  <si>
    <t>29-32-401-027-0000</t>
  </si>
  <si>
    <t>17926  HALSTED HOMEWOOD</t>
  </si>
  <si>
    <t>29-32-406-018-0000</t>
  </si>
  <si>
    <t>18058  HALSTED HOMEWOOD</t>
  </si>
  <si>
    <t>29-32-406-028-0000</t>
  </si>
  <si>
    <t>18200  HALSTED HOMEWOOD</t>
  </si>
  <si>
    <t>29-33-100-035-0000</t>
  </si>
  <si>
    <t>17923  HALSTED HOMEWOOD</t>
  </si>
  <si>
    <t>29-33-100-059-0000</t>
  </si>
  <si>
    <t>17705  HALSTED HOMEWOOD</t>
  </si>
  <si>
    <t>29-33-100-068-0000</t>
  </si>
  <si>
    <t>29-33-100-068-0000 29-33-100-069-0000 29-33-100-070-0000 29-33-100-071-0000 29-33-100-072-0000 29-33-100-073-0000 29-33-100-074-0000 29-33-100-075-0000 29-33-100-076-0000 29-33-100-077-0000</t>
  </si>
  <si>
    <t>8-31 5-31 8-31 5-31 5-31 5-31 5-31 8-31 8-31 5-90</t>
  </si>
  <si>
    <t>17715  HALSTED HOMEWOOD</t>
  </si>
  <si>
    <t>29-33-301-060-0000</t>
  </si>
  <si>
    <t>29-33-301-060-0000 29-33-301-061-0000 29-33-301-062-0000 29-33-301-063-0000 29-33-301-064-0000 29-33-301-087-0000 29-33-301-088-0000 29-33-301-089-0000 29-33-301-090-0000 29-33-301-091-0000 29-33-301-092-0000 29-33-301-093-0000 29-33-301-094-0000 29-33-301-095-0000</t>
  </si>
  <si>
    <t>5-97 5-97 5-97 5-97 5-97 5-90 5-97 5-97 5-97 5-97 5-97 5-97 5-97 5-97</t>
  </si>
  <si>
    <t>601  RIDGE HOMEWOOD</t>
  </si>
  <si>
    <t>37086</t>
  </si>
  <si>
    <t>29-33-301-098-0000</t>
  </si>
  <si>
    <t>501  RIDGE HOMEWOOD</t>
  </si>
  <si>
    <t>29-33-301-104-0000</t>
  </si>
  <si>
    <t>29-33-301-104-0000 29-33-301-105-0000</t>
  </si>
  <si>
    <t>18033  HALSTED HOMEWOOD</t>
  </si>
  <si>
    <t>37082</t>
  </si>
  <si>
    <t>29-33-301-106-0000</t>
  </si>
  <si>
    <t>18225 S HALSTED GLENWOOD</t>
  </si>
  <si>
    <t>29-33-301-111-0000</t>
  </si>
  <si>
    <t>18233 S HALSTED GLENWOOD</t>
  </si>
  <si>
    <t>29-34-107-035-0000</t>
  </si>
  <si>
    <t>107  BLACKSTONE THORNTON</t>
  </si>
  <si>
    <t>37280</t>
  </si>
  <si>
    <t>29-34-107-037-0000</t>
  </si>
  <si>
    <t>321 E HARRIET THORNTON</t>
  </si>
  <si>
    <t>29-34-116-011-0000</t>
  </si>
  <si>
    <t>314 W MARGARET THORNTON</t>
  </si>
  <si>
    <t>29-36-201-045-0000</t>
  </si>
  <si>
    <t>29-36-201-045-0000 29-36-201-046-0000 29-36-201-047-0000 29-36-201-048-0000 29-36-201-049-0000</t>
  </si>
  <si>
    <t>5-22 5-22 5-22 5-22 5-22</t>
  </si>
  <si>
    <t>17858  TORRENCE LANSING</t>
  </si>
  <si>
    <t>29-36-206-008-0000</t>
  </si>
  <si>
    <t>18058  TORRENCE LANSING</t>
  </si>
  <si>
    <t>29-36-207-051-0000</t>
  </si>
  <si>
    <t>29-36-207-051-0000 29-36-207-056-0000</t>
  </si>
  <si>
    <t>18128  TORRENCE LANSING</t>
  </si>
  <si>
    <t>29-36-401-040-0000</t>
  </si>
  <si>
    <t>18210 S TORRENCE LANSING</t>
  </si>
  <si>
    <t>30-05-101-003-0000</t>
  </si>
  <si>
    <t>13901 S BURNHAM BURNHAM</t>
  </si>
  <si>
    <t>37024</t>
  </si>
  <si>
    <t>30-06-107-008-0000</t>
  </si>
  <si>
    <t>30-06-107-008-0000 30-06-107-009-0000 30-06-107-010-0000 30-06-107-011-0000 30-06-107-012-0000 30-06-107-013-0000 30-06-107-014-0000</t>
  </si>
  <si>
    <t>5-22 5-22 5-90 5-90 5-90 5-90 5-90</t>
  </si>
  <si>
    <t>13934 S TORRENCE BURNHAM</t>
  </si>
  <si>
    <t>30-06-307-018-0000</t>
  </si>
  <si>
    <t>30-06-307-018-0000 30-06-307-019-0000 30-06-307-020-0000 30-06-307-021-0000 30-06-307-022-0000 30-06-307-023-0000 30-06-307-024-0000</t>
  </si>
  <si>
    <t>5-97 5-97 5-97 5-97 5-97 5-97 5-97</t>
  </si>
  <si>
    <t>14419 S TORRENCE BURNHAM</t>
  </si>
  <si>
    <t>30-06-310-013-0000</t>
  </si>
  <si>
    <t>3 S MARTHA BURNHAM</t>
  </si>
  <si>
    <t>30-06-312-025-0000</t>
  </si>
  <si>
    <t>2530  STATE BURNHAM</t>
  </si>
  <si>
    <t>30-07-108-020-0000</t>
  </si>
  <si>
    <t>30-07-108-020-0000 30-07-108-021-0000 30-07-108-022-0000 30-07-108-023-0000 30-07-108-024-0000</t>
  </si>
  <si>
    <t>5-97 5-97 5-97 5-90 5-90</t>
  </si>
  <si>
    <t>361  TORRENCE CALUMET CITY</t>
  </si>
  <si>
    <t>37319</t>
  </si>
  <si>
    <t>30-07-117-056-0000</t>
  </si>
  <si>
    <t>381  TORRENCE CALUMET CITY</t>
  </si>
  <si>
    <t>30-07-126-001-0000</t>
  </si>
  <si>
    <t>30-07-126-001-0000 30-07-126-002-0000</t>
  </si>
  <si>
    <t>425  TORRENCE CALUMET CITY</t>
  </si>
  <si>
    <t>30-07-126-004-0000</t>
  </si>
  <si>
    <t>30-07-126-004-0000 30-07-126-005-0000 30-07-126-006-0000 30-07-126-007-0000</t>
  </si>
  <si>
    <t>5-22 5-22 5-90 5-90</t>
  </si>
  <si>
    <t>421  TORRENCE CALUMET CITY</t>
  </si>
  <si>
    <t>30-07-132-053-0000</t>
  </si>
  <si>
    <t>30-07-132-027-0000 30-07-132-028-0000 30-07-132-029-0000 30-07-132-053-0000</t>
  </si>
  <si>
    <t>5-90 5-90 5-90 5-28</t>
  </si>
  <si>
    <t>1100  SIBLEY CALUMET CITY</t>
  </si>
  <si>
    <t>37029</t>
  </si>
  <si>
    <t>30-07-210-011-0000</t>
  </si>
  <si>
    <t>30-07-210-011-0000 30-07-210-012-0000 30-07-210-013-0000</t>
  </si>
  <si>
    <t>5-33 5-33 5-33</t>
  </si>
  <si>
    <t>925  HARDING CALUMET CITY</t>
  </si>
  <si>
    <t>30-07-210-020-0000</t>
  </si>
  <si>
    <t>30-07-210-020-0000 30-07-210-021-0000 30-07-210-022-0000 30-07-210-023-0000</t>
  </si>
  <si>
    <t>928  LUCAS CALUMET CITY</t>
  </si>
  <si>
    <t>30-07-210-024-0000</t>
  </si>
  <si>
    <t>30-07-210-024-0000 30-07-210-025-0000</t>
  </si>
  <si>
    <t>5-33 5-90</t>
  </si>
  <si>
    <t>916  LUCAS CALUMET CITY</t>
  </si>
  <si>
    <t>30-07-212-036-0000</t>
  </si>
  <si>
    <t>30-07-212-036-0000 30-07-212-037-0000</t>
  </si>
  <si>
    <t>453  COMMERCIAL CALUMET CITY</t>
  </si>
  <si>
    <t>30-07-300-001-0000</t>
  </si>
  <si>
    <t>30-07-300-001-0000 30-07-300-002-0000 30-07-300-003-0000 30-07-300-004-0000 30-07-300-005-0000 30-07-300-006-0000 30-07-300-007-0000 30-07-300-008-0000 30-07-300-009-0000 30-07-300-020-0000 30-07-300-021-0000 30-07-300-022-0000 30-07-300-023-0000 30-07-300-024-0000</t>
  </si>
  <si>
    <t>5-28 5-90 5-90 5-90 5-90 5-90 5-90 5-90 5-90 5-90 5-90 5-90 5-90 5-90</t>
  </si>
  <si>
    <t>493  TORRENCE CALUMET CITY</t>
  </si>
  <si>
    <t>30-07-307-003-0000</t>
  </si>
  <si>
    <t>30-07-307-001-0000 30-07-307-002-0000 30-07-307-003-0000 30-07-307-007-0000</t>
  </si>
  <si>
    <t>5-90 5-90 5-32 5-90</t>
  </si>
  <si>
    <t>72  CAMPBELL CALUMET CITY</t>
  </si>
  <si>
    <t>30-07-308-005-0000</t>
  </si>
  <si>
    <t>30-07-308-005-0000 30-07-308-006-0000</t>
  </si>
  <si>
    <t>507  TORRENCE CALUMET CITY</t>
  </si>
  <si>
    <t>30-07-324-003-0000</t>
  </si>
  <si>
    <t>30-07-324-001-0000 30-07-324-002-0000 30-07-324-003-0000 30-07-324-004-0000 30-07-324-005-0000 30-07-324-006-0000 30-07-324-007-0000 30-07-324-008-0000 30-07-324-009-0000</t>
  </si>
  <si>
    <t>5-90 5-90 5-92 5-92 5-92 5-90 5-90 5-90 5-90</t>
  </si>
  <si>
    <t>645  TORRENCE CALUMET CITY</t>
  </si>
  <si>
    <t>30-07-404-001-0000</t>
  </si>
  <si>
    <t>30-07-404-001-0000 30-07-404-002-0000 30-07-404-003-0000 30-07-404-004-0000 30-07-404-012-0000</t>
  </si>
  <si>
    <t>5-97 5-97 5-97 5-97 5-90</t>
  </si>
  <si>
    <t>773 E 147TH CALUMET CITY</t>
  </si>
  <si>
    <t>30-07-423-009-0000</t>
  </si>
  <si>
    <t>30-07-415-037-0000 30-07-415-038-0000 30-07-415-039-0000 30-07-415-040-0000 30-07-423-006-0000 30-07-423-007-0000 30-07-423-008-0000 30-07-423-009-0000 30-07-423-010-0000 30-07-423-011-0000</t>
  </si>
  <si>
    <t>5-90 5-90 5-90 5-90 5-90 5-90 5-90 5-92 5-92 5-92</t>
  </si>
  <si>
    <t>580  MEMORIAL CALUMET CITY</t>
  </si>
  <si>
    <t>30-07-432-016-0000</t>
  </si>
  <si>
    <t>30-07-432-014-0000 30-07-432-015-0000 30-07-432-016-0000 30-07-432-017-0000</t>
  </si>
  <si>
    <t>5-93 5-93 5-92 5-92</t>
  </si>
  <si>
    <t>642  BURNHAM CALUMET CITY</t>
  </si>
  <si>
    <t>30-07-432-048-0000</t>
  </si>
  <si>
    <t>30-07-432-036-0000 30-07-432-048-0000</t>
  </si>
  <si>
    <t>602  PULASKI CALUMET CITY</t>
  </si>
  <si>
    <t>30-08-104-004-0000</t>
  </si>
  <si>
    <t>30-08-104-003-0000 30-08-104-004-0000 30-08-104-005-0000 30-08-104-006-0000 30-08-104-007-0000 30-08-104-008-0000 30-08-104-009-0000 30-08-104-010-0000 30-08-104-011-0000 30-08-104-012-0000</t>
  </si>
  <si>
    <t>5-97 5-97 5-97 5-97 5-97 5-90 5-90 5-90 5-90 5-90</t>
  </si>
  <si>
    <t>711  STATE CALUMET CITY</t>
  </si>
  <si>
    <t>37163</t>
  </si>
  <si>
    <t>30-08-106-006-0000</t>
  </si>
  <si>
    <t>30-08-100-011-0000 30-08-106-006-0000 30-08-106-007-0000 30-08-106-022-0000 30-08-106-023-0000 30-08-106-024-0000 30-08-106-025-0000 30-08-106-026-0000</t>
  </si>
  <si>
    <t>5-17 5-22 5-90 5-90 5-90 5-90 5-90 5-90</t>
  </si>
  <si>
    <t>548  STATE CALUMET CITY</t>
  </si>
  <si>
    <t>30-08-108-053-0000</t>
  </si>
  <si>
    <t>473  BURNHAM CALUMET CITY</t>
  </si>
  <si>
    <t>37238</t>
  </si>
  <si>
    <t>30-08-308-035-0000</t>
  </si>
  <si>
    <t>30-07-415-024-0000 30-07-415-025-0000 30-07-415-026-0000 30-07-415-027-0000 30-07-415-028-0000 30-07-415-029-0000 30-08-308-035-0000</t>
  </si>
  <si>
    <t>5-90 5-90 5-90 5-90 5-90 5-90 5-92</t>
  </si>
  <si>
    <t>555  BURNHAM CALUMET CITY</t>
  </si>
  <si>
    <t>30-08-315-020-0000</t>
  </si>
  <si>
    <t>30-08-315-015-0000 30-08-315-016-0000 30-08-315-017-0000 30-08-315-018-0000 30-08-315-019-0000 30-08-315-020-0000 30-08-315-021-0000</t>
  </si>
  <si>
    <t>5-90 5-90 5-90 5-90 5-90 5-22 5-22</t>
  </si>
  <si>
    <t>621  BURNHAM CALUMET CITY</t>
  </si>
  <si>
    <t>30-08-400-001-0000</t>
  </si>
  <si>
    <t>30-08-400-001-0000 30-08-400-002-0000 30-08-400-003-0000</t>
  </si>
  <si>
    <t>339  STATE CALUMET CITY</t>
  </si>
  <si>
    <t>30-08-400-052-0000</t>
  </si>
  <si>
    <t>525  WENTWORTH CALUMET CITY</t>
  </si>
  <si>
    <t>30-08-405-037-0000</t>
  </si>
  <si>
    <t>573  WENTWORTH CALUMET CITY</t>
  </si>
  <si>
    <t>30-08-416-040-0000</t>
  </si>
  <si>
    <t>30-08-416-040-0000 30-08-416-041-0000</t>
  </si>
  <si>
    <t>20  PULASKI CALUMET CITY</t>
  </si>
  <si>
    <t>30-17-101-042-0000</t>
  </si>
  <si>
    <t>30-17-101-042-0000 30-17-101-043-0000</t>
  </si>
  <si>
    <t>410  154TH CALUMET CITY</t>
  </si>
  <si>
    <t>37030</t>
  </si>
  <si>
    <t>30-17-101-046-0000</t>
  </si>
  <si>
    <t>4-97</t>
  </si>
  <si>
    <t>402  154TH CALUMET CITY</t>
  </si>
  <si>
    <t>30-17-104-024-0000</t>
  </si>
  <si>
    <t>524  156TH CALUMET CITY</t>
  </si>
  <si>
    <t>30-17-120-006-0000</t>
  </si>
  <si>
    <t>30-17-120-006-0000 30-17-120-007-0000 30-17-120-008-0000 30-17-120-009-0000 30-17-120-010-0000</t>
  </si>
  <si>
    <t>813  BURNHAM CALUMET CITY</t>
  </si>
  <si>
    <t>30-17-123-034-0000</t>
  </si>
  <si>
    <t>840  WENTWORTH CALUMET CITY</t>
  </si>
  <si>
    <t>30-17-206-025-0000</t>
  </si>
  <si>
    <t>30-17-206-023-0000 30-17-206-024-0000 30-17-206-025-0000 30-17-206-026-0000</t>
  </si>
  <si>
    <t>5-90 5-90 5-22 5-22</t>
  </si>
  <si>
    <t>186  156TH CALUMET CITY</t>
  </si>
  <si>
    <t>30-17-300-021-0000</t>
  </si>
  <si>
    <t>30-17-300-021-0000 30-17-300-022-0000 30-17-300-023-0000 30-17-300-024-0000</t>
  </si>
  <si>
    <t>947  BURNHAM CALUMET CITY</t>
  </si>
  <si>
    <t>30-17-300-068-0000</t>
  </si>
  <si>
    <t>30-17-300-015-0000 30-17-300-016-0000 30-17-300-017-0000 30-17-300-018-0000 30-17-300-068-0000</t>
  </si>
  <si>
    <t>5-90 5-90 5-90 5-90 5-28</t>
  </si>
  <si>
    <t>925  BURNHAM CALUMET CITY</t>
  </si>
  <si>
    <t>30-17-301-001-0000</t>
  </si>
  <si>
    <t>30-17-301-001-0000 30-17-301-002-0000</t>
  </si>
  <si>
    <t>971  BURNHAM CALUMET CITY</t>
  </si>
  <si>
    <t>30-18-100-009-0000</t>
  </si>
  <si>
    <t>30-18-100-009-0000 30-18-100-017-0000 30-18-100-018-0000</t>
  </si>
  <si>
    <t>5-97 5-97 5-17</t>
  </si>
  <si>
    <t>777  TORRENCE CALUMET CITY</t>
  </si>
  <si>
    <t>30-18-100-020-0000</t>
  </si>
  <si>
    <t>745  TORRENCE CALUMET CITY</t>
  </si>
  <si>
    <t>30-18-133-020-0000</t>
  </si>
  <si>
    <t>30-18-133-020-0000 30-18-133-021-0000 30-18-133-022-0000</t>
  </si>
  <si>
    <t>5-97 5-26 5-26</t>
  </si>
  <si>
    <t>1002  MICHIGAN CITY CALUMET CITY</t>
  </si>
  <si>
    <t>100:SPECIAL-INDOOR AG, GREEN HOUSE</t>
  </si>
  <si>
    <t>30-18-209-039-0000</t>
  </si>
  <si>
    <t>30-18-209-039-0000 30-18-209-040-0000 30-18-209-041-0000 30-18-209-042-0000 30-18-209-044-0000 30-18-209-045-0000 30-18-209-065-0000 30-18-209-066-0000</t>
  </si>
  <si>
    <t>5-22 5-22 5-90 5-90 5-90 5-90 5-90 5-90</t>
  </si>
  <si>
    <t>15420  BURNHAM CALUMET CITY</t>
  </si>
  <si>
    <t>30-18-219-072-0000</t>
  </si>
  <si>
    <t>770  BURNHAM CALUMET CITY</t>
  </si>
  <si>
    <t>30-18-228-025-0000</t>
  </si>
  <si>
    <t>30-17-116-001-0000 30-17-116-002-0000 30-17-116-044-0000 30-18-228-025-0000</t>
  </si>
  <si>
    <t>5-90 5-90 5-90 5-92</t>
  </si>
  <si>
    <t>778  BURNHAM CALUMET CITY</t>
  </si>
  <si>
    <t>30-18-403-024-0000</t>
  </si>
  <si>
    <t>30-18-403-024-0000 30-18-403-025-0000</t>
  </si>
  <si>
    <t>946  BURNHAM CALUMET CITY</t>
  </si>
  <si>
    <t>30-18-403-026-0000</t>
  </si>
  <si>
    <t>30-18-403-026-0000 30-18-403-027-0000 30-18-403-028-0000</t>
  </si>
  <si>
    <t>5-97 5-90 5-90</t>
  </si>
  <si>
    <t>950  BURNHAM CALUMET CITY</t>
  </si>
  <si>
    <t>30-19-100-046-0000</t>
  </si>
  <si>
    <t>30-19-100-045-0000 30-19-100-046-0000 30-19-100-047-0000</t>
  </si>
  <si>
    <t>4-90 4-28 4-28</t>
  </si>
  <si>
    <t>1007  159TH CALUMET CITY</t>
  </si>
  <si>
    <t>37343</t>
  </si>
  <si>
    <t>30-19-100-129-0000</t>
  </si>
  <si>
    <t>5-31</t>
  </si>
  <si>
    <t>15901  TORRENCE CALUMET CITY</t>
  </si>
  <si>
    <t>37302</t>
  </si>
  <si>
    <t>30-19-100-132-0000</t>
  </si>
  <si>
    <t>1077  159TH CALUMET CITY</t>
  </si>
  <si>
    <t>30-19-100-135-0000</t>
  </si>
  <si>
    <t>30-19-100-112-0000 30-19-100-135-0000</t>
  </si>
  <si>
    <t>5-90 5-31</t>
  </si>
  <si>
    <t>96  RIVER OAKS CALUMET CITY</t>
  </si>
  <si>
    <t>30-19-204-026-0000</t>
  </si>
  <si>
    <t>30-19-204-026-0000 30-19-204-027-0000</t>
  </si>
  <si>
    <t>1200  BURNHAM CALUMET CITY</t>
  </si>
  <si>
    <t>30-19-205-016-0000</t>
  </si>
  <si>
    <t>669  RIVER OAKS CALUMET CITY</t>
  </si>
  <si>
    <t>30-19-218-024-0000</t>
  </si>
  <si>
    <t>757  RIVER OAK CALUMET CITY</t>
  </si>
  <si>
    <t>30-19-300-019-0000</t>
  </si>
  <si>
    <t>16795  TORRENCE LANSING</t>
  </si>
  <si>
    <t>30-19-300-022-0000</t>
  </si>
  <si>
    <t>30-19-300-014-0000 30-19-300-018-0000 30-19-300-021-0000 30-19-300-022-0000 30-19-300-023-0000 30-19-300-024-0000 30-19-300-026-0000 30-19-300-027-0000 30-19-300-028-0000 30-19-300-038-0000 30-19-300-039-0000 30-19-300-041-0000 30-19-300-042-0000</t>
  </si>
  <si>
    <t>5-17 5-17 5-17 5-31 5-28 5-17 5-17 5-17 5-17 5-17 5-90 5-17 5-90</t>
  </si>
  <si>
    <t>16749  TORRENCE LANSING</t>
  </si>
  <si>
    <t>30-19-411-053-0000</t>
  </si>
  <si>
    <t>30-19-411-052-0000 30-19-411-053-0000 30-19-411-054-0000</t>
  </si>
  <si>
    <t>1576  BURNHAM CALUMET CITY</t>
  </si>
  <si>
    <t>37031</t>
  </si>
  <si>
    <t>30-19-422-017-0000</t>
  </si>
  <si>
    <t>3056  170TH CALUMET CITY</t>
  </si>
  <si>
    <t>37324</t>
  </si>
  <si>
    <t>30-20-100-008-0000</t>
  </si>
  <si>
    <t>1227  BURNHAM CALUMET CITY</t>
  </si>
  <si>
    <t>30-20-100-023-0000</t>
  </si>
  <si>
    <t>30-20-100-022-0000 30-20-100-023-0000</t>
  </si>
  <si>
    <t>1233  BURNHAM CALUMET CITY</t>
  </si>
  <si>
    <t>30-20-106-029-0000</t>
  </si>
  <si>
    <t>1290  FREELAND CALUMET CITY</t>
  </si>
  <si>
    <t>30-30-100-019-0000</t>
  </si>
  <si>
    <t>30-30-100-017-0000 30-30-100-018-0000 30-30-100-019-0000 30-30-100-020-0000 30-30-100-021-0000 30-30-100-022-0000</t>
  </si>
  <si>
    <t>5-90 5-90 5-22 5-22 5-22 5-22</t>
  </si>
  <si>
    <t>17039  TORRENCE LANSING</t>
  </si>
  <si>
    <t>37345</t>
  </si>
  <si>
    <t>30-30-100-023-0000</t>
  </si>
  <si>
    <t>30-30-100-001-0000 30-30-100-002-0000 30-30-100-003-0000 30-30-100-004-0000 30-30-100-023-0000 30-30-100-024-0000 30-30-100-025-0000 30-30-100-026-0000</t>
  </si>
  <si>
    <t>5-90 5-90 5-90 5-90 5-22 5-22 5-22 5-22</t>
  </si>
  <si>
    <t>17001  TORRENCE LANSING</t>
  </si>
  <si>
    <t>30-30-100-041-0000</t>
  </si>
  <si>
    <t>30-30-100-041-0000 30-30-101-014-0000</t>
  </si>
  <si>
    <t>17065  TORRENCE LANSING</t>
  </si>
  <si>
    <t>30-30-106-043-0000</t>
  </si>
  <si>
    <t>17151  TORRENCE LANSING</t>
  </si>
  <si>
    <t>30-30-108-034-0000</t>
  </si>
  <si>
    <t>17225  TORRENCE LANSING</t>
  </si>
  <si>
    <t>30-30-116-041-0000</t>
  </si>
  <si>
    <t>17365  TORRENCE LANSING</t>
  </si>
  <si>
    <t>30-30-119-030-0000</t>
  </si>
  <si>
    <t>30-30-119-030-0000 30-30-119-032-0000 30-30-119-033-0000</t>
  </si>
  <si>
    <t>5-97 5-17 5-97</t>
  </si>
  <si>
    <t>2556  BERNICE LANSING</t>
  </si>
  <si>
    <t>30-30-122-002-0000</t>
  </si>
  <si>
    <t>30-30-122-001-0000 30-30-122-002-0000 30-30-122-003-0000 30-30-122-004-0000 30-30-122-005-0000 30-30-122-006-0000 30-30-122-007-0000 30-30-122-008-0000 30-30-122-009-0000 30-30-122-010-0000 30-30-122-011-0000 30-30-122-012-0000 30-30-122-013-0000 30-30-122-024-0000 30-30-122-025-0000 30-30-122-026-0000 30-30-122-027-0000 30-30-122-028-0000 30-30-122-029-0000 30-30-122-030-0000 30-30-122-031-0000 30-30-122-032-0000 30-30-122-033-0000</t>
  </si>
  <si>
    <t>5-90 5-22 5-22 5-22 5-22 5-22 5-22 5-22 5-22 5-22 5-90 5-90 5-90 5-90 5-90 5-90 5-90 5-90 5-90 5-90 5-90 5-90 5-90</t>
  </si>
  <si>
    <t>17834  ARCADIA LANSING</t>
  </si>
  <si>
    <t>30-30-123-022-0000</t>
  </si>
  <si>
    <t>30-30-123-020-0000 30-30-123-021-0000 30-30-123-022-0000 30-30-123-023-0000</t>
  </si>
  <si>
    <t>2730  BERNICE LANSING</t>
  </si>
  <si>
    <t>30-30-220-033-0000</t>
  </si>
  <si>
    <t>30-30-220-026-0000 30-30-220-033-0000</t>
  </si>
  <si>
    <t>2910  BERNICE LANSING</t>
  </si>
  <si>
    <t>30-30-224-057-0000</t>
  </si>
  <si>
    <t>17356  BURNHAM LANSING</t>
  </si>
  <si>
    <t>30-30-303-010-0000</t>
  </si>
  <si>
    <t>30-30-303-009-0000 30-30-303-010-0000</t>
  </si>
  <si>
    <t>2545  BERNICE LANSING</t>
  </si>
  <si>
    <t>30-30-304-009-0000</t>
  </si>
  <si>
    <t>2735  BERNICE LANSING</t>
  </si>
  <si>
    <t>30-30-304-010-0000</t>
  </si>
  <si>
    <t>30-30-304-010-0000 30-30-304-011-0000</t>
  </si>
  <si>
    <t>30-30-304-022-0000</t>
  </si>
  <si>
    <t>2760  BERNICE LANSING</t>
  </si>
  <si>
    <t>30-30-304-023-0000</t>
  </si>
  <si>
    <t>2750  BERNICE LANSING</t>
  </si>
  <si>
    <t>30-30-400-008-0000</t>
  </si>
  <si>
    <t>17750  CHICAGO LANSING</t>
  </si>
  <si>
    <t>30-30-402-013-0000</t>
  </si>
  <si>
    <t>30-30-402-013-0000 30-30-402-030-0000</t>
  </si>
  <si>
    <t>2911  BERNICE LANSING</t>
  </si>
  <si>
    <t>30-30-406-028-0000</t>
  </si>
  <si>
    <t>17620  CHICAGO LANSING</t>
  </si>
  <si>
    <t>30-30-406-031-0000</t>
  </si>
  <si>
    <t>17550  CHICAGO LANSING</t>
  </si>
  <si>
    <t>30-30-406-032-0000</t>
  </si>
  <si>
    <t>17560  CHICAGO LANSING</t>
  </si>
  <si>
    <t>30-30-406-035-0000</t>
  </si>
  <si>
    <t>17546  CHICAGO LANSING</t>
  </si>
  <si>
    <t>30-30-406-036-0000</t>
  </si>
  <si>
    <t>17542  CHICAGO LANSING</t>
  </si>
  <si>
    <t>30-31-100-001-0000</t>
  </si>
  <si>
    <t>30-31-100-001-0000 30-31-100-002-0000 30-31-100-003-0000 30-31-100-004-0000</t>
  </si>
  <si>
    <t>17801  TORRENCE LANSING</t>
  </si>
  <si>
    <t>30-31-100-005-0000</t>
  </si>
  <si>
    <t>30-31-100-005-0000 30-31-100-006-0000</t>
  </si>
  <si>
    <t>17809  TORRENCE LANSING</t>
  </si>
  <si>
    <t>30-31-119-034-0000</t>
  </si>
  <si>
    <t>30-31-119-032-0000 30-31-119-033-0000 30-31-119-034-0000</t>
  </si>
  <si>
    <t>2444  RIDGE LANSING</t>
  </si>
  <si>
    <t>30-31-119-038-0000</t>
  </si>
  <si>
    <t>30-31-119-037-0000 30-31-119-038-0000</t>
  </si>
  <si>
    <t>2420  RIDGE LANSING</t>
  </si>
  <si>
    <t>30-31-120-036-0000</t>
  </si>
  <si>
    <t>30-31-120-036-0000 30-31-120-037-0000 30-31-120-038-0000 30-31-301-004-0000</t>
  </si>
  <si>
    <t>5-32 5-32 5-90 5-90</t>
  </si>
  <si>
    <t>2524  RIDGE LANSING</t>
  </si>
  <si>
    <t>30-31-213-020-0000</t>
  </si>
  <si>
    <t>3138  180TH LANSING</t>
  </si>
  <si>
    <t>30-31-226-027-0000</t>
  </si>
  <si>
    <t>30-31-226-027-0000 30-31-226-028-0000</t>
  </si>
  <si>
    <t>8-92 8-92</t>
  </si>
  <si>
    <t>3108  RIDGE LANSING</t>
  </si>
  <si>
    <t>37128</t>
  </si>
  <si>
    <t>30-31-405-001-0000</t>
  </si>
  <si>
    <t>30-31-405-001-0000 30-31-405-002-0000</t>
  </si>
  <si>
    <t>3043  RIDGE LANSING</t>
  </si>
  <si>
    <t>30-31-405-009-0000</t>
  </si>
  <si>
    <t>30-31-405-006-0000 30-31-405-007-0000 30-31-405-008-0000 30-31-405-009-0000 30-31-405-010-0000 30-31-407-025-0000</t>
  </si>
  <si>
    <t>5-90 5-90 5-90 5-28 5-28 5-90</t>
  </si>
  <si>
    <t>30-32-116-031-0000</t>
  </si>
  <si>
    <t>18559  ESCANABA LANSING</t>
  </si>
  <si>
    <t>30-32-116-035-0000</t>
  </si>
  <si>
    <t>30-32-116-014-0000 30-32-116-015-0000 30-32-116-016-0000 30-32-116-034-0000 30-32-116-035-0000</t>
  </si>
  <si>
    <t>3256  RIDGE LANSING</t>
  </si>
  <si>
    <t>37290</t>
  </si>
  <si>
    <t>30-32-116-036-0000</t>
  </si>
  <si>
    <t>3224  RIDGE LANSING</t>
  </si>
  <si>
    <t>30-32-124-028-0000</t>
  </si>
  <si>
    <t>30-32-124-006-0000 30-32-124-028-0000</t>
  </si>
  <si>
    <t>5-26 5-17</t>
  </si>
  <si>
    <t>3420  RIDGE LANSING</t>
  </si>
  <si>
    <t>30-32-300-052-0000</t>
  </si>
  <si>
    <t>30-32-300-002-0000 30-32-300-051-0000 30-32-300-052-0000</t>
  </si>
  <si>
    <t>5-90 5-90 5-28</t>
  </si>
  <si>
    <t>18207  BURNHAM LANSING</t>
  </si>
  <si>
    <t>30-32-300-055-0000</t>
  </si>
  <si>
    <t>30-32-300-054-0000 30-32-300-055-0000</t>
  </si>
  <si>
    <t>18225  BURNHAM LANSING</t>
  </si>
  <si>
    <t>30-32-301-006-0000</t>
  </si>
  <si>
    <t>3265  RIDGE LANSING</t>
  </si>
  <si>
    <t>30-32-302-006-0000</t>
  </si>
  <si>
    <t>3329  RIDGE LANSING</t>
  </si>
  <si>
    <t>30-32-307-009-0000</t>
  </si>
  <si>
    <t>30-32-307-009-0000 30-32-307-010-0000</t>
  </si>
  <si>
    <t>3567  RIDGE LANSING</t>
  </si>
  <si>
    <t>30-32-307-013-0000</t>
  </si>
  <si>
    <t>3513  RIDGE LANSING</t>
  </si>
  <si>
    <t>30-32-400-025-0000</t>
  </si>
  <si>
    <t>30-32-400-024-0000 30-32-400-025-0000</t>
  </si>
  <si>
    <t>5-90 8-30</t>
  </si>
  <si>
    <t>18137  WENTWORTH LANSING</t>
  </si>
  <si>
    <t>30-32-403-135-0000</t>
  </si>
  <si>
    <t>30-32-315-012-0000 30-32-315-049-0000 30-32-403-049-0000 30-32-403-135-0000 30-32-500-013-0000</t>
  </si>
  <si>
    <t>5-17 5-97 5-17 5-97 5-90</t>
  </si>
  <si>
    <t>18417  WENTWORTH LANSING</t>
  </si>
  <si>
    <t>29-06-100-001-0000</t>
  </si>
  <si>
    <t>28-01-202-001-0000 29-06-100-001-0000 29-06-100-002-0000 29-06-100-003-0000 29-06-100-004-0000 29-06-100-005-0000</t>
  </si>
  <si>
    <t>3-97 3-97 3-97 3-97 3-97 3-97</t>
  </si>
  <si>
    <t>13667  WESTERN BLUE ISLAND</t>
  </si>
  <si>
    <t>37043</t>
  </si>
  <si>
    <t>29-06-106-007-0000</t>
  </si>
  <si>
    <t>28-01-203-007-0000 28-01-203-008-0000 29-06-106-007-0000 29-06-106-008-0000 29-06-106-009-0000</t>
  </si>
  <si>
    <t>30-32-305-005-0000</t>
  </si>
  <si>
    <t>3-18</t>
  </si>
  <si>
    <t>3437  RIDGE LANSING</t>
  </si>
  <si>
    <t>29-22-103-046-0000</t>
  </si>
  <si>
    <t>16300  LOUIS SOUTH HOLLAND</t>
  </si>
  <si>
    <t>39:MULTIFAMILY-ASSISTED LIVING</t>
  </si>
  <si>
    <t>29-01-300-064-0000</t>
  </si>
  <si>
    <t>2025  DOLTON CALUMET CITY</t>
  </si>
  <si>
    <t>29-14-225-039-0000</t>
  </si>
  <si>
    <t>29-14-225-009-0000 29-14-225-010-0000 29-14-225-011-0000 29-14-225-012-0000 29-14-225-013-0000 29-14-225-014-0000 29-14-225-015-0000 29-14-225-016-0000 29-14-225-027-0000 29-14-225-028-0000 29-14-225-031-0000 29-14-225-032-0000 29-14-225-033-0000 29-14-225-034-0000 29-14-225-035-0000 29-14-225-036-0000 29-14-225-037-0000 29-14-225-038-0000 29-14-225-039-0000 29-14-226-001-0000 29-14-226-002-0000 29-14-226-003-0000 29-14-226-004-0000 29-14-226-005-0000 29-14-226-035-0000 29-14-226-038-0000 29-14-226-039-0000 29-14-226-040-0000 29-14-226-041-0000</t>
  </si>
  <si>
    <t>3-90 3-90 3-90 3-90 3-90 3-90 3-90 3-90 3-90 3-90 3-90 3-90 3-90 3-90 3-90 3-90 3-90 3-90 3-97 3-90 3-97 3-97 3-97 3-97 3-97 3-97 3-97 3-97 3-97</t>
  </si>
  <si>
    <t>15420  HARPER DOLTON</t>
  </si>
  <si>
    <t>29-07-303-014-0000</t>
  </si>
  <si>
    <t>29-07-303-013-0000 29-07-303-014-0000 29-07-303-015-0000 29-07-303-017-0000 29-07-303-018-0000</t>
  </si>
  <si>
    <t>3-14 3-14 3-14 3-14 3-14</t>
  </si>
  <si>
    <t>14721  VAIL HARVEY</t>
  </si>
  <si>
    <t>30-30-415-086-0000</t>
  </si>
  <si>
    <t>3133  SPRING LAKE LANSING</t>
  </si>
  <si>
    <t>2011</t>
  </si>
  <si>
    <t>29-03-307-015-0000</t>
  </si>
  <si>
    <t>454  CLAIRE DOLTON</t>
  </si>
  <si>
    <t>49:MULTIFAMILY-SAP, 15% TIER</t>
  </si>
  <si>
    <t>29-03-430-041-0000</t>
  </si>
  <si>
    <t>14540  COTTAGE GROVE DOLTON</t>
  </si>
  <si>
    <t>29-01-411-043-0000</t>
  </si>
  <si>
    <t>3-13</t>
  </si>
  <si>
    <t>14447 S BENSLEY BURNHAM</t>
  </si>
  <si>
    <t>29-04-110-034-0000</t>
  </si>
  <si>
    <t>29-04-110-034-0000 29-04-110-035-0000</t>
  </si>
  <si>
    <t>14025 S TRACY RIVERDALE</t>
  </si>
  <si>
    <t>29-04-111-008-0000</t>
  </si>
  <si>
    <t>29-04-111-008-0000 29-04-111-009-0000 29-04-111-010-0000</t>
  </si>
  <si>
    <t>14016 S ATLANTIC RIVERDALE</t>
  </si>
  <si>
    <t>29-04-202-014-0000</t>
  </si>
  <si>
    <t>13800 S DEARBORN RIVERDALE</t>
  </si>
  <si>
    <t>29-04-111-037-0000</t>
  </si>
  <si>
    <t>29-04-111-037-0000 29-04-111-038-0000</t>
  </si>
  <si>
    <t>14041 S ATLANTIC RIVERDALE</t>
  </si>
  <si>
    <t>29-25-413-012-0000</t>
  </si>
  <si>
    <t>2107  177TH LANSING</t>
  </si>
  <si>
    <t>29-04-112-010-0000</t>
  </si>
  <si>
    <t>29-04-112-009-0000 29-04-112-010-0000 29-04-112-035-0000</t>
  </si>
  <si>
    <t>14029 S ATLANTIC RIVERDALE</t>
  </si>
  <si>
    <t>29-04-112-033-0000</t>
  </si>
  <si>
    <t>14039 S ATLANTIC RIVERDALE</t>
  </si>
  <si>
    <t>29-04-112-034-0000</t>
  </si>
  <si>
    <t>29-04-115-049-0000</t>
  </si>
  <si>
    <t>29-04-115-049-0000 29-04-115-050-0000 29-04-115-051-0000</t>
  </si>
  <si>
    <t>14130 S ATLANTIC RIVERDALE</t>
  </si>
  <si>
    <t>29-04-113-028-0000</t>
  </si>
  <si>
    <t>29-04-113-028-0000 29-04-113-029-0000 29-04-113-030-0000 29-04-113-031-0000 29-04-113-032-0000</t>
  </si>
  <si>
    <t>3-15 3-15 3-15 3-15 3-15</t>
  </si>
  <si>
    <t>14104 S TRACY RIVERDALE</t>
  </si>
  <si>
    <t>29-04-308-035-0000</t>
  </si>
  <si>
    <t>29-04-308-035-0000 29-04-308-036-0000</t>
  </si>
  <si>
    <t>500 E 146TH DOLTON</t>
  </si>
  <si>
    <t>37041</t>
  </si>
  <si>
    <t>29-04-113-057-0000</t>
  </si>
  <si>
    <t>1413 S STEWART RIVERDALE</t>
  </si>
  <si>
    <t>29-04-114-001-0000</t>
  </si>
  <si>
    <t>29-04-114-001-0000 29-04-114-002-0000 29-04-114-003-0000 29-04-114-004-0000</t>
  </si>
  <si>
    <t>14101 S TRACY RIVERDALE</t>
  </si>
  <si>
    <t>29-04-204-034-0000</t>
  </si>
  <si>
    <t>8 E 138TH RIVERDALE</t>
  </si>
  <si>
    <t>29-04-207-030-0000</t>
  </si>
  <si>
    <t>29-04-207-030-0000 29-04-207-031-0000 29-04-207-032-0000 29-04-207-039-0000</t>
  </si>
  <si>
    <t>3-15 3-15 3-90 3-90</t>
  </si>
  <si>
    <t>13828 S INDIANA RIVERDALE</t>
  </si>
  <si>
    <t>29-04-103-048-0000</t>
  </si>
  <si>
    <t>332 W 138TH RIVERDALE</t>
  </si>
  <si>
    <t>29-36-404-020-0000</t>
  </si>
  <si>
    <t>29-36-404-020-0000 29-36-404-021-0000</t>
  </si>
  <si>
    <t>475  162ND LANSING</t>
  </si>
  <si>
    <t>29-04-114-053-0000</t>
  </si>
  <si>
    <t>14113 S TRACY RIVERDALE</t>
  </si>
  <si>
    <t>29-04-114-059-0000</t>
  </si>
  <si>
    <t>14122 S SCHOOL RIVERDALE</t>
  </si>
  <si>
    <t>29-04-114-061-0000</t>
  </si>
  <si>
    <t>14144 S SCHOOL RIVERDALE</t>
  </si>
  <si>
    <t>29-36-401-030-0000</t>
  </si>
  <si>
    <t>29-04-115-056-0000</t>
  </si>
  <si>
    <t>14127 S SCHOOL RIVERDALE</t>
  </si>
  <si>
    <t>29-04-115-063-0000</t>
  </si>
  <si>
    <t>14100 S ATLANTIC RIVERDALE</t>
  </si>
  <si>
    <t>29-04-201-009-0000</t>
  </si>
  <si>
    <t>29-04-201-009-0000 29-04-201-010-0000</t>
  </si>
  <si>
    <t>13815 S LA SALLE RIVERDALE</t>
  </si>
  <si>
    <t>29-04-212-047-0000</t>
  </si>
  <si>
    <t>13946 S WABASH RIVERDALE</t>
  </si>
  <si>
    <t>29-04-207-042-0000</t>
  </si>
  <si>
    <t>9-15</t>
  </si>
  <si>
    <t>70 E 138TH RIVERDALE</t>
  </si>
  <si>
    <t>29-36-401-031-0000</t>
  </si>
  <si>
    <t>515 E END LANSING</t>
  </si>
  <si>
    <t>29-04-308-055-0000</t>
  </si>
  <si>
    <t>551 W 144TH RIVERDALE</t>
  </si>
  <si>
    <t>29-04-110-023-0000</t>
  </si>
  <si>
    <t>29-04-110-021-0000 29-04-110-022-0000 29-04-110-023-0000</t>
  </si>
  <si>
    <t>14052 S SCHOOL RIVERDALE</t>
  </si>
  <si>
    <t>29-04-115-055-0000</t>
  </si>
  <si>
    <t>14101 S SCHOOL RIVERDALE</t>
  </si>
  <si>
    <t>29-04-114-043-0000</t>
  </si>
  <si>
    <t>29-04-114-043-0000 29-04-114-044-0000 29-04-114-045-0000</t>
  </si>
  <si>
    <t>14136 S SCHOOL RIVERDALE</t>
  </si>
  <si>
    <t>29-04-113-054-0000</t>
  </si>
  <si>
    <t>14101 S STEWART RIVERDALE</t>
  </si>
  <si>
    <t>29-04-219-013-0000</t>
  </si>
  <si>
    <t>29-04-219-013-0000 29-04-219-014-0000</t>
  </si>
  <si>
    <t>14002 S INDIANA RIVERDALE</t>
  </si>
  <si>
    <t>29-04-110-038-0000</t>
  </si>
  <si>
    <t>14020 S SCHOOL RIVERDALE</t>
  </si>
  <si>
    <t>29-04-316-009-0000</t>
  </si>
  <si>
    <t>29-04-316-009-0000 29-04-316-010-0000</t>
  </si>
  <si>
    <t>500 W 144TH RIVERDALE</t>
  </si>
  <si>
    <t>29-04-110-039-0000</t>
  </si>
  <si>
    <t>14026 S SCHOOL RIVERDALE</t>
  </si>
  <si>
    <t>29-04-111-039-0000</t>
  </si>
  <si>
    <t>14019 S SCHOOL RIVERDALE</t>
  </si>
  <si>
    <t>29-04-414-039-0000</t>
  </si>
  <si>
    <t>109 E 144TH RIVERDALE</t>
  </si>
  <si>
    <t>29-04-111-041-0000</t>
  </si>
  <si>
    <t>10431 S SCHOOL RIVERDALE</t>
  </si>
  <si>
    <t>29-05-409-045-0000</t>
  </si>
  <si>
    <t>29-05-409-015-0000 29-05-409-016-0000 29-05-409-017-0000 29-05-409-018-0000 29-05-409-019-0000 29-05-409-020-0000 29-05-409-021-0000 29-05-409-045-0000</t>
  </si>
  <si>
    <t>3-90 3-90 3-90 3-90 3-90 3-90 3-90 3-91</t>
  </si>
  <si>
    <t>14419 S HALSTED RIVERDALE</t>
  </si>
  <si>
    <t>33:MULTIFAMILY-MIDRISE (4 TO 12 FLOORS)</t>
  </si>
  <si>
    <t>29-06-107-023-0000</t>
  </si>
  <si>
    <t>29-06-107-023-0000 29-06-107-024-0000 29-06-111-008-0000 29-06-111-009-0000</t>
  </si>
  <si>
    <t>3-97 3-97 3-90 3-90</t>
  </si>
  <si>
    <t>14001  WESTERN BLUE ISLAND</t>
  </si>
  <si>
    <t>29-06-306-003-0000</t>
  </si>
  <si>
    <t>14001  WESTERN DIXMOOR</t>
  </si>
  <si>
    <t>29-06-306-007-0000</t>
  </si>
  <si>
    <t>29-06-306-007-0000 29-06-306-027-0000 29-06-306-028-0000 29-06-306-029-0000 29-06-306-030-0000</t>
  </si>
  <si>
    <t>14139  WESTERN DIXMOOR</t>
  </si>
  <si>
    <t>29-06-306-015-0000</t>
  </si>
  <si>
    <t>29-06-306-015-0000 29-06-306-021-0000 29-06-315-005-0000</t>
  </si>
  <si>
    <t>3-97 3-97 3-97</t>
  </si>
  <si>
    <t>14115  WESTERN DIXMOOR</t>
  </si>
  <si>
    <t>29-06-306-017-0000</t>
  </si>
  <si>
    <t>14149  WESTERN DIXMOOR</t>
  </si>
  <si>
    <t>29-06-307-002-0000</t>
  </si>
  <si>
    <t>29-06-307-002-0000 29-06-308-026-0000 29-06-311-001-0000</t>
  </si>
  <si>
    <t>2005 W 139TH DIXMOOR</t>
  </si>
  <si>
    <t>29-04-114-041-0000</t>
  </si>
  <si>
    <t>29-04-114-041-0000 29-04-114-042-0000</t>
  </si>
  <si>
    <t>14132 S SCHOOL RIVERDALE</t>
  </si>
  <si>
    <t>29-04-111-014-0000</t>
  </si>
  <si>
    <t>29-04-111-014-0000 29-04-111-015-0000 29-04-111-045-0000</t>
  </si>
  <si>
    <t>14028 S ATLANTIC RIVERDALE</t>
  </si>
  <si>
    <t>29-04-111-036-0000</t>
  </si>
  <si>
    <t>14044 S ATLANTIC RIVERDALE</t>
  </si>
  <si>
    <t>29-04-310-041-0000</t>
  </si>
  <si>
    <t>463 W 144TH RIVERDALE</t>
  </si>
  <si>
    <t>29-04-113-010-0000</t>
  </si>
  <si>
    <t>29-04-113-010-0000 29-04-113-011-0000 29-04-113-012-0000 29-04-113-013-0000</t>
  </si>
  <si>
    <t>14117 S STEWART RIVERDALE</t>
  </si>
  <si>
    <t>29-23-109-037-0000</t>
  </si>
  <si>
    <t>1011 E 162ND SOUTH HOLLAND</t>
  </si>
  <si>
    <t>29-04-114-038-0000</t>
  </si>
  <si>
    <t>29-04-114-038-0000 29-04-114-039-0000 29-04-114-040-0000</t>
  </si>
  <si>
    <t>14128 S SCHOOL RIVERDALE</t>
  </si>
  <si>
    <t>29-04-109-041-0000</t>
  </si>
  <si>
    <t>14032 S TRACY RIVERDALE</t>
  </si>
  <si>
    <t>29-04-114-025-0000</t>
  </si>
  <si>
    <t>29-04-114-025-0000 29-04-114-026-0000 29-04-114-027-0000 29-04-114-028-0000</t>
  </si>
  <si>
    <t>3-15 3-15 3-15 3-15</t>
  </si>
  <si>
    <t>14100 S SCHOOL RIVERDALE</t>
  </si>
  <si>
    <t>29-04-115-048-0000</t>
  </si>
  <si>
    <t>14141 S SCHOOL RIVERDALE</t>
  </si>
  <si>
    <t>29-10-310-006-0000</t>
  </si>
  <si>
    <t>29-10-310-006-0000 29-10-310-007-0000 29-10-310-034-0000</t>
  </si>
  <si>
    <t>15210  CHICAGO DOLTON</t>
  </si>
  <si>
    <t>29-04-407-038-0000</t>
  </si>
  <si>
    <t>154 E 143RD RIVERDALE</t>
  </si>
  <si>
    <t>29-10-423-038-0000</t>
  </si>
  <si>
    <t>9-14</t>
  </si>
  <si>
    <t>15307  CHICAGO DOLTON</t>
  </si>
  <si>
    <t>29-04-111-011-0000</t>
  </si>
  <si>
    <t>29-04-111-011-0000 29-04-111-012-0000 29-04-111-013-0000</t>
  </si>
  <si>
    <t>14020 S ATLANTIC RIVERDALE</t>
  </si>
  <si>
    <t>29-04-208-005-0000</t>
  </si>
  <si>
    <t>29-04-208-005-0000 29-04-208-006-0000</t>
  </si>
  <si>
    <t>13907 S WENTWORTH RIVERDALE</t>
  </si>
  <si>
    <t>29-04-116-002-0000</t>
  </si>
  <si>
    <t>14101 S ATLANTIC RIVERDALE</t>
  </si>
  <si>
    <t>29-10-311-029-0000</t>
  </si>
  <si>
    <t>15324  CHICAGO DOLTON</t>
  </si>
  <si>
    <t>29-31-408-018-0000</t>
  </si>
  <si>
    <t>1940  HICKORY HOMEWOOD</t>
  </si>
  <si>
    <t>30-17-211-012-0000</t>
  </si>
  <si>
    <t>40  157TH CALUMET CITY</t>
  </si>
  <si>
    <t>30-19-200-014-0000</t>
  </si>
  <si>
    <t>30-19-200-014-0000 30-19-200-015-0000 30-19-200-016-0000 30-19-200-017-0000 30-19-200-018-0000 30-19-200-019-0000 30-19-200-020-0000 30-19-200-021-0000</t>
  </si>
  <si>
    <t>3-15 3-15 3-15 3-15 3-15 3-15 3-15 3-90</t>
  </si>
  <si>
    <t>1217  RUDOLPH CALUMET CITY</t>
  </si>
  <si>
    <t>29-20-105-030-0000</t>
  </si>
  <si>
    <t>29-20-105-028-0000 29-20-105-029-0000 29-20-105-030-0000 29-20-105-031-0000 29-20-105-032-0000</t>
  </si>
  <si>
    <t>3-90 3-90 3-14 3-14 3-14</t>
  </si>
  <si>
    <t>15945  LEXINGTON HARVEY</t>
  </si>
  <si>
    <t>29-30-218-044-0000</t>
  </si>
  <si>
    <t>1840 W 170TH HAZEL CREST</t>
  </si>
  <si>
    <t>29-13-301-017-0000</t>
  </si>
  <si>
    <t>29-13-301-017-0000 29-13-301-018-0000 29-13-301-019-0000 29-13-301-020-0000 29-13-301-021-0000 29-13-301-022-0000 29-13-301-023-0000 29-13-301-024-0000 29-13-301-025-0000 29-13-301-026-0000 29-13-301-027-0000 29-13-301-028-0000 29-13-301-029-0000 29-13-301-031-0000</t>
  </si>
  <si>
    <t>3-15 3-15 3-15 3-15 3-15 3-15 3-15 3-15 3-15 3-15 3-15 3-90 3-15 3-90</t>
  </si>
  <si>
    <t>17  158TH CALUMET CITY</t>
  </si>
  <si>
    <t>29-10-307-060-0000</t>
  </si>
  <si>
    <t>15034  CHICAGO DOLTON</t>
  </si>
  <si>
    <t>29-12-302-012-0000</t>
  </si>
  <si>
    <t>29-12-302-011-0000 29-12-302-012-0000 29-12-302-013-0000 29-12-302-014-0000 29-12-302-015-0000 29-12-302-016-0000 29-12-302-017-0000 29-12-302-018-0000 29-12-302-019-0000 29-12-302-020-0000 29-12-302-021-0000</t>
  </si>
  <si>
    <t>3-15 3-15 3-15 3-15 3-15 3-15 3-15 3-15 3-15 3-15 3-15</t>
  </si>
  <si>
    <t>515 E END CALUMET CITY</t>
  </si>
  <si>
    <t>29-12-324-068-0000</t>
  </si>
  <si>
    <t>29-12-324-068-0000 29-12-324-069-0000 29-12-324-070-0000 29-12-324-071-0000 29-12-324-072-0000 29-12-324-073-0000</t>
  </si>
  <si>
    <t>3-96 3-96 3-96 3-96 3-96 3-91</t>
  </si>
  <si>
    <t>30-29-200-015-0000</t>
  </si>
  <si>
    <t>117  167TH CALUMET CITY</t>
  </si>
  <si>
    <t>30-19-100-080-0000</t>
  </si>
  <si>
    <t>1365  RIVER CALUMET CITY</t>
  </si>
  <si>
    <t>29-14-224-079-0000</t>
  </si>
  <si>
    <t>29-14-224-069-0000 29-14-224-070-0000 29-14-224-071-0000 29-14-224-072-0000 29-14-224-073-0000 29-14-224-078-0000 29-14-224-079-0000 29-14-224-080-0000 29-14-224-081-0000 29-14-224-082-0000 29-14-224-083-0000 29-14-224-084-0000</t>
  </si>
  <si>
    <t>9-90 9-90 9-90 9-90 9-90 9-90 9-96 9-96 9-96 9-96 9-96 9-96</t>
  </si>
  <si>
    <t>15439  DORCHESTER DOLTON</t>
  </si>
  <si>
    <t>29-16-102-006-0000</t>
  </si>
  <si>
    <t>29-16-102-006-0000 29-16-102-007-0000 29-16-102-008-0000 29-16-102-009-0000</t>
  </si>
  <si>
    <t>611 E 151ST PHOENIX</t>
  </si>
  <si>
    <t>29-21-303-019-0000</t>
  </si>
  <si>
    <t>29-21-303-019-0000 29-21-303-020-0000 29-21-303-021-0000</t>
  </si>
  <si>
    <t>16439  HALSTED HARVEY</t>
  </si>
  <si>
    <t>29-07-217-072-0000</t>
  </si>
  <si>
    <t>99 W 147TH HARVEY</t>
  </si>
  <si>
    <t>30-31-111-020-0000</t>
  </si>
  <si>
    <t>30-31-111-020-0000 30-31-111-028-0000 30-31-111-043-0000</t>
  </si>
  <si>
    <t>3-18 3-01 3-01</t>
  </si>
  <si>
    <t>18059  TORRENCE LANSING</t>
  </si>
  <si>
    <t>1923</t>
  </si>
  <si>
    <t>29-31-312-029-0000</t>
  </si>
  <si>
    <t>18220  HARWOOD HOMEWOOD</t>
  </si>
  <si>
    <t>29-18-212-029-0000</t>
  </si>
  <si>
    <t>29-18-212-029-0000 29-18-212-030-0000</t>
  </si>
  <si>
    <t>15212  PAGE HARVEY</t>
  </si>
  <si>
    <t>29-18-212-032-0000</t>
  </si>
  <si>
    <t>29-18-212-032-0000 29-18-212-033-0000</t>
  </si>
  <si>
    <t>15216  PAGE HARVEY</t>
  </si>
  <si>
    <t>29-18-115-021-0000</t>
  </si>
  <si>
    <t>29-18-115-021-0000 29-18-115-022-0000 29-18-115-023-0000</t>
  </si>
  <si>
    <t>175 W 154TH HARVEY</t>
  </si>
  <si>
    <t>29-18-116-011-0000</t>
  </si>
  <si>
    <t>220 W 154TH HARVEY</t>
  </si>
  <si>
    <t>29-07-419-029-0000</t>
  </si>
  <si>
    <t>29-07-419-029-0000 29-07-419-030-0000</t>
  </si>
  <si>
    <t>14928  PAGE HARVEY</t>
  </si>
  <si>
    <t>29-18-319-053-0000</t>
  </si>
  <si>
    <t>15750 S DIXIE MARKHAM</t>
  </si>
  <si>
    <t>37085</t>
  </si>
  <si>
    <t>30-17-103-001-0000</t>
  </si>
  <si>
    <t>30-17-103-001-0000 30-17-103-002-0000 30-17-103-022-0000 30-17-103-023-0000</t>
  </si>
  <si>
    <t>3-18 3-18 3-90 3-90</t>
  </si>
  <si>
    <t>247  PULASKI CALUMET CITY</t>
  </si>
  <si>
    <t>30-08-109-047-0000</t>
  </si>
  <si>
    <t>30-08-109-047-0000 30-08-109-048-0000</t>
  </si>
  <si>
    <t>624  SIBLEY CALUMET CITY</t>
  </si>
  <si>
    <t>30-31-425-006-0000</t>
  </si>
  <si>
    <t>2921  185TH LANSING</t>
  </si>
  <si>
    <t>30-17-210-016-0000</t>
  </si>
  <si>
    <t>144  157TH CALUMET CITY</t>
  </si>
  <si>
    <t>30-32-117-087-0000</t>
  </si>
  <si>
    <t>3344  RIDGE LANSING</t>
  </si>
  <si>
    <t>29-24-200-046-0000</t>
  </si>
  <si>
    <t>1350  TORRENCE CALUMET CITY</t>
  </si>
  <si>
    <t>29-24-200-080-0000</t>
  </si>
  <si>
    <t>29-24-200-080-0000 29-24-200-083-0000</t>
  </si>
  <si>
    <t>3-91 3-91</t>
  </si>
  <si>
    <t>1370  RING CALUMET CITY</t>
  </si>
  <si>
    <t>29-24-200-082-0000</t>
  </si>
  <si>
    <t>29-17-114-004-0000</t>
  </si>
  <si>
    <t>15311  MYRTLE HARVEY</t>
  </si>
  <si>
    <t>29-17-301-031-0000</t>
  </si>
  <si>
    <t>41 E 156TH HARVEY</t>
  </si>
  <si>
    <t>1892</t>
  </si>
  <si>
    <t>29-17-119-028-0000</t>
  </si>
  <si>
    <t>15430  MYRTLE HARVEY</t>
  </si>
  <si>
    <t>29-08-210-067-0000</t>
  </si>
  <si>
    <t>29-08-210-010-0000 29-08-210-011-0000 29-08-210-014-0000 29-08-210-015-0000 29-08-210-067-0000 29-08-210-068-0000</t>
  </si>
  <si>
    <t>3-90 3-90 3-90 3-90 3-15 3-15</t>
  </si>
  <si>
    <t>14439  HALSTED HARVEY</t>
  </si>
  <si>
    <t>29-08-224-029-0000</t>
  </si>
  <si>
    <t>29-08-224-029-0000 29-08-224-030-0000 29-08-224-031-0000 29-08-224-032-0000</t>
  </si>
  <si>
    <t>3-14 3-14 3-90 3-90</t>
  </si>
  <si>
    <t>14624  HALSTED HARVEY</t>
  </si>
  <si>
    <t>29-17-310-013-0000</t>
  </si>
  <si>
    <t>15631  LEXINGTON HARVEY</t>
  </si>
  <si>
    <t>29-17-322-022-0000</t>
  </si>
  <si>
    <t>15802  TURLINGTON HARVEY</t>
  </si>
  <si>
    <t>29-31-400-054-0000</t>
  </si>
  <si>
    <t>1956  RIDGE HOMEWOOD</t>
  </si>
  <si>
    <t>30-08-113-030-0000</t>
  </si>
  <si>
    <t>634  SIBLEY CALUMET CITY</t>
  </si>
  <si>
    <t>30-07-404-010-0000</t>
  </si>
  <si>
    <t>30-07-404-010-0000 30-07-404-011-0000</t>
  </si>
  <si>
    <t>751  SIBLEY CALUMET CITY</t>
  </si>
  <si>
    <t>29-30-123-001-0000</t>
  </si>
  <si>
    <t>29-30-123-001-0000 29-30-123-002-0000 29-30-123-003-0000 29-30-123-004-0000 29-30-123-005-0000 29-30-123-006-0000 29-30-123-007-0000 29-30-123-021-0000 29-30-123-022-0000 29-30-123-023-0000 29-30-123-026-0000 29-30-123-027-0000 29-30-123-028-0000 29-30-123-029-0000 29-30-123-030-0000</t>
  </si>
  <si>
    <t>3-97 3-97 3-90 3-90 3-97 3-97 3-97 3-97 3-97 3-97 3-97 3-97 3-90 3-90 3-90</t>
  </si>
  <si>
    <t>16901  SHEA HAZEL CREST</t>
  </si>
  <si>
    <t>30-07-405-034-0000</t>
  </si>
  <si>
    <t>723  SIBLEY CALUMET CITY</t>
  </si>
  <si>
    <t>30-08-303-054-0000</t>
  </si>
  <si>
    <t>701  SIBLEY CALUMET CITY</t>
  </si>
  <si>
    <t>30-08-410-048-0000</t>
  </si>
  <si>
    <t>15203  INGRAHAM CALUMET CITY</t>
  </si>
  <si>
    <t>29-17-211-015-0000</t>
  </si>
  <si>
    <t>15705  PAGE HARVEY</t>
  </si>
  <si>
    <t>29-31-400-048-0000</t>
  </si>
  <si>
    <t>29-31-400-048-0000 29-31-400-049-0000</t>
  </si>
  <si>
    <t>3-18 3-90</t>
  </si>
  <si>
    <t>18019  DIXIE HOMEWOOD</t>
  </si>
  <si>
    <t>29-31-311-003-0000</t>
  </si>
  <si>
    <t>18101  MARTIN HOMEWOOD</t>
  </si>
  <si>
    <t>1907</t>
  </si>
  <si>
    <t>30-08-109-061-0000</t>
  </si>
  <si>
    <t>469  HIRSCH CALUMET CITY</t>
  </si>
  <si>
    <t>30-31-323-003-0000</t>
  </si>
  <si>
    <t>30-31-323-003-0000 30-31-323-004-0000</t>
  </si>
  <si>
    <t>18216  EXCHANGE LANSING</t>
  </si>
  <si>
    <t>29-12-207-042-0000</t>
  </si>
  <si>
    <t>0   CALUMET CITY</t>
  </si>
  <si>
    <t>29-32-406-004-0000</t>
  </si>
  <si>
    <t>861  RIDGE HOMEWOOD</t>
  </si>
  <si>
    <t>30-06-311-001-0000</t>
  </si>
  <si>
    <t>30-06-311-001-0000 30-06-311-002-0000 30-06-311-005-0000 30-06-311-006-0000 30-06-311-031-0000 30-06-311-032-0000</t>
  </si>
  <si>
    <t>3-15 3-15 3-15 3-15 3-15 3-90</t>
  </si>
  <si>
    <t>14501 S TORRENCE BURNHAM</t>
  </si>
  <si>
    <t>29-12-126-003-0000</t>
  </si>
  <si>
    <t>29-12-126-003-0000 29-12-126-004-0000</t>
  </si>
  <si>
    <t>437  PRAIRIE CALUMET CITY</t>
  </si>
  <si>
    <t>29-36-201-222-0000</t>
  </si>
  <si>
    <t>2320  THORNTON LANSING</t>
  </si>
  <si>
    <t>2022</t>
  </si>
  <si>
    <t>29-12-116-040-0000</t>
  </si>
  <si>
    <t>394  CORNELL CALUMET CITY</t>
  </si>
  <si>
    <t>29-12-116-042-0000</t>
  </si>
  <si>
    <t>416  CORNELL CALUMET CITY</t>
  </si>
  <si>
    <t>29-10-310-041-0000</t>
  </si>
  <si>
    <t>15204  CHICAGO DOLTON</t>
  </si>
  <si>
    <t>29-01-411-030-0000</t>
  </si>
  <si>
    <t>14401 S BENSLEY BURNHAM</t>
  </si>
  <si>
    <t>29-01-415-045-0000</t>
  </si>
  <si>
    <t>14500 S CALHOUN BURNHAM</t>
  </si>
  <si>
    <t>30-06-201-007-0000</t>
  </si>
  <si>
    <t>30-06-201-007-0000 30-06-201-008-0000 30-06-201-009-0000</t>
  </si>
  <si>
    <t>2826 E 138TH BURNHAM</t>
  </si>
  <si>
    <t>29-33-305-021-0000</t>
  </si>
  <si>
    <t>647  CARROLL GLENWOOD</t>
  </si>
  <si>
    <t>37097</t>
  </si>
  <si>
    <t>30-29-206-049-0000</t>
  </si>
  <si>
    <t>30-29-206-049-0000 30-29-206-050-0000</t>
  </si>
  <si>
    <t>3-15 3-97</t>
  </si>
  <si>
    <t>3600  173RD LANSING</t>
  </si>
  <si>
    <t>29-12-116-038-0000</t>
  </si>
  <si>
    <t>29-12-116-038-0000 29-12-116-039-0000</t>
  </si>
  <si>
    <t>374  CORNELL CALUMET CITY</t>
  </si>
  <si>
    <t>30-31-323-024-0000</t>
  </si>
  <si>
    <t>30-31-323-024-0000 30-31-323-025-0000</t>
  </si>
  <si>
    <t>18323  EXCHANGE LANSING</t>
  </si>
  <si>
    <t>29-36-404-022-0000</t>
  </si>
  <si>
    <t>29-36-404-022-0000 29-36-404-023-0000</t>
  </si>
  <si>
    <t>2330  182ND LANSING</t>
  </si>
  <si>
    <t>30-08-110-046-0000</t>
  </si>
  <si>
    <t>30-08-110-046-0000 30-08-110-047-0000</t>
  </si>
  <si>
    <t>464  GORDON CALUMET CITY</t>
  </si>
  <si>
    <t>30-30-223-028-0000</t>
  </si>
  <si>
    <t>30-30-223-027-0000 30-30-223-028-0000 30-30-223-029-0000 30-30-223-030-0000 30-30-223-031-0000 30-30-223-032-0000</t>
  </si>
  <si>
    <t>3-90 3-14 3-14 3-14 3-14 3-14</t>
  </si>
  <si>
    <t>3116  BERNICE LANSING</t>
  </si>
  <si>
    <t>30-31-323-035-0000</t>
  </si>
  <si>
    <t>30-31-323-035-0000 30-31-323-036-0000</t>
  </si>
  <si>
    <t>18217  EXCHANGE LANSING</t>
  </si>
  <si>
    <t>30-31-323-016-0000</t>
  </si>
  <si>
    <t>30-31-323-016-0000 30-31-323-017-0000</t>
  </si>
  <si>
    <t>18340  EXCHANGE LANSING</t>
  </si>
  <si>
    <t>30-08-406-027-0000</t>
  </si>
  <si>
    <t>579  FORSYTHE CALUMET CITY</t>
  </si>
  <si>
    <t>30-31-323-026-0000</t>
  </si>
  <si>
    <t>30-31-323-026-0000 30-31-323-027-0000 30-31-323-028-0000</t>
  </si>
  <si>
    <t>18305  EXCHANGE LANSING</t>
  </si>
  <si>
    <t>29-36-404-006-0000</t>
  </si>
  <si>
    <t>29-36-404-006-0000 29-36-404-007-0000</t>
  </si>
  <si>
    <t>18348  TORRENCE LANSING</t>
  </si>
  <si>
    <t>29-31-313-019-0000</t>
  </si>
  <si>
    <t>18154  MARTIN HOMEWOOD</t>
  </si>
  <si>
    <t>30-31-425-007-0000</t>
  </si>
  <si>
    <t>30-31-425-003-0000 30-31-425-007-0000</t>
  </si>
  <si>
    <t>18521  WILDWOOD LANSING</t>
  </si>
  <si>
    <t>29-25-414-004-0000</t>
  </si>
  <si>
    <t>29-25-414-004-0000 29-25-414-005-0000</t>
  </si>
  <si>
    <t>2120  177TH LANSING</t>
  </si>
  <si>
    <t>30-30-413-021-0000</t>
  </si>
  <si>
    <t>3020 W 178TH LANSING</t>
  </si>
  <si>
    <t>30-19-100-096-0000</t>
  </si>
  <si>
    <t>1369  RIVER CALUMET CITY</t>
  </si>
  <si>
    <t>30-19-100-125-0000</t>
  </si>
  <si>
    <t>1245  CUNNINGHAM CALUMET CITY</t>
  </si>
  <si>
    <t>30-31-425-005-0000</t>
  </si>
  <si>
    <t>2907  185TH LANSING</t>
  </si>
  <si>
    <t>29-25-411-001-0000</t>
  </si>
  <si>
    <t>29-25-411-001-0000 29-25-411-002-0000</t>
  </si>
  <si>
    <t>17614  ROSEWOOD LANSING</t>
  </si>
  <si>
    <t>29-27-400-113-0000</t>
  </si>
  <si>
    <t>29-27-400-112-0000 29-27-400-113-0000 29-27-400-114-0000 29-27-400-121-0000</t>
  </si>
  <si>
    <t>3-90 3-18 3-18 3-18</t>
  </si>
  <si>
    <t>603  CHICAGO THORNTON</t>
  </si>
  <si>
    <t>29-36-404-005-0000</t>
  </si>
  <si>
    <t>18350  TORRENCE LANSING</t>
  </si>
  <si>
    <t>29-10-307-043-0000</t>
  </si>
  <si>
    <t>15044  CHICAGO DOLTON</t>
  </si>
  <si>
    <t>29-12-211-019-0000</t>
  </si>
  <si>
    <t>29-12-211-019-0000 29-12-211-020-0000</t>
  </si>
  <si>
    <t>330  YATES CALUMET CITY</t>
  </si>
  <si>
    <t>29-12-419-001-0000</t>
  </si>
  <si>
    <t>29-12-419-001-0000 29-12-419-002-0000 29-12-419-003-0000 29-12-419-004-0000</t>
  </si>
  <si>
    <t>1617  MEMORIAL CALUMET CITY</t>
  </si>
  <si>
    <t>29-12-224-001-0000</t>
  </si>
  <si>
    <t>29-12-224-001-0000 29-12-224-002-0000 29-12-224-003-0000 29-12-224-004-0000 29-12-224-005-0000 29-12-224-006-0000</t>
  </si>
  <si>
    <t>3-14 3-14 3-14 3-90 3-14 3-14</t>
  </si>
  <si>
    <t>407  PAXTON CALUMET CITY</t>
  </si>
  <si>
    <t>30-30-417-002-0000</t>
  </si>
  <si>
    <t>30-30-417-002-0000 30-30-417-003-0000 30-30-417-004-0000</t>
  </si>
  <si>
    <t>17652  LORENZ LANSING</t>
  </si>
  <si>
    <t>30:MULTIFAMILY-TOWN HOUSE, ROW HOUSE</t>
  </si>
  <si>
    <t>29-12-205-039-0000</t>
  </si>
  <si>
    <t>1501  STATE CALUMET CITY</t>
  </si>
  <si>
    <t>29-08-216-033-0000</t>
  </si>
  <si>
    <t>29-08-216-033-0000 29-08-216-034-0000 29-08-216-035-0000 29-08-216-036-0000 29-08-216-058-0000</t>
  </si>
  <si>
    <t>3-18 3-18 3-18 3-18 3-90</t>
  </si>
  <si>
    <t>14524  HALSTED HARVEY</t>
  </si>
  <si>
    <t>29-12-212-028-0000</t>
  </si>
  <si>
    <t>29-12-212-028-0000 29-12-212-029-0000 29-12-212-030-0000</t>
  </si>
  <si>
    <t>360  BENSLEY CALUMET CITY</t>
  </si>
  <si>
    <t>29-12-220-031-0000</t>
  </si>
  <si>
    <t>375  YATES CALUMET CITY</t>
  </si>
  <si>
    <t>29-12-204-009-0000</t>
  </si>
  <si>
    <t>29-12-204-009-0000 29-12-204-010-0000</t>
  </si>
  <si>
    <t>1551  STATE CALUMET CITY</t>
  </si>
  <si>
    <t>29-25-212-019-0000</t>
  </si>
  <si>
    <t>2045 E 170TH SOUTH HOLLAND</t>
  </si>
  <si>
    <t>29-12-211-027-0000</t>
  </si>
  <si>
    <t>29-12-211-027-0000 29-12-211-028-0000</t>
  </si>
  <si>
    <t>358  YATES CALUMET CITY</t>
  </si>
  <si>
    <t>29-31-409-043-0000</t>
  </si>
  <si>
    <t>1933  HICKORY HOMEWOOD</t>
  </si>
  <si>
    <t>29-18-430-034-0000</t>
  </si>
  <si>
    <t>29-18-430-033-0000 29-18-430-034-0000</t>
  </si>
  <si>
    <t>15840  MARSHFIELD HARVEY</t>
  </si>
  <si>
    <t>30-31-119-001-0000</t>
  </si>
  <si>
    <t>18101  TORRENCE LANSING</t>
  </si>
  <si>
    <t>29-31-117-039-0000</t>
  </si>
  <si>
    <t>17714 S DIXIE HOMEWOOD</t>
  </si>
  <si>
    <t>29-31-204-030-0000</t>
  </si>
  <si>
    <t>17714  GLADVILLE HOMEWOOD</t>
  </si>
  <si>
    <t>30-08-405-036-0000</t>
  </si>
  <si>
    <t>559  WENTWORTH CALUMET CITY</t>
  </si>
  <si>
    <t>29-03-307-013-0000</t>
  </si>
  <si>
    <t>29-03-307-013-0000 29-03-307-014-0000</t>
  </si>
  <si>
    <t>14251  PENNSYLVANIA DOLTON</t>
  </si>
  <si>
    <t>29-04-201-020-0000</t>
  </si>
  <si>
    <t>204 W 138TH RIVERDALE</t>
  </si>
  <si>
    <t>29-01-417-032-0000</t>
  </si>
  <si>
    <t>14500 S TORRENCE BURNHAM</t>
  </si>
  <si>
    <t>30-08-306-054-0000</t>
  </si>
  <si>
    <t>450  SIBLEY CALUMET CITY</t>
  </si>
  <si>
    <t>30-19-411-045-0000</t>
  </si>
  <si>
    <t>30-19-411-045-0000 30-19-411-046-0000 30-19-411-047-0000 30-19-411-048-0000</t>
  </si>
  <si>
    <t>1560  BURNHAM CALUMET CITY</t>
  </si>
  <si>
    <t>29-04-414-025-0000</t>
  </si>
  <si>
    <t>29-04-414-025-0000 29-04-414-026-0000</t>
  </si>
  <si>
    <t>14325 S MICHIGAN RIVERDALE</t>
  </si>
  <si>
    <t>29-04-409-037-0000</t>
  </si>
  <si>
    <t>29-04-409-037-0000 29-04-409-038-0000</t>
  </si>
  <si>
    <t>101 W 144TH RIVERDALE</t>
  </si>
  <si>
    <t>29-01-410-057-0000</t>
  </si>
  <si>
    <t>14348 S BENSLEY BURNHAM</t>
  </si>
  <si>
    <t>29-04-115-057-0000</t>
  </si>
  <si>
    <t>14133 S SCHOOL RIVERDALE</t>
  </si>
  <si>
    <t>29-01-410-030-0000</t>
  </si>
  <si>
    <t>14403 S YATES BURNHAM</t>
  </si>
  <si>
    <t>29-01-411-044-0000</t>
  </si>
  <si>
    <t>14446 S CALHOUN BURNHAM</t>
  </si>
  <si>
    <t>29-04-311-034-0000</t>
  </si>
  <si>
    <t>407 W 144TH RIVERDALE</t>
  </si>
  <si>
    <t>29-25-411-004-0000</t>
  </si>
  <si>
    <t>29-25-411-004-0000 29-25-411-005-0000 29-25-411-006-0000 29-25-411-007-0000</t>
  </si>
  <si>
    <t>17630  ROSEWOOD LANSING</t>
  </si>
  <si>
    <t>30-31-111-002-0000</t>
  </si>
  <si>
    <t>2415  THORNTON LANSING LANSING</t>
  </si>
  <si>
    <t>29-07-306-010-0000</t>
  </si>
  <si>
    <t>29-07-306-009-0000 29-07-306-010-0000</t>
  </si>
  <si>
    <t>184 W SIBLEY HARVEY</t>
  </si>
  <si>
    <t>29-12-321-025-0000</t>
  </si>
  <si>
    <t>646  CHAPPEL CALUMET CITY</t>
  </si>
  <si>
    <t>29-01-411-057-0000</t>
  </si>
  <si>
    <t>14400 S CALHOUN BURNHAM</t>
  </si>
  <si>
    <t>29-12-204-002-0000</t>
  </si>
  <si>
    <t>29-12-204-001-0000 29-12-204-002-0000 29-12-204-003-0000 29-12-204-004-0000</t>
  </si>
  <si>
    <t>3-15 3-15 3-15 3-90</t>
  </si>
  <si>
    <t>1573  STATE CALUMET CITY</t>
  </si>
  <si>
    <t>29-36-404-002-0000</t>
  </si>
  <si>
    <t>29-36-404-002-0000 29-36-404-003-0000</t>
  </si>
  <si>
    <t>3-96 3-96</t>
  </si>
  <si>
    <t>18402  TORRENCE LANSING</t>
  </si>
  <si>
    <t>29-25-411-010-0000</t>
  </si>
  <si>
    <t>29-25-411-010-0000 29-25-411-011-0000</t>
  </si>
  <si>
    <t>17736  ROSEWOOD LANSING</t>
  </si>
  <si>
    <t>29-04-115-064-0000</t>
  </si>
  <si>
    <t>14110 S ATLANTIC RIVERDALE</t>
  </si>
  <si>
    <t>29-04-210-039-0000</t>
  </si>
  <si>
    <t>13901 S CLARK RIVERDALE</t>
  </si>
  <si>
    <t>29-12-103-001-0000</t>
  </si>
  <si>
    <t>29-12-103-001-0000 29-12-103-002-0000 29-12-103-003-0000 29-12-103-004-0000 29-12-103-005-0000</t>
  </si>
  <si>
    <t>2023  STATE CALUMET CITY</t>
  </si>
  <si>
    <t>30-31-324-029-0000</t>
  </si>
  <si>
    <t>18543  CHRISTINA LANSING</t>
  </si>
  <si>
    <t>29-12-206-006-0000</t>
  </si>
  <si>
    <t>29-12-206-006-0000 29-12-206-007-0000 29-12-206-008-0000 29-12-206-009-0000 29-12-206-010-0000 29-12-206-022-0000</t>
  </si>
  <si>
    <t>1459  STATE CALUMET CITY</t>
  </si>
  <si>
    <t>29-12-203-048-0000</t>
  </si>
  <si>
    <t>1673  STATE CALUMET CITY</t>
  </si>
  <si>
    <t>29-25-414-001-0000</t>
  </si>
  <si>
    <t>29-25-414-001-0000 29-25-414-002-0000 29-25-414-003-0000</t>
  </si>
  <si>
    <t>2134  177TH LANSING</t>
  </si>
  <si>
    <t>29-01-414-048-0000</t>
  </si>
  <si>
    <t>900 S BENSLEY BURNHAM</t>
  </si>
  <si>
    <t>29-12-201-039-0000</t>
  </si>
  <si>
    <t>29-12-201-039-0000 29-12-201-040-0000</t>
  </si>
  <si>
    <t>1727  STATE CALUMET CITY</t>
  </si>
  <si>
    <t>30-08-411-020-0000</t>
  </si>
  <si>
    <t>578  DOUGLAS CALUMET CITY</t>
  </si>
  <si>
    <t>29-01-410-043-0000</t>
  </si>
  <si>
    <t>14447 S YATES BURNHAM</t>
  </si>
  <si>
    <t>29-04-309-030-0000</t>
  </si>
  <si>
    <t>29-04-309-030-0000 29-04-309-031-0000</t>
  </si>
  <si>
    <t>513 W 144TH RIVERDALE</t>
  </si>
  <si>
    <t>29-08-404-010-0000</t>
  </si>
  <si>
    <t>29-08-404-010-0000 29-08-404-011-0000 29-08-404-012-0000 29-08-404-013-0000</t>
  </si>
  <si>
    <t>304 E SIBLEY HARVEY</t>
  </si>
  <si>
    <t>29-12-116-041-0000</t>
  </si>
  <si>
    <t>402  CORNELL CALUMET CITY</t>
  </si>
  <si>
    <t>29-12-202-040-0000</t>
  </si>
  <si>
    <t>1677  STATE CALUMET CITY</t>
  </si>
  <si>
    <t>29-04-409-029-0000</t>
  </si>
  <si>
    <t>29-04-409-029-0000 29-04-409-030-0000 29-04-409-031-0000</t>
  </si>
  <si>
    <t>117 W 144TH RIVERDALE</t>
  </si>
  <si>
    <t>29-01-413-040-0000</t>
  </si>
  <si>
    <t>14446 S TORRENCE BURNHAM</t>
  </si>
  <si>
    <t>29-30-220-042-0000</t>
  </si>
  <si>
    <t>29-30-220-042-0000 29-30-220-043-0000</t>
  </si>
  <si>
    <t>1722 W 170TH HAZEL CREST</t>
  </si>
  <si>
    <t>30-30-414-031-0000</t>
  </si>
  <si>
    <t>17755  PARK LANSING</t>
  </si>
  <si>
    <t>29-04-215-018-0000</t>
  </si>
  <si>
    <t>29-04-215-018-0000 29-04-215-019-0000 29-04-215-020-0000</t>
  </si>
  <si>
    <t>9-15 9-15 9-15</t>
  </si>
  <si>
    <t>13934 S INDIANA RIVERDALE</t>
  </si>
  <si>
    <t>29-01-410-044-0000</t>
  </si>
  <si>
    <t>14440 S BENSLEY BURNHAM</t>
  </si>
  <si>
    <t>29-01-415-024-0000</t>
  </si>
  <si>
    <t>14501 S BENSLEY BURNHAM</t>
  </si>
  <si>
    <t>29-12-303-040-0000</t>
  </si>
  <si>
    <t>29-12-303-040-0000 29-12-305-036-0000 29-12-305-037-0000 29-12-311-041-0000 29-12-313-033-0000 29-12-316-027-0000 29-12-317-040-0000</t>
  </si>
  <si>
    <t>9-14 9-97 9-14 9-14 9-14 9-14 9-14</t>
  </si>
  <si>
    <t>512  JEFFERY CALUMET CITY</t>
  </si>
  <si>
    <t>30-18-100-004-0000</t>
  </si>
  <si>
    <t>737  TORRENCE CALUMET CITY</t>
  </si>
  <si>
    <t>29-04-114-054-0000</t>
  </si>
  <si>
    <t>29-04-114-054-0000 29-04-114-055-0000</t>
  </si>
  <si>
    <t>14119 S TRACY RIVERDALE</t>
  </si>
  <si>
    <t>29-01-414-027-0000</t>
  </si>
  <si>
    <t>14501 S YATES BURNHAM</t>
  </si>
  <si>
    <t>30-19-218-002-0000</t>
  </si>
  <si>
    <t>30-19-218-002-0000 30-19-218-003-0000 30-19-218-004-0000 30-19-218-013-0000 30-19-218-014-0000 30-19-218-015-0000 30-19-218-016-0000 30-19-218-019-0000 30-19-218-021-0000</t>
  </si>
  <si>
    <t>3-14 3-14 3-14 3-14 3-14 3-14 3-14 3-90 3-90</t>
  </si>
  <si>
    <t>1229  SUPERIOR CALUMET CITY</t>
  </si>
  <si>
    <t>30-31-325-024-0000</t>
  </si>
  <si>
    <t>18536  CHRISTINA LANSING</t>
  </si>
  <si>
    <t>30-30-222-029-0000</t>
  </si>
  <si>
    <t>30-30-222-029-0000 30-30-222-030-0000 30-30-222-031-0000 30-30-222-032-0000</t>
  </si>
  <si>
    <t>2533  RIDGE LANSING</t>
  </si>
  <si>
    <t>29-17-304-032-0000</t>
  </si>
  <si>
    <t>136 E 155TH HARVEY</t>
  </si>
  <si>
    <t>29-17-304-033-0000</t>
  </si>
  <si>
    <t>138 E 155TH HARVEY</t>
  </si>
  <si>
    <t>29-27-400-123-0000</t>
  </si>
  <si>
    <t>501  CHICAGO THORNTON</t>
  </si>
  <si>
    <t>29-04-309-032-0000</t>
  </si>
  <si>
    <t>29-04-309-032-0000 29-04-309-033-0000</t>
  </si>
  <si>
    <t>509 W 144TH RIVERDALE</t>
  </si>
  <si>
    <t>30-31-323-019-0000</t>
  </si>
  <si>
    <t>30-31-323-019-0000 30-31-323-020-0000</t>
  </si>
  <si>
    <t>18400  EXCHANGE LANSING</t>
  </si>
  <si>
    <t>29-25-413-008-0000</t>
  </si>
  <si>
    <t>29-25-413-008-0000 29-25-413-009-0000</t>
  </si>
  <si>
    <t>2121  177TH LANSING</t>
  </si>
  <si>
    <t>30-31-424-009-0000</t>
  </si>
  <si>
    <t>18509  SCHOOL LANSING</t>
  </si>
  <si>
    <t>29-04-215-036-0000</t>
  </si>
  <si>
    <t>29-04-215-036-0000 29-04-215-037-0000</t>
  </si>
  <si>
    <t>9-14 9-14</t>
  </si>
  <si>
    <t>13926 S INDIANA RIVERDALE</t>
  </si>
  <si>
    <t>29-25-400-059-0000</t>
  </si>
  <si>
    <t>2138  175TH LANSING</t>
  </si>
  <si>
    <t>30-30-413-017-0000</t>
  </si>
  <si>
    <t>30-30-413-014-0000 30-30-413-015-0000 30-30-413-016-0000 30-30-413-017-0000 30-30-413-018-0000 30-30-413-019-0000</t>
  </si>
  <si>
    <t>3-90 3-90 3-90 3-13 3-13 3-13</t>
  </si>
  <si>
    <t>350  178TH LANSING</t>
  </si>
  <si>
    <t>29-04-109-038-0000</t>
  </si>
  <si>
    <t>14036 S TRACY RIVERDALE</t>
  </si>
  <si>
    <t>29-27-400-126-0000</t>
  </si>
  <si>
    <t>507  CHICAGO THORNTON</t>
  </si>
  <si>
    <t>29-34-109-013-0000</t>
  </si>
  <si>
    <t>205  WOLCOTT THORNTON</t>
  </si>
  <si>
    <t>29-34-110-013-0000</t>
  </si>
  <si>
    <t>103 E ELEANOR THORNTON</t>
  </si>
  <si>
    <t>29-12-204-008-0000</t>
  </si>
  <si>
    <t>29-12-204-005-0000 29-12-204-006-0000 29-12-204-007-0000 29-12-204-008-0000</t>
  </si>
  <si>
    <t>3-90 3-15 3-15 3-15</t>
  </si>
  <si>
    <t>1561  STATE CALUMET CITY</t>
  </si>
  <si>
    <t>29-12-206-035-0000</t>
  </si>
  <si>
    <t>1475  STATE CALUMET CITY</t>
  </si>
  <si>
    <t>29-12-205-036-0000</t>
  </si>
  <si>
    <t>1509 S STATE CALUMET CITY</t>
  </si>
  <si>
    <t>29-31-409-003-0000</t>
  </si>
  <si>
    <t>1947  HICKORY HOMEWOOD</t>
  </si>
  <si>
    <t>29-25-414-006-0000</t>
  </si>
  <si>
    <t>29-25-414-006-0000 29-25-414-007-0000</t>
  </si>
  <si>
    <t>2108  177TH LANSING</t>
  </si>
  <si>
    <t>29-25-414-008-0000</t>
  </si>
  <si>
    <t>29-25-414-008-0000 29-25-414-009-0000</t>
  </si>
  <si>
    <t>2105  176TH LANSING</t>
  </si>
  <si>
    <t>29-31-310-023-0000</t>
  </si>
  <si>
    <t>2045  RIDGE HOMEWOOD</t>
  </si>
  <si>
    <t>37339</t>
  </si>
  <si>
    <t>29-03-420-034-0000</t>
  </si>
  <si>
    <t>29-03-420-034-0000 29-03-430-039-0000</t>
  </si>
  <si>
    <t>14444  COTTAGE GROVE DOLTON</t>
  </si>
  <si>
    <t>29-17-211-059-0000</t>
  </si>
  <si>
    <t>29-17-211-038-0000 29-17-211-059-0000 29-17-211-060-0000</t>
  </si>
  <si>
    <t>3-90 3-91 3-91</t>
  </si>
  <si>
    <t>15330  BROADWAY HARVEY</t>
  </si>
  <si>
    <t>29-06-414-037-0000</t>
  </si>
  <si>
    <t>29-06-414-006-0000 29-06-414-007-0000 29-06-414-008-0000 29-06-414-009-0000 29-06-414-010-0000 29-06-414-011-0000 29-06-414-012-0000 29-06-414-013-0000 29-06-414-014-0000 29-06-414-015-0000 29-06-414-016-0000 29-06-414-017-0000 29-06-414-028-0000 29-06-414-029-0000 29-06-414-030-0000 29-06-414-032-0000 29-06-414-033-0000 29-06-414-034-0000 29-06-414-035-0000 29-06-414-036-0000 29-06-414-037-0000 29-06-414-038-0000 29-06-414-039-0000 29-06-414-040-0000 29-06-414-041-0000 29-06-414-042-0000 29-06-414-043-0000 29-06-414-044-0000 29-06-414-045-0000</t>
  </si>
  <si>
    <t>3-90 3-90 3-90 3-90 3-90 3-90 3-90 3-90 3-90 3-90 3-90 3-90 3-90 3-90 3-90 3-90 3-97 3-97 3-97 3-97 3-97 3-97 3-97 3-97 3-90 3-97 3-97 3-97 3-97</t>
  </si>
  <si>
    <t>14016 W 142ND DIXMOOR</t>
  </si>
  <si>
    <t>29-31-408-001-0000</t>
  </si>
  <si>
    <t>29-32-200-081-0000</t>
  </si>
  <si>
    <t>17805 S HOFFMAN HOMEWOOD</t>
  </si>
  <si>
    <t>29-01-100-006-0000</t>
  </si>
  <si>
    <t>29-01-100-006-0000 29-01-100-008-0000</t>
  </si>
  <si>
    <t>23:INDUSTRIAL-WASTE/RECYCLING</t>
  </si>
  <si>
    <t>29-01-100-011-0000</t>
  </si>
  <si>
    <t>29-01-100-010-0000 29-01-100-011-0000 29-01-200-004-0000 29-01-200-006-0000 29-01-200-007-0000 29-01-400-005-0000 29-01-400-019-0000 29-01-400-022-0000 29-01-500-001-0000</t>
  </si>
  <si>
    <t>5-93 5-93 5-80 5-80 6-71 6-63 6-63 6-70 5-80</t>
  </si>
  <si>
    <t>14200  PAXTON CALUMET CITY</t>
  </si>
  <si>
    <t>29-01-208-035-0000</t>
  </si>
  <si>
    <t>29-01-208-035-0000 29-01-208-036-0000 29-01-208-037-0000</t>
  </si>
  <si>
    <t>13840 S TORRENCE BURNHAM</t>
  </si>
  <si>
    <t>29-01-300-045-0000</t>
  </si>
  <si>
    <t>2000  DOLTON CALUMET CITY</t>
  </si>
  <si>
    <t>29-01-300-048-0000</t>
  </si>
  <si>
    <t>1926  STATE CALUMET CITY</t>
  </si>
  <si>
    <t>29-01-400-018-0000</t>
  </si>
  <si>
    <t>29-01-400-018-0000 29-01-400-023-0000 29-01-401-003-0000</t>
  </si>
  <si>
    <t>5-93 5-80 5-93</t>
  </si>
  <si>
    <t>14200  YATES CALUMET CITY</t>
  </si>
  <si>
    <t>29-01-403-001-0000</t>
  </si>
  <si>
    <t>29-01-403-001-0000 29-01-403-002-0000 29-01-403-003-0000</t>
  </si>
  <si>
    <t>1452 E 142ND BURNHAM</t>
  </si>
  <si>
    <t>29-02-100-018-0000</t>
  </si>
  <si>
    <t>29-02-100-018-0000 29-02-200-022-0000</t>
  </si>
  <si>
    <t>37252</t>
  </si>
  <si>
    <t>29-02-101-010-0000</t>
  </si>
  <si>
    <t>14059  COTTAGE GROVE DOLTON</t>
  </si>
  <si>
    <t>37218</t>
  </si>
  <si>
    <t>29-02-405-050-0000</t>
  </si>
  <si>
    <t>1429 E 142ND DOLTON</t>
  </si>
  <si>
    <t>37217</t>
  </si>
  <si>
    <t>29-02-405-056-0000</t>
  </si>
  <si>
    <t>29-02-405-054-0000 29-02-405-055-0000 29-02-405-056-0000</t>
  </si>
  <si>
    <t>5-80 5-80 5-93</t>
  </si>
  <si>
    <t>14223  DANTE DOLTON</t>
  </si>
  <si>
    <t>29-02-405-059-0000</t>
  </si>
  <si>
    <t>29-02-405-037-0000 29-02-405-038-0000 29-02-405-059-0000</t>
  </si>
  <si>
    <t>14317  EUCLID DOLTON</t>
  </si>
  <si>
    <t>29-02-406-054-0000</t>
  </si>
  <si>
    <t>1435 E 142ND DOLTON</t>
  </si>
  <si>
    <t>29-02-406-056-0000</t>
  </si>
  <si>
    <t>1501 E 142ND DOLTON</t>
  </si>
  <si>
    <t>29-03-100-025-0000</t>
  </si>
  <si>
    <t>13955 S INDIANA DOLTON</t>
  </si>
  <si>
    <t>29-03-100-035-0000</t>
  </si>
  <si>
    <t>13931 S INDIANA DOLTON</t>
  </si>
  <si>
    <t>29-03-100-039-0000</t>
  </si>
  <si>
    <t>29-03-100-040-0000</t>
  </si>
  <si>
    <t>13833  INDIANA DOLTON</t>
  </si>
  <si>
    <t>29-03-100-041-0000</t>
  </si>
  <si>
    <t>13901  INDIANA DOLTON</t>
  </si>
  <si>
    <t>29-03-109-029-0000</t>
  </si>
  <si>
    <t>420 E 142ND DOLTON</t>
  </si>
  <si>
    <t>29-03-109-030-0000</t>
  </si>
  <si>
    <t>29-03-200-045-0000</t>
  </si>
  <si>
    <t>29-03-200-045-0000 29-03-200-055-0000</t>
  </si>
  <si>
    <t>6-63A 6-63A</t>
  </si>
  <si>
    <t>13850  COTTAGE GROVE DOLTON</t>
  </si>
  <si>
    <t>37237</t>
  </si>
  <si>
    <t>29-03-200-054-0000</t>
  </si>
  <si>
    <t>29-03-117-001-0000 29-03-200-035-0000 29-03-200-036-0000 29-03-200-049-0000 29-03-200-052-0000 29-03-200-053-0000 29-03-200-054-0000 29-03-204-032-0000</t>
  </si>
  <si>
    <t>5-93 5-93 5-80 5-93 5-80 5-93 5-93 5-80</t>
  </si>
  <si>
    <t>615 E 138TH DOLTON</t>
  </si>
  <si>
    <t>29-03-204-033-0000</t>
  </si>
  <si>
    <t>29-03-204-033-0000 29-03-204-060-0000</t>
  </si>
  <si>
    <t>14041  LINCOLN DOLTON</t>
  </si>
  <si>
    <t>29-03-204-065-0000</t>
  </si>
  <si>
    <t>14152  IRVING DOLTON</t>
  </si>
  <si>
    <t>29-03-205-004-0000</t>
  </si>
  <si>
    <t>29-03-204-053-0000 29-03-204-061-0000 29-03-204-062-0000 29-03-204-063-0000 29-03-204-064-0000 29-03-205-004-0000 29-03-205-006-0000</t>
  </si>
  <si>
    <t>6-70 6-63 6-70 6-63 6-70 6-63 6-63</t>
  </si>
  <si>
    <t>718 E 142ND DOLTON</t>
  </si>
  <si>
    <t>29-03-313-024-0000</t>
  </si>
  <si>
    <t>29-03-313-024-0000 29-03-313-029-0000</t>
  </si>
  <si>
    <t>14500  PARK DOLTON</t>
  </si>
  <si>
    <t>29-03-313-028-0000</t>
  </si>
  <si>
    <t>29-03-316-003-0000</t>
  </si>
  <si>
    <t>29-03-316-002-0000 29-03-316-003-0000 29-03-316-004-0000 29-03-316-005-0000 29-03-316-008-0000 29-03-316-010-0000</t>
  </si>
  <si>
    <t>5-80 5-93 5-93 5-93 5-93 5-93</t>
  </si>
  <si>
    <t>425  ENGLE DOLTON</t>
  </si>
  <si>
    <t>29-03-316-009-0000</t>
  </si>
  <si>
    <t>29-03-316-007-0000 29-03-316-009-0000</t>
  </si>
  <si>
    <t>1887</t>
  </si>
  <si>
    <t>29-03-421-035-0000</t>
  </si>
  <si>
    <t>648  MARGARET DOLTON</t>
  </si>
  <si>
    <t>29-03-423-006-0000</t>
  </si>
  <si>
    <t>706  ENGLE DOLTON</t>
  </si>
  <si>
    <t>29-03-423-008-0000</t>
  </si>
  <si>
    <t>29-04-100-007-0000</t>
  </si>
  <si>
    <t>8-93</t>
  </si>
  <si>
    <t>496 W 138TH RIVERDALE</t>
  </si>
  <si>
    <t>29-04-108-018-0000</t>
  </si>
  <si>
    <t>14000 S STEWART RIVERDALE</t>
  </si>
  <si>
    <t>29-04-108-031-0000</t>
  </si>
  <si>
    <t>29-04-108-031-0000 29-04-108-033-0000</t>
  </si>
  <si>
    <t>14020 S STEWART RIVERDALE</t>
  </si>
  <si>
    <t>29-04-119-026-0000</t>
  </si>
  <si>
    <t>480 W 138TH RIVERDALE</t>
  </si>
  <si>
    <t>29-05-100-030-0000</t>
  </si>
  <si>
    <t>29-05-100-028-0000 29-05-100-029-0000 29-05-100-030-0000</t>
  </si>
  <si>
    <t>6-70 6-70 6-63</t>
  </si>
  <si>
    <t>1201 W 138TH RIVERDALE</t>
  </si>
  <si>
    <t>29-05-101-008-0000</t>
  </si>
  <si>
    <t>29-05-101-008-0000 29-06-405-005-0000</t>
  </si>
  <si>
    <t>13903 S ASHLAND RIVERDALE</t>
  </si>
  <si>
    <t>29-05-102-006-0000</t>
  </si>
  <si>
    <t>13805 S ASHLAND RIVERDALE</t>
  </si>
  <si>
    <t>29-05-200-004-0000</t>
  </si>
  <si>
    <t>930 W 138TH RIVERDALE</t>
  </si>
  <si>
    <t>29-05-200-019-0000</t>
  </si>
  <si>
    <t>29-05-200-019-0000 29-05-200-024-0000</t>
  </si>
  <si>
    <t>13856  HALSTED RIVERDALE</t>
  </si>
  <si>
    <t>29-05-200-029-0000</t>
  </si>
  <si>
    <t>13834  HALSTED RIVERDALE</t>
  </si>
  <si>
    <t>29-05-203-022-0000</t>
  </si>
  <si>
    <t>29-05-203-012-0000 29-05-203-022-0000 29-05-203-024-0000 29-05-203-028-0000</t>
  </si>
  <si>
    <t>5-80 5-93 5-93 5-93</t>
  </si>
  <si>
    <t>610 W 138TH RIVERDALE</t>
  </si>
  <si>
    <t>29-05-204-005-0000</t>
  </si>
  <si>
    <t>14100  HALSTED RIVERDALE</t>
  </si>
  <si>
    <t>29-05-204-007-0000</t>
  </si>
  <si>
    <t>29-05-105-003-0000 29-05-204-007-0000</t>
  </si>
  <si>
    <t>8-80 8-93</t>
  </si>
  <si>
    <t>1000 W 141ST RIVERDALE</t>
  </si>
  <si>
    <t>29-05-205-013-0000</t>
  </si>
  <si>
    <t>14101  WALLACE RIVERDALE</t>
  </si>
  <si>
    <t>29-06-103-003-0000</t>
  </si>
  <si>
    <t>8-93B</t>
  </si>
  <si>
    <t>2221  135TH BLUE ISLAND</t>
  </si>
  <si>
    <t>37193</t>
  </si>
  <si>
    <t>29-06-103-008-0000</t>
  </si>
  <si>
    <t>29-06-103-008-0000 29-06-103-009-0000</t>
  </si>
  <si>
    <t>2314  136TH BLUE ISLAND</t>
  </si>
  <si>
    <t>29-06-104-003-0000</t>
  </si>
  <si>
    <t>29-06-104-003-0000 29-06-104-004-0000</t>
  </si>
  <si>
    <t>8-83 5-80</t>
  </si>
  <si>
    <t>13551  CHATHAM BLUE ISLAND</t>
  </si>
  <si>
    <t>29-06-105-012-0000</t>
  </si>
  <si>
    <t>29-06-105-010-0000 29-06-105-012-0000</t>
  </si>
  <si>
    <t>8-93 8-93</t>
  </si>
  <si>
    <t>13541  THORNTON BLUE ISLAND</t>
  </si>
  <si>
    <t>29-06-106-002-0000</t>
  </si>
  <si>
    <t>29-06-106-001-0000 29-06-106-002-0000 29-06-106-098-0000 29-06-106-100-0000</t>
  </si>
  <si>
    <t>2351  136TH BLUE ISLAND</t>
  </si>
  <si>
    <t>29-06-106-032-0000</t>
  </si>
  <si>
    <t>29-06-106-032-0000 29-06-106-089-0000</t>
  </si>
  <si>
    <t>2320  138TH BLUE ISLAND</t>
  </si>
  <si>
    <t>29-06-106-062-0000</t>
  </si>
  <si>
    <t>29-06-106-048-0000 29-06-106-062-0000 29-06-106-066-0000 29-06-106-067-0000 29-06-106-092-0000 29-06-106-095-0000 29-06-106-096-0000 29-06-106-097-0000</t>
  </si>
  <si>
    <t>5-93 5-93 5-93 5-93 5-80 5-80 5-80 5-93</t>
  </si>
  <si>
    <t>138  CHATHAM BLUE ISLAND</t>
  </si>
  <si>
    <t>29-06-106-077-0000</t>
  </si>
  <si>
    <t>2259  136TH BLUE ISLAND</t>
  </si>
  <si>
    <t>29-06-106-079-0000</t>
  </si>
  <si>
    <t>2315  CHATHAM BLUE ISLAND</t>
  </si>
  <si>
    <t>29-06-106-085-0000</t>
  </si>
  <si>
    <t>2347  136TH BLUE ISLAND</t>
  </si>
  <si>
    <t>29-06-106-086-0000</t>
  </si>
  <si>
    <t>2323  136TH BLUE ISLAND</t>
  </si>
  <si>
    <t>1994</t>
  </si>
  <si>
    <t>29-06-107-001-0000</t>
  </si>
  <si>
    <t>5-83</t>
  </si>
  <si>
    <t>13641  CHATHAM BLUE ISLAND</t>
  </si>
  <si>
    <t>29-06-107-003-0000</t>
  </si>
  <si>
    <t>13727  CHATHAM BLUE ISLAND</t>
  </si>
  <si>
    <t>29-06-107-016-0000</t>
  </si>
  <si>
    <t>29-06-107-016-0000 29-06-107-020-0000 29-06-107-021-0000 29-06-110-024-0000</t>
  </si>
  <si>
    <t>8-93 5-80 8-93 8-93</t>
  </si>
  <si>
    <t>2200 W 138TH BLUE ISLAND</t>
  </si>
  <si>
    <t>29-06-107-019-0000</t>
  </si>
  <si>
    <t>13733  CHATHAM BLUE ISLAND</t>
  </si>
  <si>
    <t>29-06-302-011-0000</t>
  </si>
  <si>
    <t>14022  WESTERN POSEN</t>
  </si>
  <si>
    <t>29-06-305-022-0000</t>
  </si>
  <si>
    <t>29-06-305-005-0000 29-06-305-006-0000 29-06-305-007-0000 29-06-305-008-0000 29-06-305-009-0000 29-06-305-010-0000 29-06-305-011-0000 29-06-305-012-0000 29-06-305-022-0000 29-06-305-023-0000</t>
  </si>
  <si>
    <t>8-80 8-80 8-80 8-80 8-80 8-80 8-80 8-80 8-93 8-80</t>
  </si>
  <si>
    <t>14218 S WESTERN POSEN</t>
  </si>
  <si>
    <t>29-06-306-023-0000</t>
  </si>
  <si>
    <t>2257  139TH DIXMOOR</t>
  </si>
  <si>
    <t>29-06-306-033-0000</t>
  </si>
  <si>
    <t>29-06-306-031-0000 29-06-306-032-0000 29-06-306-033-0000 29-06-306-034-0000 29-06-306-035-0000</t>
  </si>
  <si>
    <t>5-93 5-93 5-93 5-80 5-80</t>
  </si>
  <si>
    <t>13930 S WESTERN DIXMOOR</t>
  </si>
  <si>
    <t>29-06-308-022-0000</t>
  </si>
  <si>
    <t>29-06-308-022-0000 29-06-308-023-0000 29-06-308-029-0000 29-06-311-008-0000</t>
  </si>
  <si>
    <t>14000  SEELEY DIXMOOR</t>
  </si>
  <si>
    <t>29-06-311-004-0000</t>
  </si>
  <si>
    <t>29-06-311-002-0000 29-06-311-004-0000</t>
  </si>
  <si>
    <t>14100  SEELEY DIXMOOR</t>
  </si>
  <si>
    <t>29-06-315-006-0000</t>
  </si>
  <si>
    <t>29-06-315-004-0000 29-06-315-006-0000</t>
  </si>
  <si>
    <t>2240 W 141ST BLUE ISLAND</t>
  </si>
  <si>
    <t>29-06-401-007-0000</t>
  </si>
  <si>
    <t>29-06-400-004-0000 29-06-401-007-0000 29-06-403-081-0000</t>
  </si>
  <si>
    <t>13955  THORNTON DIXMOOR</t>
  </si>
  <si>
    <t>29-06-407-005-0000</t>
  </si>
  <si>
    <t>14030 S WOOD DIXMOOR</t>
  </si>
  <si>
    <t>29-06-407-012-0000</t>
  </si>
  <si>
    <t>29-06-407-004-0000 29-06-407-012-0000</t>
  </si>
  <si>
    <t>14016 S WOOD DIXMOOR</t>
  </si>
  <si>
    <t>29-07-101-004-0000</t>
  </si>
  <si>
    <t>14101 S WESTERN DIXMOOR</t>
  </si>
  <si>
    <t>29-07-101-005-0000</t>
  </si>
  <si>
    <t>14340  ASHLAND HARVEY</t>
  </si>
  <si>
    <t>29-07-106-032-0000</t>
  </si>
  <si>
    <t>29-07-106-031-0000 29-07-106-032-0000 29-07-106-033-0000 29-07-106-034-0000 29-07-106-035-0000</t>
  </si>
  <si>
    <t>14410  DIXIE POSEN</t>
  </si>
  <si>
    <t>37316</t>
  </si>
  <si>
    <t>29-07-106-036-0000</t>
  </si>
  <si>
    <t>29-07-106-036-0000 29-07-106-038-0000</t>
  </si>
  <si>
    <t>14404  WESTERN POSEN</t>
  </si>
  <si>
    <t>29-07-110-042-0000</t>
  </si>
  <si>
    <t>29-07-110-042-0000 29-07-110-043-0000 29-07-110-065-0000</t>
  </si>
  <si>
    <t>2344  WALTER ZIMNY POSEN</t>
  </si>
  <si>
    <t>29-07-112-012-0000</t>
  </si>
  <si>
    <t>29-07-112-012-0000 29-07-112-013-0000 29-07-112-014-0000</t>
  </si>
  <si>
    <t>8-93A 8-93A 8-93A</t>
  </si>
  <si>
    <t>14501  WESTERN POSEN</t>
  </si>
  <si>
    <t>29-07-112-032-0000</t>
  </si>
  <si>
    <t>14639  SHORT POSEN</t>
  </si>
  <si>
    <t>29-07-112-042-0000</t>
  </si>
  <si>
    <t>29-07-112-042-0000 29-07-112-044-0000</t>
  </si>
  <si>
    <t>14610 S WESTERN POSEN</t>
  </si>
  <si>
    <t>2020</t>
  </si>
  <si>
    <t>29-07-112-064-0000</t>
  </si>
  <si>
    <t>14540  DIXIE DIXMOOR</t>
  </si>
  <si>
    <t>29-07-118-003-0000</t>
  </si>
  <si>
    <t>2021 W 143RD DIXMOOR</t>
  </si>
  <si>
    <t>29-07-118-004-0000</t>
  </si>
  <si>
    <t>29-07-101-017-0000 29-07-118-004-0000</t>
  </si>
  <si>
    <t>8-90 8-93</t>
  </si>
  <si>
    <t>14400  ROBEY DIXMOOR</t>
  </si>
  <si>
    <t>29-07-118-006-0000</t>
  </si>
  <si>
    <t>144  ROBEY DIXMOOR</t>
  </si>
  <si>
    <t>29-07-203-049-0000</t>
  </si>
  <si>
    <t>14326 S WOOD DIXMOOR</t>
  </si>
  <si>
    <t>29-07-208-007-0000</t>
  </si>
  <si>
    <t>29-07-208-006-0000 29-07-208-007-0000 29-07-208-009-0000 29-07-208-010-0000 29-07-208-016-0000 29-07-208-019-0000 29-07-208-020-0000</t>
  </si>
  <si>
    <t>8-93A 8-93A 8-93A 8-93A 8-80A 8-80A 8-93A</t>
  </si>
  <si>
    <t>14600  LINCOLN DIXMOOR</t>
  </si>
  <si>
    <t>37208</t>
  </si>
  <si>
    <t>1911</t>
  </si>
  <si>
    <t>29-07-208-017-0000</t>
  </si>
  <si>
    <t>14400 S WOOD HARVEY</t>
  </si>
  <si>
    <t>29-07-220-041-0000</t>
  </si>
  <si>
    <t>14411 S WOOD DIXMOOR</t>
  </si>
  <si>
    <t>29-07-302-022-0000</t>
  </si>
  <si>
    <t>29-07-302-020-0000 29-07-302-021-0000 29-07-302-022-0000 29-07-302-023-0000 29-07-302-024-0000 29-07-302-025-0000 29-07-302-026-0000 29-07-302-027-0000 29-07-302-028-0000 29-07-302-029-0000 29-07-302-041-0000</t>
  </si>
  <si>
    <t>8-93B 8-93B 5-93 5-93 5-93 5-93 5-93 5-93 5-93 5-93 5-93</t>
  </si>
  <si>
    <t>262 W 147TH HARVEY</t>
  </si>
  <si>
    <t>29-07-405-008-0000</t>
  </si>
  <si>
    <t>29-07-405-002-0000 29-07-405-003-0000 29-07-405-004-0000 29-07-405-005-0000 29-07-405-006-0000 29-07-405-007-0000 29-07-405-008-0000 29-07-405-009-0000 29-07-405-010-0000</t>
  </si>
  <si>
    <t>5-80 5-80 5-80 5-80 5-80 5-80 5-93 5-93 5-93</t>
  </si>
  <si>
    <t>14728  SPAULDING HARVEY</t>
  </si>
  <si>
    <t>29-07-406-001-0000</t>
  </si>
  <si>
    <t>10 W 147TH HARVEY</t>
  </si>
  <si>
    <t>29-07-406-002-0000</t>
  </si>
  <si>
    <t>2 W 147TH HARVEY</t>
  </si>
  <si>
    <t>29-08-306-020-0000</t>
  </si>
  <si>
    <t>14752  SPAULDING HARVEY</t>
  </si>
  <si>
    <t>29-08-307-030-0000</t>
  </si>
  <si>
    <t>14810  MYRTLE HARVEY</t>
  </si>
  <si>
    <t>29-08-309-015-0000</t>
  </si>
  <si>
    <t>29-08-309-015-0000 29-08-309-016-0000 29-08-309-017-0000 29-08-309-018-0000 29-08-309-019-0000 29-08-309-020-0000</t>
  </si>
  <si>
    <t>14815  LOOMIS HARVEY</t>
  </si>
  <si>
    <t>29-08-309-104-0000</t>
  </si>
  <si>
    <t>29-08-309-024-0000 29-08-309-104-0000</t>
  </si>
  <si>
    <t>14823  LOOMIS HARVEY</t>
  </si>
  <si>
    <t>29-08-427-004-0000</t>
  </si>
  <si>
    <t>29-08-426-001-0000 29-08-427-004-0000 29-09-300-004-0000 29-09-300-018-0000 29-09-300-022-0000 29-09-300-023-0000 29-09-300-032-0000</t>
  </si>
  <si>
    <t>5-93 5-93 5-81 5-93 5-80 5-80 5-80</t>
  </si>
  <si>
    <t>501 E 151ST PHOENIX</t>
  </si>
  <si>
    <t>29-09-114-013-0000</t>
  </si>
  <si>
    <t>379 E 147TH HARVEY</t>
  </si>
  <si>
    <t>29-09-306-004-0000</t>
  </si>
  <si>
    <t>29-09-306-004-0000 29-09-306-005-0000</t>
  </si>
  <si>
    <t>512 E SIBLEY HARVEY</t>
  </si>
  <si>
    <t>1921</t>
  </si>
  <si>
    <t>29-09-419-041-0000</t>
  </si>
  <si>
    <t>146 W 154TH SOUTH HOLLAND</t>
  </si>
  <si>
    <t>29-09-419-042-0000</t>
  </si>
  <si>
    <t>136 W 151ST SOUTH HOLLAND</t>
  </si>
  <si>
    <t>29-09-419-043-0000</t>
  </si>
  <si>
    <t>130 W 154TH SOUTH HOLLAND</t>
  </si>
  <si>
    <t>29-09-419-046-0000</t>
  </si>
  <si>
    <t>29-09-419-044-0000 29-09-419-045-0000 29-09-419-046-0000</t>
  </si>
  <si>
    <t>126 W 154TH SOUTH HOLLAND</t>
  </si>
  <si>
    <t>2026</t>
  </si>
  <si>
    <t>New Construction - ptl</t>
  </si>
  <si>
    <t>29-09-419-047-0000</t>
  </si>
  <si>
    <t>29-09-419-047-0000 29-09-419-048-0000</t>
  </si>
  <si>
    <t>132 W 154TH SOUTH HOLLAND</t>
  </si>
  <si>
    <t>29-09-419-049-0000</t>
  </si>
  <si>
    <t>29-09-419-031-0000 29-09-419-049-0000</t>
  </si>
  <si>
    <t>106 W 154TH SOUTH HOLLAND</t>
  </si>
  <si>
    <t>29-10-101-006-0000</t>
  </si>
  <si>
    <t>29-10-101-006-0000 29-10-101-010-0000 29-10-101-011-0000 29-10-101-014-0000</t>
  </si>
  <si>
    <t>14622  LAKESIDE DOLTON</t>
  </si>
  <si>
    <t>29-10-101-013-0000</t>
  </si>
  <si>
    <t>14610  LAKESIDE DOLTON</t>
  </si>
  <si>
    <t>29-10-107-021-0000</t>
  </si>
  <si>
    <t>510 E SIBLEY DOLTON</t>
  </si>
  <si>
    <t>29-10-108-038-0000</t>
  </si>
  <si>
    <t>14900  CHICAGO DOLTON</t>
  </si>
  <si>
    <t>29-10-213-015-0000</t>
  </si>
  <si>
    <t>29-10-213-015-0000 29-10-213-016-0000</t>
  </si>
  <si>
    <t>14727 S GREENWOOD DOLTON</t>
  </si>
  <si>
    <t>29-10-213-019-0000</t>
  </si>
  <si>
    <t>29-10-213-019-0000 29-11-102-017-0000</t>
  </si>
  <si>
    <t>2400 W SIBLEY DOLTON</t>
  </si>
  <si>
    <t>29-10-312-004-0000</t>
  </si>
  <si>
    <t>29-10-312-004-0000 29-10-312-005-0000</t>
  </si>
  <si>
    <t>136 E 154TH SOUTH HOLLAND</t>
  </si>
  <si>
    <t>29-11-133-004-0000</t>
  </si>
  <si>
    <t>29-11-102-018-0000 29-11-133-004-0000</t>
  </si>
  <si>
    <t>5-80 8-93</t>
  </si>
  <si>
    <t>1040  MARYLAND DOLTON</t>
  </si>
  <si>
    <t>29-11-133-008-0000</t>
  </si>
  <si>
    <t>14801  GREENWOOD DOLTON</t>
  </si>
  <si>
    <t>29-11-133-009-0000</t>
  </si>
  <si>
    <t>14851  GREENWOOD DOLTON</t>
  </si>
  <si>
    <t>29-11-133-022-0000</t>
  </si>
  <si>
    <t>29-10-213-013-0000 29-10-213-014-0000 29-11-133-021-0000 29-11-133-022-0000 29-11-133-024-0000 29-11-133-025-0000</t>
  </si>
  <si>
    <t>5-80 8-80B 5-80 8-93B 5-80 8-93B</t>
  </si>
  <si>
    <t>14753  GREENWOOD DOLTON</t>
  </si>
  <si>
    <t>29-11-133-026-0000</t>
  </si>
  <si>
    <t>29-11-133-026-0000 29-11-133-027-0000</t>
  </si>
  <si>
    <t>1021  MARYLAND DOLTON</t>
  </si>
  <si>
    <t>29-11-133-028-0000</t>
  </si>
  <si>
    <t>1100  MARYLAND DOLTON</t>
  </si>
  <si>
    <t>29-11-133-032-0000</t>
  </si>
  <si>
    <t>29-11-133-017-0000 29-11-133-023-0000 29-11-133-032-0000</t>
  </si>
  <si>
    <t>29-11-133-033-0000</t>
  </si>
  <si>
    <t>29-11-133-010-0000 29-11-133-011-0000 29-11-133-033-0000 29-11-133-035-0000</t>
  </si>
  <si>
    <t>14800 S DREXEL DOLTON</t>
  </si>
  <si>
    <t>29-11-133-034-0000</t>
  </si>
  <si>
    <t>1031  MARYLAND DOLTON</t>
  </si>
  <si>
    <t>29-11-226-004-0000</t>
  </si>
  <si>
    <t>29-11-226-004-0000 29-11-226-031-0000</t>
  </si>
  <si>
    <t>1246  SIBLEY DOLTON</t>
  </si>
  <si>
    <t>29-11-313-054-0000</t>
  </si>
  <si>
    <t>29-11-313-053-0000 29-11-313-054-0000</t>
  </si>
  <si>
    <t>15300  GREENWOOD SOUTH HOLLAND</t>
  </si>
  <si>
    <t>29-11-313-055-0000</t>
  </si>
  <si>
    <t>1897</t>
  </si>
  <si>
    <t>29-11-313-056-0000</t>
  </si>
  <si>
    <t>15330  GREENWOOD SOUTH HOLLAND</t>
  </si>
  <si>
    <t>29-11-313-058-0000</t>
  </si>
  <si>
    <t>15029  WATERMAN SOUTH HOLLAND</t>
  </si>
  <si>
    <t>29-13-300-008-0000</t>
  </si>
  <si>
    <t>29-13-300-008-0000 29-13-300-032-0000 29-13-300-038-0000 29-13-301-015-0000 29-13-301-030-0000 29-13-301-032-0000</t>
  </si>
  <si>
    <t>8-93 8-93 8-80 8-93 8-93 8-80</t>
  </si>
  <si>
    <t>1  DUTCH VALLEY SOUTH HOLLAND</t>
  </si>
  <si>
    <t>29-13-300-030-0000</t>
  </si>
  <si>
    <t>29-13-300-030-0000 29-13-302-015-0000</t>
  </si>
  <si>
    <t>15850  GREENWOOD CALUMET CITY</t>
  </si>
  <si>
    <t>29-14-300-036-0000</t>
  </si>
  <si>
    <t>16178 S SOUTH PARK DOLTON</t>
  </si>
  <si>
    <t>25:INDUSTRIAL-FLEX</t>
  </si>
  <si>
    <t>29-14-304-047-0000</t>
  </si>
  <si>
    <t>29-14-304-047-0000 29-14-304-048-0000 29-14-312-015-0000</t>
  </si>
  <si>
    <t>5-93 5-93 6-63</t>
  </si>
  <si>
    <t>930 E 162ND SOUTH HOLLAND</t>
  </si>
  <si>
    <t>29-15-304-025-0000</t>
  </si>
  <si>
    <t>236 E 161ST SOUTH HOLLAND</t>
  </si>
  <si>
    <t>29-16-205-120-0000</t>
  </si>
  <si>
    <t>101 W 154TH SOUTH HOLLAND</t>
  </si>
  <si>
    <t>29-16-205-121-0000</t>
  </si>
  <si>
    <t>143 W 154TH SOUTH HOLLAND</t>
  </si>
  <si>
    <t>29-16-205-125-0000</t>
  </si>
  <si>
    <t>192 W 155TH SOUTH HOLLAND</t>
  </si>
  <si>
    <t>29-16-205-130-0000</t>
  </si>
  <si>
    <t>29-16-205-130-0000 29-16-205-186-0000 29-16-205-187-0000 29-16-205-191-0000</t>
  </si>
  <si>
    <t>5-93 5-80 5-93 5-80</t>
  </si>
  <si>
    <t>189 W 155TH SOUTH HOLLAND</t>
  </si>
  <si>
    <t>29-16-205-131-0000</t>
  </si>
  <si>
    <t>210 W 155TH SOUTH HOLLAND</t>
  </si>
  <si>
    <t>29-16-205-132-0000</t>
  </si>
  <si>
    <t>8-83</t>
  </si>
  <si>
    <t>220 W 155TH SOUTH HOLLAND</t>
  </si>
  <si>
    <t>29-16-205-135-0000</t>
  </si>
  <si>
    <t>201 W 155TH SOUTH HOLLAND</t>
  </si>
  <si>
    <t>29-16-205-151-0000</t>
  </si>
  <si>
    <t>29-16-205-151-0000 29-16-205-172-0000</t>
  </si>
  <si>
    <t>6-63A 5-80</t>
  </si>
  <si>
    <t>111 W 154TH SOUTH HOLLAND</t>
  </si>
  <si>
    <t>29-16-205-162-0000</t>
  </si>
  <si>
    <t>15446  WENTWORTH SOUTH HOLLAND</t>
  </si>
  <si>
    <t>29-16-205-163-0000</t>
  </si>
  <si>
    <t>15448  WENTWORTH SOUTH HOLLAND</t>
  </si>
  <si>
    <t>29-16-205-164-0000</t>
  </si>
  <si>
    <t>15460  WENTWORTH SOUTH HOLLAND</t>
  </si>
  <si>
    <t>29-16-205-165-0000</t>
  </si>
  <si>
    <t>15510  WENTWORTH SOUTH HOLLAND</t>
  </si>
  <si>
    <t>29-16-205-166-0000</t>
  </si>
  <si>
    <t>29-16-205-166-0000 29-16-205-167-0000</t>
  </si>
  <si>
    <t>15520  WENTWORTH SOUTH HOLLAND</t>
  </si>
  <si>
    <t>29-16-205-168-0000</t>
  </si>
  <si>
    <t>15461  LA SALLE SOUTH HOLLAND</t>
  </si>
  <si>
    <t>29-16-205-169-0000</t>
  </si>
  <si>
    <t>15475  LA SALLE SOUTH HOLLAND</t>
  </si>
  <si>
    <t>29-16-205-178-0000</t>
  </si>
  <si>
    <t>29-16-205-134-0000 29-16-205-176-0000 29-16-205-178-0000 29-16-205-179-0000</t>
  </si>
  <si>
    <t>5-80 5-80 6-63 6-63</t>
  </si>
  <si>
    <t>15600  WENTWORTH SOUTH HOLLAND</t>
  </si>
  <si>
    <t>29-16-205-185-0000</t>
  </si>
  <si>
    <t>29-16-205-124-0000 29-16-205-185-0000</t>
  </si>
  <si>
    <t>253 W 154TH SOUTH HOLLAND</t>
  </si>
  <si>
    <t>29-16-205-189-0000</t>
  </si>
  <si>
    <t>1149 W 157TH SOUTH HOLLAND</t>
  </si>
  <si>
    <t>29-16-205-190-0000</t>
  </si>
  <si>
    <t>130 W 157TH SOUTH HOLLAND</t>
  </si>
  <si>
    <t>29-16-205-192-0000</t>
  </si>
  <si>
    <t>15525  LA SALLE SOUTH HOLLAND</t>
  </si>
  <si>
    <t>29-16-205-193-0000</t>
  </si>
  <si>
    <t>15529  LA SALLE SOUTH HOLLAND</t>
  </si>
  <si>
    <t>29-16-208-001-0000</t>
  </si>
  <si>
    <t>29-16-208-001-0000 29-16-208-016-0000 29-16-400-121-0000</t>
  </si>
  <si>
    <t>15801  VAN DRUNEN SOUTH HOLLAND</t>
  </si>
  <si>
    <t>29-16-301-045-0000</t>
  </si>
  <si>
    <t>15545  HALSTED HARVEY</t>
  </si>
  <si>
    <t>29-16-306-007-0000</t>
  </si>
  <si>
    <t>15600  VINCENNES SOUTH HOLLAND</t>
  </si>
  <si>
    <t>29-16-317-012-0000</t>
  </si>
  <si>
    <t>29-16-317-007-0000 29-16-317-012-0000 29-16-317-038-0000</t>
  </si>
  <si>
    <t>162 E 162ND HARVEY</t>
  </si>
  <si>
    <t>29-16-317-037-0000</t>
  </si>
  <si>
    <t>16120  VINCENNES SOUTH HOLLAND</t>
  </si>
  <si>
    <t>29-16-318-009-0000</t>
  </si>
  <si>
    <t>29-16-318-009-0000 29-16-318-015-0000</t>
  </si>
  <si>
    <t>424 W 162ND SOUTH HOLLAND</t>
  </si>
  <si>
    <t>29-16-318-012-0000</t>
  </si>
  <si>
    <t>16111  VINCENNES SOUTH HOLLAND</t>
  </si>
  <si>
    <t>29-16-318-013-0000</t>
  </si>
  <si>
    <t>29-16-318-013-0000 29-16-318-018-0000</t>
  </si>
  <si>
    <t>16145  VINCENNES SOUTH HOLLAND</t>
  </si>
  <si>
    <t>29-16-318-021-0000</t>
  </si>
  <si>
    <t>29-16-318-021-0000 29-16-318-022-0000 29-16-318-023-0000 29-16-318-024-0000 29-16-400-163-0000</t>
  </si>
  <si>
    <t>5-93 5-93 5-93 5-93 5-80</t>
  </si>
  <si>
    <t>16540  COTTAGE GROVE SOUTH HOLLAND</t>
  </si>
  <si>
    <t>29-16-400-056-0000</t>
  </si>
  <si>
    <t>16130  VAN DRUNEN SOUTH HOLLAND</t>
  </si>
  <si>
    <t>29-16-400-058-0000</t>
  </si>
  <si>
    <t>29-16-400-057-0000 29-16-400-058-0000</t>
  </si>
  <si>
    <t>8-80B 8-93B</t>
  </si>
  <si>
    <t>310 W 162ND SOUTH HOLLAND</t>
  </si>
  <si>
    <t>29-16-400-073-0000</t>
  </si>
  <si>
    <t>15920  SUNTONE SOUTH HOLLAND</t>
  </si>
  <si>
    <t>29-16-400-086-0000</t>
  </si>
  <si>
    <t>15925  VAN DRUNEN SOUTH HOLLAND</t>
  </si>
  <si>
    <t>29-16-400-088-0000</t>
  </si>
  <si>
    <t>29-16-400-088-0000 29-16-400-089-0000</t>
  </si>
  <si>
    <t>16020  SUNTONE SOUTH HOLLAND</t>
  </si>
  <si>
    <t>29-16-400-108-0000</t>
  </si>
  <si>
    <t>16060  SUNTONE SOUTH HOLLAND</t>
  </si>
  <si>
    <t>29-16-400-110-0000</t>
  </si>
  <si>
    <t>29-16-400-110-0000 29-16-400-115-0000</t>
  </si>
  <si>
    <t>16001  VAN DRUNEN SOUTH HOLLAND</t>
  </si>
  <si>
    <t>29-16-400-116-0000</t>
  </si>
  <si>
    <t>16005  VAN DRUNEN SOUTH HOLLAND</t>
  </si>
  <si>
    <t>29-16-400-122-0000</t>
  </si>
  <si>
    <t>29-16-400-122-0000 29-16-400-123-0000</t>
  </si>
  <si>
    <t>15631  VAN DRUNEN SOUTH HOLLAND</t>
  </si>
  <si>
    <t>29-16-400-132-0000</t>
  </si>
  <si>
    <t>15810  SUNTONE SOUTH HOLLAND</t>
  </si>
  <si>
    <t>29-16-400-140-0000</t>
  </si>
  <si>
    <t>29-16-400-139-0000 29-16-400-140-0000</t>
  </si>
  <si>
    <t>16045  VAN DRUNEN SOUTH HOLLAND</t>
  </si>
  <si>
    <t>29-16-400-149-0000</t>
  </si>
  <si>
    <t>29-16-400-055-0000 29-16-400-129-0000 29-16-400-149-0000</t>
  </si>
  <si>
    <t>5-80 5-93 8-93</t>
  </si>
  <si>
    <t>16000  VAN DRUNEN SOUTH HOLLAND</t>
  </si>
  <si>
    <t>29-16-400-162-0000</t>
  </si>
  <si>
    <t>348 W 162ND SOUTH HOLLAND</t>
  </si>
  <si>
    <t>29-16-400-180-0000</t>
  </si>
  <si>
    <t>15960  SUNTONE SOUTH HOLLAND</t>
  </si>
  <si>
    <t>29-16-400-186-0000</t>
  </si>
  <si>
    <t>15938  SUNTONE SOUTH HOLLAND</t>
  </si>
  <si>
    <t>29-16-400-187-0000</t>
  </si>
  <si>
    <t>15950  SUNTONE SOUTH HOLLAND</t>
  </si>
  <si>
    <t>29-17-200-012-0000</t>
  </si>
  <si>
    <t>29-17-200-001-0000 29-17-200-002-0000 29-17-200-003-0000 29-17-200-004-0000 29-17-200-005-0000 29-17-200-006-0000 29-17-200-007-0000 29-17-200-008-0000 29-17-200-009-0000 29-17-200-010-0000 29-17-200-011-0000 29-17-200-012-0000 29-17-200-013-0000 29-17-200-014-0000 29-17-200-017-0000</t>
  </si>
  <si>
    <t>5-80 5-80 5-80 5-80 5-80 5-80 5-80 5-80 5-80 5-80 5-80 5-93 5-93 5-93 5-80</t>
  </si>
  <si>
    <t>15143  CENTER HARVEY</t>
  </si>
  <si>
    <t>29-17-205-002-0000</t>
  </si>
  <si>
    <t>15101  COMMERCIAL HARVEY</t>
  </si>
  <si>
    <t>29-17-210-025-0000</t>
  </si>
  <si>
    <t>29-17-210-025-0000 29-17-210-026-0000 29-17-210-027-0000 29-17-210-028-0000 29-17-210-029-0000 29-17-210-030-0000 29-17-210-031-0000 29-17-210-032-0000</t>
  </si>
  <si>
    <t>5-93 5-93 5-93 5-93 5-83 5-83 5-80 5-80</t>
  </si>
  <si>
    <t>321 E 152ND HARVEY</t>
  </si>
  <si>
    <t>29-17-211-056-0000</t>
  </si>
  <si>
    <t>15321  CENTER HARVEY</t>
  </si>
  <si>
    <t>29-17-214-003-0000</t>
  </si>
  <si>
    <t>345 E 155TH HARVEY</t>
  </si>
  <si>
    <t>29-17-214-018-0000</t>
  </si>
  <si>
    <t>29-17-214-018-0000 29-17-214-025-0000</t>
  </si>
  <si>
    <t>15241  COMMERCIAL HARVEY</t>
  </si>
  <si>
    <t>1917</t>
  </si>
  <si>
    <t>29-17-214-034-0000</t>
  </si>
  <si>
    <t>15220  HALSTED HARVEY</t>
  </si>
  <si>
    <t>29-17-214-036-0000</t>
  </si>
  <si>
    <t>29-17-214-036-0000 29-17-214-037-0000 29-17-214-038-0000</t>
  </si>
  <si>
    <t>5-93 5-80 5-80</t>
  </si>
  <si>
    <t>15230  HALSTED HARVEY</t>
  </si>
  <si>
    <t>1999</t>
  </si>
  <si>
    <t>29-17-403-009-0000</t>
  </si>
  <si>
    <t>29-17-403-006-0000 29-17-403-009-0000 29-17-403-014-0000</t>
  </si>
  <si>
    <t>8-80 8-93 8-93</t>
  </si>
  <si>
    <t>15700  LATHROP HARVEY</t>
  </si>
  <si>
    <t>29-17-403-010-0000</t>
  </si>
  <si>
    <t>321 E 157TH HARVEY</t>
  </si>
  <si>
    <t>29-17-403-011-0000</t>
  </si>
  <si>
    <t>15600  LATHROP HARVEY</t>
  </si>
  <si>
    <t>29-17-403-013-0000</t>
  </si>
  <si>
    <t>296 E 156TH HARVEY</t>
  </si>
  <si>
    <t>29-17-405-012-0000</t>
  </si>
  <si>
    <t>29-17-405-012-0000 29-17-405-013-0000 29-17-405-014-0000</t>
  </si>
  <si>
    <t>15711  WEST HARVEY</t>
  </si>
  <si>
    <t>29-17-405-018-0000</t>
  </si>
  <si>
    <t>15739  WEST HARVEY</t>
  </si>
  <si>
    <t>29-17-405-027-0000</t>
  </si>
  <si>
    <t>15731  WEST HARVEY</t>
  </si>
  <si>
    <t>29-17-408-049-0000</t>
  </si>
  <si>
    <t>15703  LATHROP HARVEY</t>
  </si>
  <si>
    <t>29-17-410-004-0000</t>
  </si>
  <si>
    <t>29-17-410-004-0000 29-17-410-005-0000 29-17-410-052-0000</t>
  </si>
  <si>
    <t>310 E 157TH HARVEY</t>
  </si>
  <si>
    <t>29-17-413-004-0000</t>
  </si>
  <si>
    <t>29-17-413-004-0000 29-17-413-005-0000 29-17-413-006-0000 29-17-413-007-0000 29-17-413-008-0000</t>
  </si>
  <si>
    <t>5-93 5-93 5-93 5-93 5-93</t>
  </si>
  <si>
    <t>15815  WEST HARVEY</t>
  </si>
  <si>
    <t>29-17-414-061-0000</t>
  </si>
  <si>
    <t>29-17-414-060-0000 29-17-414-061-0000 29-17-414-062-0000</t>
  </si>
  <si>
    <t>221 E 155TH HARVEY</t>
  </si>
  <si>
    <t>29-18-106-002-0000</t>
  </si>
  <si>
    <t>15240  DIXIE HARVEY</t>
  </si>
  <si>
    <t>29-18-106-006-0000</t>
  </si>
  <si>
    <t>29-18-106-005-0000 29-18-106-006-0000 29-18-106-007-0000 29-18-106-008-0000 29-18-106-009-0000</t>
  </si>
  <si>
    <t>15224  DIXIE HARVEY</t>
  </si>
  <si>
    <t>29-18-109-030-0000</t>
  </si>
  <si>
    <t>15332  DIXIE HARVEY</t>
  </si>
  <si>
    <t>29-18-112-033-0000</t>
  </si>
  <si>
    <t>29-18-112-030-0000 29-18-112-031-0000 29-18-112-032-0000 29-18-112-033-0000 29-18-112-034-0000</t>
  </si>
  <si>
    <t>5-93 5-93 5-80 5-93 5-93</t>
  </si>
  <si>
    <t>15320  COOPER HARVEY</t>
  </si>
  <si>
    <t>29-18-113-041-0000</t>
  </si>
  <si>
    <t>29-18-113-011-0000 29-18-113-012-0000 29-18-113-013-0000 29-18-113-014-0000 29-18-113-041-0000</t>
  </si>
  <si>
    <t>8-93 8-93 8-93 8-93 8-93</t>
  </si>
  <si>
    <t>29-18-326-038-0000</t>
  </si>
  <si>
    <t>2200 W 159TH MARKHAM</t>
  </si>
  <si>
    <t>29-19-110-001-0000</t>
  </si>
  <si>
    <t>28-24-201-015-0000 28-24-201-016-0000 28-24-201-017-0000 28-24-201-018-0000 28-24-201-019-0000 28-24-201-020-0000 28-24-201-021-0000 28-24-201-022-0000 28-24-201-023-0000 28-24-201-024-0000 28-24-201-029-0000 28-24-201-031-0000 28-24-201-032-0000 28-24-201-037-0000 28-24-202-004-0000 28-24-202-005-0000 28-24-202-006-0000 28-24-202-007-0000 28-24-202-008-0000 28-24-202-009-0000 28-24-202-010-0000 28-24-202-011-0000 28-24-202-012-0000 28-24-202-013-0000 28-24-202-014-0000 28-24-202-015-0000 28-24-202-016-0000 28-24-202-017-0000 28-24-202-018-0000 28-24-202-021-0000 28-24-202-022-0000 28-24-202-023-0000 28-24-202-025-0000 28-24-203-003-0000 28-24-203-004-0000 28-24-203-005-0000 28-24-203-006-0000 28-24-203-007-0000 28-24-203-008-0000 28-24-203-009-0000 28-24-203-010-0000 28-24-203-011-0000 28-24-203-012-0000 28-24-203-013-0000 28-24-203-014-0000 28-24-203-015-0000 28-24-203-016-0000 28-24-203-017-0000 28-24-203-018-0000 28-24-203-019-0000 28-24-203-020-0000 28-24-203-021-0000 28-24-203-022-0000 28-24-203-023-0000 28-24-203-024-0000 28-24-203-025-0000 28-24-203-026-0000 28-24-203-027-0000 28-24-203-028-0000 28-24-203-029-0000 28-24-203-030-0000 28-24-203-031-0000 28-24-203-032-0000 28-24-204-001-0000 28-24-204-002-0000 28-24-204-003-0000 28-24-204-004-0000 28-24-204-005-0000 28-24-204-006-0000 28-24-204-007-0000 28-24-204-008-0000 28-24-204-009-0000 28-24-204-010-0000 28-24-204-011-0000 28-24-204-012-0000 28-24-204-013-0000 28-24-204-014-0000 28-24-204-015-0000 28-24-204-016-0000 28-24-204-017-0000 28-24-204-018-0000 28-24-205-001-0000 28-24-205-002-0000 28-24-205-003-0000 28-24-205-004-0000 28-24-205-005-0000 28-24-205-006-0000 28-24-205-007-0000 28-24-205-008-0000 28-24-205-009-0000 28-24-205-010-0000 28-24-205-011-0000 28-24-205-012-0000 28-24-205-013-0000 28-24-205-014-0000 28-24-205-015-0000 28-24-205-016-0000 28-24-205-017-0000 28-24-205-018-0000 28-24-206-001-0000 28-24-206-002-0000 28-24-206-003-0000 28-24-206-004-0000 28-24-206-005-0000 28-24-206-006-0000 28-24-206-007-0000 28-24-206-008-0000 28-24-206-009-0000 28-24-206-010-0000 28-24-206-011-0000 28-24-206-012-0000 28-24-206-013-0000 28-24-206-014-0000 28-24-206-015-0000 28-24-206-016-0000 28-24-206-017-0000 28-24-206-018-0000 28-24-206-019-0000 28-24-206-020-0000 28-24-206-021-0000 28-24-206-022-0000 28-24-206-023-0000 28-24-207-001-0000 28-24-207-003-0000 28-24-207-004-0000 28-24-207-005-0000 28-24-207-006-0000 28-24-207-007-0000 28-24-207-008-0000 28-24-207-009-0000 28-24-207-010-0000 28-24-207-011-0000 28-24-207-012-0000 28-24-207-015-0000 28-24-208-001-0000 28-24-208-002-0000 28-24-208-003-0000 28-24-208-004-0000 28-24-208-005-0000 28-24-208-006-0000 28-24-208-007-0000 28-24-208-008-0000 28-24-208-009-0000 28-24-208-010-0000 28-24-208-011-0000 28-24-208-012-0000 28-24-208-013-0000 28-24-211-016-0000 28-24-211-017-0000 28-24-211-018-0000 28-24-211-019-0000 28-24-211-020-0000 28-24-211-021-0000 28-24-211-022-0000 28-24-211-023-0000 28-24-211-024-0000 28-24-211-025-0000 28-24-211-026-0000 28-24-211-027-0000 28-24-211-028-0000 28-24-211-029-0000 28-24-211-030-0000 28-24-211-031-0000 28-24-211-032-0000 28-24-214-001-0000 29-19-100-001-0000 29-19-100-002-0000 29-19-100-003-0000 29-19-100-004-0000 29-19-100-005-0000 29-19-100-006-0000 29-19-100-007-0000 29-19-100-008-0000 29-19-100-012-0000 29-19-100-013-0000 29-19-100-014-0000 29-19-100-016-0000 29-19-100-017-0000 29-19-100-018-0000 29-19-100-019-0000 29-19-100-020-0000 29-19-100-021-0000 29-19-100-022-0000 29-19-100-023-0000 29-19-100-024-0000 29-19-100-025-0000 29-19-100-026-0000 29-19-100-027-0000 29-19-100-028-0000 29-19-100-029-0000 29-19-100-030-0000 29-19-100-031-0000 29-19-100-032-0000 29-19-100-033-0000 29-19-100-034-0000 29-19-100-035-0000 29-19-100-036-0000 29-19-100-037-0000 29-19-100-038-0000 29-19-100-039-0000 29-19-100-040-0000 29-19-100-041-0000 29-19-100-042-0000 29-19-100-043-0000 29-19-100-044-0000 29-19-100-045-0000 29-19-100-046-0000 29-19-100-047-0000 29-19-100-048-0000 29-19-100-049-0000 29-19-100-050-0000 29-19-100-051-0000 29-19-100-052-0000 29-19-100-053-0000 29-19-101-001-0000 29-19-101-002-0000 29-19-101-003-0000 29-19-101-007-0000 29-19-101-008-0000 29-19-101-009-0000 29-19-101-010-0000 29-19-101-011-0000 29-19-101-012-0000 29-19-101-013-0000 29-19-101-014-0000 29-19-101-015-0000 29-19-101-016-0000 29-19-101-017-0000 29-19-101-020-0000 29-19-101-021-0000 29-19-101-022-0000 29-19-101-023-0000 29-19-101-024-0000 29-19-101-025-0000 29-19-101-026-0000 29-19-101-027-0000 29-19-101-028-0000 29-19-101-029-0000 29-19-101-030-0000 29-19-101-031-0000 29-19-101-032-0000 29-19-101-033-0000 29-19-101-034-0000 29-19-101-035-0000 29-19-101-036-0000 29-19-101-037-0000 29-19-101-038-0000 29-19-101-039-0000 29-19-101-040-0000 29-19-101-041-0000 29-19-101-042-0000 29-19-101-043-0000 29-19-101-044-0000 29-19-101-045-0000 29-19-101-046-0000 29-19-101-047-0000 29-19-101-048-0000 29-19-101-049-0000 29-19-101-050-0000 29-19-101-051-0000 29-19-101-052-0000 29-19-102-002-0000 29-19-102-003-0000 29-19-102-004-0000 29-19-102-005-0000 29-19-102-006-0000 29-19-102-007-0000 29-19-102-008-0000 29-19-102-009-0000 29-19-102-010-0000 29-19-102-011-0000 29-19-102-012-0000 29-19-102-013-0000 29-19-102-014-0000 29-19-102-015-0000 29-19-102-016-0000 29-19-102-021-0000 29-19-102-022-0000 29-19-102-023-0000 29-19-102-024-0000 29-19-102-025-0000 29-19-102-026-0000 29-19-102-027-0000 29-19-102-028-0000 29-19-103-001-0000 29-19-103-002-0000 29-19-103-003-0000 29-19-103-004-0000 29-19-103-005-0000 29-19-103-006-0000 29-19-103-007-0000 29-19-103-008-0000 29-19-103-009-0000 29-19-103-010-0000 29-19-103-011-0000 29-19-103-012-0000 29-19-103-013-0000 29-19-103-014-0000 29-19-103-015-0000 29-19-103-016-0000 29-19-103-017-0000 29-19-103-018-0000 29-19-103-019-0000 29-19-103-020-0000 29-19-103-021-0000 29-19-103-022-0000 29-19-103-026-0000 29-19-103-027-0000 29-19-103-028-0000 29-19-103-029-0000 29-19-103-030-0000 29-19-103-031-0000 29-19-103-032-0000 29-19-103-033-0000 29-19-103-034-0000 29-19-103-035-0000 29-19-103-036-0000 29-19-103-037-0000 29-19-103-038-0000 29-19-103-039-0000 29-19-103-040-0000 29-19-104-001-0000 29-19-104-002-0000 29-19-104-003-0000 29-19-104-004-0000 29-19-104-005-0000 29-19-104-006-0000 29-19-104-007-0000 29-19-104-008-0000 29-19-104-009-0000 29-19-104-010-0000 29-19-104-011-0000 29-19-104-012-0000 29-19-104-013-0000 29-19-104-014-0000 29-19-104-015-0000 29-19-104-016-0000 29-19-104-017-0000 29-19-104-018-0000 29-19-104-019-0000 29-19-104-020-0000 29-19-104-021-0000 29-19-104-022-0000 29-19-104-023-0000 29-19-104-024-0000 29-19-104-025-0000 29-19-104-026-0000 29-19-104-027-0000 29-19-104-028-0000 29-19-104-029-0000 29-19-104-030-0000 29-19-104-031-0000 29-19-104-032-0000 29-19-104-033-0000 29-19-104-034-0000 29-19-104-035-0000 29-19-104-036-0000 29-19-104-037-0000 29-19-104-038-0000 29-19-104-039-0000 29-19-104-040-0000 29-19-104-041-0000 29-19-104-042-0000 29-19-104-043-0000 29-19-104-044-0000 29-19-104-045-0000 29-19-104-050-0000 29-19-105-006-0000 29-19-105-007-0000 29-19-105-008-0000 29-19-105-009-0000 29-19-105-010-0000 29-19-105-011-0000 29-19-105-012-0000 29-19-105-013-0000 29-19-105-014-0000 29-19-105-015-0000 29-19-105-016-0000 29-19-105-017-0000 29-19-105-018-0000 29-19-105-019-0000 29-19-105-020-0000 29-19-105-021-0000 29-19-105-025-0000 29-19-105-026-0000 29-19-105-027-0000 29-19-105-028-0000 29-19-105-034-0000 29-19-105-035-0000 29-19-105-036-0000 29-19-105-037-0000 29-19-105-038-0000 29-19-105-039-0000 29-19-105-040-0000 29-19-105-041-0000 29-19-105-042-0000 29-19-105-043-0000 29-19-105-044-0000 29-19-105-045-0000 29-19-105-046-0000 29-19-105-047-0000 29-19-105-048-0000 29-19-105-049-0000 29-19-105-050-0000 29-19-105-051-0000 29-19-105-052-0000 29-19-105-055-0000 29-19-105-056-0000 29-19-107-001-0000 29-19-107-002-0000 29-19-107-003-0000 29-19-107-004-0000 29-19-107-005-0000 29-19-107-006-0000 29-19-107-007-0000 29-19-107-008-0000 29-19-107-009-0000 29-19-107-010-0000 29-19-107-011-0000 29-19-107-012-0000 29-19-107-013-0000 29-19-107-014-0000 29-19-107-015-0000 29-19-107-016-0000 29-19-107-017-0000 29-19-107-018-0000 29-19-107-019-0000 29-19-107-020-0000 29-19-107-021-0000 29-19-107-022-0000 29-19-107-023-0000 29-19-107-024-0000 29-19-107-025-0000 29-19-107-026-0000 29-19-107-027-0000 29-19-107-028-0000 29-19-107-029-0000 29-19-107-030-0000 29-19-107-031-0000 29-19-107-032-0000 29-19-107-033-0000 29-19-107-034-0000 29-19-107-035-0000 29-19-107-036-0000 29-19-107-037-0000 29-19-107-038-0000 29-19-107-039-0000 29-19-107-040-0000 29-19-107-041-0000 29-19-107-042-0000 29-19-107-043-0000 29-19-107-044-0000 29-19-107-045-0000 29-19-107-046-0000 29-19-107-047-0000 29-19-107-048-0000 29-19-108-001-0000 29-19-108-002-0000 29-19-108-003-0000 29-19-108-004-0000 29-19-108-005-0000 29-19-108-006-0000 29-19-108-007-0000 29-19-108-008-0000 29-19-108-009-0000 29-19-108-010-0000 29-19-108-011-0000 29-19-108-012-0000 29-19-108-013-0000 29-19-108-014-0000 29-19-108-015-0000 29-19-108-016-0000 29-19-108-017-0000 29-19-108-018-0000 29-19-108-019-0000 29-19-108-020-0000 29-19-108-021-0000 29-19-108-022-0000 29-19-108-023-0000 29-19-108-024-0000 29-19-108-025-0000 29-19-108-026-0000 29-19-108-027-0000 29-19-108-028-0000 29-19-108-029-0000 29-19-108-030-0000 29-19-108-031-0000 29-19-108-032-0000 29-19-108-033-0000 29-19-108-034-0000 29-19-108-035-0000 29-19-108-036-0000 29-19-108-037-0000 29-19-108-038-0000 29-19-108-039-0000 29-19-108-040-0000 29-19-108-041-0000 29-19-108-042-0000 29-19-108-043-0000 29-19-108-044-0000 29-19-108-045-0000 29-19-108-046-0000 29-19-108-047-0000 29-19-108-048-0000 29-19-109-001-0000 29-19-109-002-0000 29-19-109-003-0000 29-19-109-004-0000 29-19-109-005-0000 29-19-109-006-0000 29-19-109-007-0000 29-19-109-008-0000 29-19-109-009-0000 29-19-109-010-0000 29-19-109-011-0000 29-19-109-012-0000 29-19-109-013-0000 29-19-109-014-0000 29-19-109-015-0000 29-19-109-016-0000 29-19-109-017-0000 29-19-109-018-0000 29-19-109-019-0000 29-19-109-020-0000 29-19-109-021-0000 29-19-109-022-0000 29-19-109-023-0000 29-19-109-024-0000 29-19-109-025-0000 29-19-109-026-0000 29-19-109-027-0000 29-19-109-028-0000 29-19-109-029-0000 29-19-109-030-0000 29-19-109-031-0000 29-19-109-032-0000 29-19-109-033-0000 29-19-109-034-0000 29-19-109-035-0000 29-19-109-036-0000 29-19-109-037-0000 29-19-109-038-0000 29-19-109-039-0000 29-19-109-040-0000 29-19-109-041-0000 29-19-109-042-0000 29-19-109-043-0000 29-19-109-044-0000 29-19-109-045-0000 29-19-109-046-0000 29-19-109-047-0000 29-19-109-048-0000 29-19-110-001-0000 29-19-110-002-0000 29-19-110-003-0000 29-19-110-004-0000 29-19-110-005-0000 29-19-110-006-0000 29-19-110-007-0000 29-19-110-008-0000 29-19-110-009-0000 29-19-110-010-0000 29-19-110-011-0000 29-19-110-012-0000 29-19-110-013-0000 29-19-110-014-0000 29-19-110-015-0000 29-19-110-016-0000 29-19-110-017-0000 29-19-110-018-0000 29-19-110-019-0000 29-19-110-020-0000 29-19-110-021-0000 29-19-110-022-0000 29-19-110-023-0000 29-19-110-024-0000 29-19-110-025-0000 29-19-110-026-0000 29-19-110-027-0000 29-19-110-028-0000 29-19-110-029-0000 29-19-110-030-0000 29-19-110-031-0000 29-19-110-032-0000 29-19-110-033-0000 29-19-110-034-0000 29-19-110-035-0000 29-19-110-036-0000 29-19-110-037-0000 29-19-111-001-0000 29-19-111-002-0000 29-19-111-003-0000 29-19-111-004-0000 29-19-111-005-0000 29-19-111-006-0000 29-19-111-007-0000 29-19-111-008-0000 29-19-111-009-0000 29-19-111-010-0000 29-19-111-011-0000 29-19-111-012-0000 29-19-111-013-0000 29-19-111-014-0000 29-19-111-015-0000 29-19-111-016-0000 29-19-111-017-0000 29-19-111-018-0000 29-19-111-019-0000 29-19-111-020-0000 29-19-111-021-0000 29-19-111-022-0000 29-19-111-023-0000 29-19-111-024-0000 29-19-111-025-0000 29-19-111-026-0000 29-19-111-027-0000 29-19-111-028-0000 29-19-111-029-0000 29-19-111-030-0000 29-19-111-031-0000 29-19-111-032-0000 29-19-111-033-0000 29-19-111-034-0000 29-19-111-035-0000 29-19-111-036-0000 29-19-111-037-0000 29-19-111-038-0000 29-19-111-039-0000 29-19-111-040-0000 29-19-111-041-0000 29-19-111-042-0000 29-19-111-043-0000 29-19-111-044-0000 29-19-111-045-0000 29-19-111-046-0000 29-19-111-047-0000 29-19-111-048-0000 29-19-112-001-0000 29-19-112-002-0000 29-19-112-003-0000 29-19-112-004-0000 29-19-112-005-0000 29-19-112-006-0000 29-19-112-007-0000 29-19-112-008-0000 29-19-112-009-0000 29-19-112-010-0000 29-19-112-011-0000 29-19-112-012-0000 29-19-112-013-0000 29-19-112-014-0000 29-19-112-015-0000 29-19-112-016-0000 29-19-112-017-0000 29-19-112-018-0000 29-19-112-019-0000 29-19-112-020-0000 29-19-112-021-0000 29-19-112-022-0000 29-19-112-023-0000 29-19-112-024-0000 29-19-112-025-0000 29-19-112-026-0000 29-19-112-027-0000 29-19-112-028-0000 29-19-112-029-0000 29-19-112-030-0000 29-19-112-031-0000 29-19-112-032-0000 29-19-112-033-0000 29-19-112-034-0000 29-19-112-035-0000 29-19-112-036-0000 29-19-112-037-0000 29-19-112-038-0000 29-19-112-039-0000 29-19-112-040-0000 29-19-112-041-0000 29-19-112-042-0000 29-19-112-043-0000 29-19-112-044-0000 29-19-112-045-0000 29-19-112-046-0000 29-19-112-047-0000 29-19-112-048-0000 29-19-113-001-0000 29-19-113-002-0000 29-19-113-003-0000 29-19-114-001-0000 29-19-114-002-0000 29-19-114-003-0000 29-19-114-004-0000 29-19-114-005-0000 29-19-114-006-0000 29-19-114-007-0000 29-19-114-008-0000 29-19-114-009-0000 29-19-114-010-0000 29-19-114-011-0000 29-19-114-012-0000 29-19-114-013-0000 29-19-114-014-0000 29-19-115-001-0000 29-19-115-002-0000 29-19-115-003-0000 29-19-115-004-0000 29-19-115-005-0000 29-19-115-006-0000 29-19-115-007-0000 29-19-115-008-0000 29-19-115-009-0000 29-19-115-010-0000 29-19-115-011-0000 29-19-115-012-0000 29-19-115-013-0000 29-19-115-014-0000 29-19-115-015-0000 29-19-115-016-0000 29-19-115-017-0000 29-19-115-018-0000 29-19-116-001-0000 29-19-116-002-0000 29-19-116-003-0000 29-19-116-004-0000 29-19-116-005-0000 29-19-116-006-0000 29-19-116-007-0000 29-19-116-008-0000 29-19-116-009-0000 29-19-116-010-0000 29-19-117-001-0000 29-19-117-002-0000 29-19-117-003-0000 29-19-117-004-0000 29-19-117-005-0000 29-19-117-006-0000 29-19-117-007-0000 29-19-117-008-0000 29-19-117-009-0000 29-19-117-010-0000 29-19-118-001-0000 29-19-118-002-0000 29-19-118-003-0000 29-19-118-004-0000 29-19-118-005-0000 29-19-118-006-0000 29-19-118-007-0000 29-19-118-008-0000 29-19-118-010-0000 29-19-118-011-0000 29-19-118-012-0000 29-19-118-013-0000 29-19-118-014-0000 29-19-118-015-0000 29-19-118-016-0000 29-19-118-017-0000 29-19-118-018-0000 29-19-119-001-0000 29-19-119-002-0000 29-19-119-003-0000 29-19-119-004-0000 29-19-119-005-0000 29-19-119-006-0000 29-19-119-007-0000 29-19-119-008-0000 29-19-119-009-0000 29-19-119-010-0000 29-19-119-011-0000 29-19-119-012-0000 29-19-119-013-0000 29-19-119-014-0000 29-19-119-015-0000 29-19-119-016-0000 29-19-119-017-0000 29-19-119-018-0000 29-19-120-001-0000 29-19-120-002-0000 29-19-120-003-0000 29-19-120-004-0000 29-19-120-005-0000 29-19-120-006-0000 29-19-120-007-0000 29-19-120-008-0000 29-19-120-009-0000 29-19-120-010-0000 29-19-120-011-0000 29-19-120-012-0000 29-19-120-013-0000 29-19-120-014-0000 29-19-120-015-0000 29-19-120-016-0000 29-19-120-017-0000 29-19-120-018-0000</t>
  </si>
  <si>
    <t>1-00 1-00 1-00 1-00 1-00 1-00 1-00 1-00 1-00 1-00 1-00 1-00 1-00 1-00 8-80 8-80 8-80 8-80 8-80 8-80 8-80 8-80 8-80 8-80 8-80 8-80 8-80 8-80 8-80 8-80 8-80 8-80 8-80 1-00 8-80 1-00 8-80 8-80 8-80 8-80 8-80 8-80 8-80 8-80 8-80 8-80 8-80 8-80 8-80 8-80 1-00 1-00 1-00 8-80 8-80 8-80 8-80 8-80 8-80 8-80 8-80 8-80 8-80 1-00 1-00 1-00 1-00 1-00 1-00 1-00 1-00 1-00 1-00 1-00 8-80 8-80 8-80 8-80 8-80 8-80 8-80 1-00 1-00 1-00 1-00 1-00 1-00 1-00 1-00 1-00 1-00 1-00 1-00 1-00 1-00 1-00 1-00 1-00 1-00 1-00 1-00 1-00 8-80 8-80 8-80 8-80 8-80 8-80 8-80 1-00 1-00 1-00 1-00 1-00 1-00 8-80 8-80 8-80 8-80 1-00 1-00 1-00 8-80 8-80 8-80 1-00 1-00 1-00 1-00 1-00 1-00 1-00 1-00 8-80 1-00 1-00 1-00 1-00 1-00 1-00 1-00 1-00 1-00 1-00 1-00 1-00 1-00 1-00 1-00 1-00 1-00 1-00 1-00 1-00 1-00 1-00 1-00 1-00 1-00 1-00 1-00 1-00 1-00 1-00 5-80 8-80 8-80 8-80 8-80 8-80 8-80 8-80 8-80 1-00 1-00 1-00 1-00 1-00 1-00 1-00 8-80 8-80 8-80 8-80 8-80 8-80 8-80 8-80 8-80 8-80 8-80 8-80 8-80 8-80 8-80 8-80 8-80 8-80 8-80 8-80 8-80 8-80 8-80 8-80 8-80 8-80 8-80 8-80 8-80 8-80 8-80 8-80 1-00 1-00 8-80 8-80 8-80 8-80 8-80 8-80 1-00 1-00 8-80 8-80 8-80 8-80 8-80 8-80 8-80 8-80 8-80 8-80 8-80 8-80 8-80 8-80 8-80 8-80 8-80 8-80 8-80 8-80 8-80 8-80 8-80 8-80 8-80 8-80 8-80 8-80 8-80 8-80 8-80 8-80 8-80 8-80 8-80 8-80 8-80 8-80 8-80 1-00 8-80 8-80 8-80 8-80 8-80 8-80 8-80 8-80 8-93 8-93 8-93 8-80 8-80 8-80 8-80 8-80 8-80 8-93 8-93 8-93 8-80 8-80 8-80 8-80 8-80 8-80 8-80 8-80 8-80 8-80 8-80 8-80 8-80 8-80 8-80 8-80 8-80 8-80 8-80 8-80 8-80 8-80 8-80 8-93 8-80 8-80 8-80 8-80 8-80 8-80 8-80 8-80 8-80 8-80 8-80 8-80 8-80 8-80 8-93 1-00 1-00 8-80 8-80 8-80 8-80 8-80 8-80 8-80 8-80 8-80 8-80 8-80 8-80 8-80 8-80 8-80 8-80 8-80 8-80 8-80 8-80 8-80 8-80 8-80 8-80 8-80 8-80 8-80 8-80 8-80 8-80 8-80 8-80 8-80 8-80 8-80 8-80 8-80 8-80 8-80 8-80 8-80 8-80 8-80 8-80 1-00 8-80 8-80 8-80 8-80 8-80 8-80 8-80 8-80 8-80 8-80 8-80 8-80 8-80 8-80 8-80 1-00 1-00 1-00 1-00 1-00 1-00 1-00 1-00 1-00 1-00 1-00 1-00 1-00 1-00 1-00 1-00 1-00 1-00 1-00 1-00 1-00 1-00 1-00 1-00 8-80 8-80 8-80 8-80 8-80 8-80 8-80 8-80 8-80 8-80 8-80 8-80 8-80 8-80 8-80 8-80 8-80 8-80 8-80 8-80 8-80 8-80 8-80 8-80 8-80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8-93 8-80 8-80 8-80 8-80 8-80 8-80 8-80 8-80 8-80 8-80 8-80 8-80 8-80 8-80 8-80 8-80 8-80 8-80 8-80 8-80 8-80 8-80 8-80 8-80 8-80 8-80 8-80 8-80 8-80 8-80 8-80 8-80 8-80 8-80 8-80 8-80 8-80 8-80 8-80 8-80 8-80 8-80 8-80 8-80 8-80 8-80 8-80 8-80 8-80 8-80 8-80 8-80 1-00 1-00 1-00 8-80 8-80 8-80 8-80 8-80 8-80 1-00 1-00 1-00 8-80 8-80 1-00 1-00 1-00 8-80 8-80 8-80 8-80 8-80 8-80 1-00 1-00 1-00 8-80 8-80 8-80 8-80 8-80 8-80 1-00 1-00 1-00 8-80 8-80 8-80 8-80 8-80 8-80 1-00 1-00 1-00 8-80 8-80 8-80 8-80 8-80 8-80 8-80 1-00 1-00 1-00 8-80 8-80 8-80 8-80 8-80 8-80 8-80 1-00 1-00 8-80 8-80 8-80 8-80 8-80 8-80 1-00 1-00 1-00 8-80 8-80 8-80 8-80 8-80 8-80 1-00 1-00 1-00 8-80 8-80 8-80 8-80 8-80 8-80 1-00 1-00 1-00 1-00 1-00 1-00 1-00 1-00 1-00 1-00 1-00 1-00 1-00 1-00 1-00 1-00 1-00 1-00 1-00 1-00 1-00</t>
  </si>
  <si>
    <t>Amazon</t>
  </si>
  <si>
    <t>37298</t>
  </si>
  <si>
    <t>13:INDUSTRIAL-DIST WAREHOUSE, MULTI STORY</t>
  </si>
  <si>
    <t>2021</t>
  </si>
  <si>
    <t>29-19-124-019-0000</t>
  </si>
  <si>
    <t>2210 W 162ND MARKHAM</t>
  </si>
  <si>
    <t>37161</t>
  </si>
  <si>
    <t>29-19-125-021-0000</t>
  </si>
  <si>
    <t>29-19-125-021-0000 29-19-126-016-0000 29-19-126-017-0000 29-19-126-018-0000 29-19-126-022-0000 29-19-126-023-0000</t>
  </si>
  <si>
    <t>5-93 5-80 5-80 5-80 5-93 5-93</t>
  </si>
  <si>
    <t>2210  LEAVITT MARKHAM</t>
  </si>
  <si>
    <t>29-19-128-007-0000</t>
  </si>
  <si>
    <t>29-19-128-007-0000 29-19-300-046-0000</t>
  </si>
  <si>
    <t>5-93 5-81</t>
  </si>
  <si>
    <t>16222  WESTERN MARKHAM</t>
  </si>
  <si>
    <t>37234</t>
  </si>
  <si>
    <t>29-19-130-003-0000</t>
  </si>
  <si>
    <t>2125 W 162ND MARKHAM</t>
  </si>
  <si>
    <t>29-19-130-007-0000</t>
  </si>
  <si>
    <t>2105 W 162ND MARKHAM</t>
  </si>
  <si>
    <t>29-19-131-001-0000</t>
  </si>
  <si>
    <t>29-19-131-001-0000 29-19-131-004-0000 29-19-131-008-0000</t>
  </si>
  <si>
    <t>16201  HOYNE MARKHAM</t>
  </si>
  <si>
    <t>29-19-131-003-0000</t>
  </si>
  <si>
    <t>29-19-131-003-0000 29-19-131-009-0000</t>
  </si>
  <si>
    <t>16231  HOYNE MARKHAM</t>
  </si>
  <si>
    <t>29-19-300-049-0000</t>
  </si>
  <si>
    <t>29-19-300-049-0000 29-19-308-008-0000</t>
  </si>
  <si>
    <t>6-63 6-70</t>
  </si>
  <si>
    <t>2130 W 163RD MARKHAM</t>
  </si>
  <si>
    <t>27:INDUSTRIAL-TRUCKING/LOGISTICS</t>
  </si>
  <si>
    <t>29-19-308-002-0000</t>
  </si>
  <si>
    <t>29-19-308-002-0000 29-19-308-009-0000 29-19-308-015-0000</t>
  </si>
  <si>
    <t>6-63 6-63 5-80</t>
  </si>
  <si>
    <t>2100 W 163RD MARKHAM</t>
  </si>
  <si>
    <t>37265</t>
  </si>
  <si>
    <t>29-19-308-013-0000</t>
  </si>
  <si>
    <t>16400  ROBEY MARKHAM</t>
  </si>
  <si>
    <t>29-19-309-003-0000</t>
  </si>
  <si>
    <t>2316 W 167TH MARKHAM</t>
  </si>
  <si>
    <t>37235</t>
  </si>
  <si>
    <t>29-19-309-006-0000</t>
  </si>
  <si>
    <t>2238 W 167TH MARKHAM</t>
  </si>
  <si>
    <t>29-19-309-009-0000</t>
  </si>
  <si>
    <t>2252 W 167TH MARKHAM</t>
  </si>
  <si>
    <t>29-19-309-011-0000</t>
  </si>
  <si>
    <t>29-19-309-011-0000 29-19-309-012-0000</t>
  </si>
  <si>
    <t>2224 W 167TH MARKHAM</t>
  </si>
  <si>
    <t>29-19-310-007-0000</t>
  </si>
  <si>
    <t>29-19-310-007-0000 29-19-310-012-0000</t>
  </si>
  <si>
    <t>6-63 6-63</t>
  </si>
  <si>
    <t>2064 W 167TH MARKHAM</t>
  </si>
  <si>
    <t>37055</t>
  </si>
  <si>
    <t>29-19-310-011-0000</t>
  </si>
  <si>
    <t>29-19-310-011-0000 29-19-310-013-0000 29-19-310-015-0000</t>
  </si>
  <si>
    <t>6-63 6-63 6-63</t>
  </si>
  <si>
    <t>16500  HOYNE MARKHAM</t>
  </si>
  <si>
    <t>29-19-311-002-0000</t>
  </si>
  <si>
    <t>29-19-311-002-0000 29-19-311-011-0000</t>
  </si>
  <si>
    <t>16504  ROBEY MARKHAM</t>
  </si>
  <si>
    <t>29-20-112-016-0000</t>
  </si>
  <si>
    <t>29-20-111-031-0000 29-20-111-032-0000 29-20-111-033-0000 29-20-111-034-0000 29-20-111-035-0000 29-20-111-041-0000 29-20-111-042-0000 29-20-111-043-0000 29-20-111-044-0000 29-20-111-045-0000 29-20-111-053-0000 29-20-111-054-0000 29-20-112-013-0000 29-20-112-014-0000 29-20-112-015-0000 29-20-112-016-0000 29-20-112-017-0000 29-20-112-018-0000 29-20-112-019-0000 29-20-112-020-0000 29-20-112-021-0000 29-20-112-022-0000 29-20-112-023-0000 29-20-112-024-0000 29-20-112-030-0000 29-20-112-031-0000 29-20-112-032-0000 29-20-112-033-0000 29-20-112-034-0000 29-20-112-035-0000 29-20-112-036-0000 29-20-112-037-0000 29-20-112-038-0000 29-20-112-039-0000 29-20-112-040-0000 29-20-112-041-0000 29-20-112-042-0000 29-20-112-043-0000 29-20-112-044-0000 29-20-112-045-0000 29-20-112-046-0000 29-20-112-047-0000 29-20-112-050-0000</t>
  </si>
  <si>
    <t>5-80 5-80 5-80 5-80 5-80 5-80 5-80 5-80 5-80 5-93 5-93 5-93 5-93 5-93 5-93 5-93 5-93 5-93 5-93 5-80 5-80 5-80 5-80 5-80 5-80 5-90 5-80 5-80 5-80 5-93 5-93 5-93 5-93 5-93 5-93 5-93 5-80 5-80</t>
  </si>
  <si>
    <t>16029  LOOMIS HARVEY</t>
  </si>
  <si>
    <t>29-20-200-008-0000</t>
  </si>
  <si>
    <t>15920  CENTER HARVEY</t>
  </si>
  <si>
    <t>29-20-200-016-0000</t>
  </si>
  <si>
    <t>29-20-200-013-0000 29-20-200-016-0000 29-20-200-018-0000 29-20-200-021-0000 29-20-211-006-0000 29-20-211-008-0000 29-20-211-010-0000 29-20-211-012-0000 29-20-211-014-0000 29-20-211-016-0000 29-20-212-008-0000 29-20-212-009-0000 29-20-212-010-0000 29-20-212-011-0000 29-20-212-012-0000 29-20-212-013-0000 29-20-212-038-0000 29-20-212-039-0000 29-20-400-012-0000 29-20-400-013-0000 29-20-400-023-0000 29-20-400-025-0000 29-20-400-027-0000 29-20-400-029-0000 29-20-400-031-0000 29-20-400-032-0000 29-20-400-041-0000 29-20-400-045-0000 29-20-400-046-0000</t>
  </si>
  <si>
    <t>5-80 6-63 5-93 5-80 5-93 5-80 5-93 6-63 5-90 5-93 5-80 5-80 5-80 5-80 5-80 5-80 5-80 5-80 6-63 6-63 6-70 6-63 6-63 5-80 6-63 6-63 6-70 6-63 6-63</t>
  </si>
  <si>
    <t>16101  CENTER HARVEY</t>
  </si>
  <si>
    <t>29-20-200-017-0000</t>
  </si>
  <si>
    <t>13901  FISK HARVEY</t>
  </si>
  <si>
    <t>29-20-200-020-0000</t>
  </si>
  <si>
    <t>263 E 159TH HARVEY</t>
  </si>
  <si>
    <t>29-20-211-007-0000</t>
  </si>
  <si>
    <t>29-20-211-007-0000 29-20-211-013-0000</t>
  </si>
  <si>
    <t>16100  LATHROP HARVEY</t>
  </si>
  <si>
    <t>37005</t>
  </si>
  <si>
    <t>29-20-400-039-0000</t>
  </si>
  <si>
    <t>16435  CENTER HARVEY</t>
  </si>
  <si>
    <t>29-20-400-042-0000</t>
  </si>
  <si>
    <t>16400  LATHROP HARVEY</t>
  </si>
  <si>
    <t>29-20-406-053-0000</t>
  </si>
  <si>
    <t>29-20-406-051-0000 29-20-406-053-0000</t>
  </si>
  <si>
    <t>29-20-416-058-0000</t>
  </si>
  <si>
    <t>29-20-416-050-0000 29-20-416-051-0000 29-20-416-052-0000 29-20-416-053-0000 29-20-416-054-0000 29-20-416-055-0000 29-20-416-058-0000 29-20-416-059-0000</t>
  </si>
  <si>
    <t>5-80 5-80 5-80 5-80 5-80 5-80 8-93 5-80</t>
  </si>
  <si>
    <t>250 E 167TH HARVEY</t>
  </si>
  <si>
    <t>29-21-105-016-0000</t>
  </si>
  <si>
    <t>29-21-105-016-0000 29-21-105-026-0000 29-21-106-013-0000</t>
  </si>
  <si>
    <t>8-93 5-80 8-93A</t>
  </si>
  <si>
    <t>16250  VINCENNES SOUTH HOLLAND</t>
  </si>
  <si>
    <t>29-21-106-024-0000</t>
  </si>
  <si>
    <t>16255  VINCENNES SOUTH HOLLAND</t>
  </si>
  <si>
    <t>29-21-110-013-0000</t>
  </si>
  <si>
    <t>16131  CLINTON HARVEY</t>
  </si>
  <si>
    <t>29-21-110-014-0000</t>
  </si>
  <si>
    <t>16111  CLINTON HARVEY</t>
  </si>
  <si>
    <t>29-21-110-015-0000</t>
  </si>
  <si>
    <t>8-87</t>
  </si>
  <si>
    <t>16152  CLINTON HARVEY</t>
  </si>
  <si>
    <t>29-21-110-019-0000</t>
  </si>
  <si>
    <t>16151  CLINTON HARVEY</t>
  </si>
  <si>
    <t>29-21-111-005-0000</t>
  </si>
  <si>
    <t>16155  CLINTON HARVEY</t>
  </si>
  <si>
    <t>29-21-116-004-0000</t>
  </si>
  <si>
    <t>16201  CLINTON HARVEY</t>
  </si>
  <si>
    <t>29-21-116-005-0000</t>
  </si>
  <si>
    <t>16224  CLINTON HARVEY</t>
  </si>
  <si>
    <t>29-21-116-006-0000</t>
  </si>
  <si>
    <t>16239  CLINTON HARVEY</t>
  </si>
  <si>
    <t>29-21-116-009-0000</t>
  </si>
  <si>
    <t>16159  CLINTON HARVEY</t>
  </si>
  <si>
    <t>29-21-117-004-0000</t>
  </si>
  <si>
    <t>408  TAFT SOUTH HOLLAND</t>
  </si>
  <si>
    <t>29-21-117-009-0000</t>
  </si>
  <si>
    <t>450 W TAFT SOUTH HOLLAND</t>
  </si>
  <si>
    <t>29-21-117-010-0000</t>
  </si>
  <si>
    <t>29-21-117-010-0000 29-21-201-015-0000</t>
  </si>
  <si>
    <t>16500  VINCENNES SOUTH HOLLAND</t>
  </si>
  <si>
    <t>29-21-200-013-0000</t>
  </si>
  <si>
    <t>16525  VINCENNES SOUTH HOLLAND</t>
  </si>
  <si>
    <t>29-21-200-019-0000</t>
  </si>
  <si>
    <t>29-21-200-019-0000 29-21-200-026-0000</t>
  </si>
  <si>
    <t>50  TAFT SOUTH HOLLAND</t>
  </si>
  <si>
    <t>29-21-200-038-0000</t>
  </si>
  <si>
    <t>2 W 166TH SOUTH HOLLAND</t>
  </si>
  <si>
    <t>29-21-200-053-0000</t>
  </si>
  <si>
    <t>16517  VINCENNES SOUTH HOLLAND</t>
  </si>
  <si>
    <t>29-21-200-062-0000</t>
  </si>
  <si>
    <t>29-21-200-042-0000 29-21-200-060-0000 29-21-200-062-0000</t>
  </si>
  <si>
    <t>183  162ND SOUTH HOLLAND</t>
  </si>
  <si>
    <t>29-21-200-067-0000</t>
  </si>
  <si>
    <t>16301  VINCENNES SOUTH HOLLAND</t>
  </si>
  <si>
    <t>29-21-201-008-0000</t>
  </si>
  <si>
    <t>29-21-201-008-0000 29-21-201-009-0000</t>
  </si>
  <si>
    <t>16524  VINCENNES SOUTH HOLLAND</t>
  </si>
  <si>
    <t>29-21-201-010-0000</t>
  </si>
  <si>
    <t>333  TAFT SOUTH HOLLAND</t>
  </si>
  <si>
    <t>29-21-201-016-0000</t>
  </si>
  <si>
    <t>16520  VINCENNES SOUTH HOLLAND</t>
  </si>
  <si>
    <t>29-21-306-006-0000</t>
  </si>
  <si>
    <t>16700  WALLACE SOUTH HOLLAND</t>
  </si>
  <si>
    <t>29-21-316-014-0000</t>
  </si>
  <si>
    <t>29-21-316-014-0000 29-21-316-022-0000 29-21-318-004-0000 29-21-318-007-0000</t>
  </si>
  <si>
    <t>8-93 8-80 8-93 8-80</t>
  </si>
  <si>
    <t>16810  CANAL SOUTH HOLLAND</t>
  </si>
  <si>
    <t>29-21-316-017-0000</t>
  </si>
  <si>
    <t>536  169TH SOUTH HOLLAND</t>
  </si>
  <si>
    <t>29-21-316-020-0000</t>
  </si>
  <si>
    <t>29-21-316-020-0000 29-21-316-021-0000 29-21-319-008-0000 29-21-319-009-0000 29-21-319-010-0000</t>
  </si>
  <si>
    <t>531  169TH SOUTH HOLLAND</t>
  </si>
  <si>
    <t>29-21-316-024-0000</t>
  </si>
  <si>
    <t>555 W 167TH SOUTH HOLLAND</t>
  </si>
  <si>
    <t>12:INDUSTRIAL-DIST WAREHOUSE, SINGLE STORY</t>
  </si>
  <si>
    <t>29-21-317-001-0000</t>
  </si>
  <si>
    <t>29-21-317-001-0000 29-21-317-002-0000 29-21-317-011-0000</t>
  </si>
  <si>
    <t>555  TAFT SOUTH HOLLAND</t>
  </si>
  <si>
    <t>29-21-317-007-0000</t>
  </si>
  <si>
    <t>29-21-317-007-0000 29-21-317-012-0000</t>
  </si>
  <si>
    <t>500  TAFT SOUTH HOLLAND</t>
  </si>
  <si>
    <t>29-21-317-017-0000</t>
  </si>
  <si>
    <t>489  TAFT SOUTH HOLLAND</t>
  </si>
  <si>
    <t>29-21-317-018-0000</t>
  </si>
  <si>
    <t>16650  CANAL SOUTH HOLLAND</t>
  </si>
  <si>
    <t>29-21-317-019-0000</t>
  </si>
  <si>
    <t>16660  CANAL SOUTH HOLLAND</t>
  </si>
  <si>
    <t>29-21-318-005-0000</t>
  </si>
  <si>
    <t>29-21-316-016-0000 29-21-318-005-0000</t>
  </si>
  <si>
    <t>410 W 169TH SOUTH HOLLAND</t>
  </si>
  <si>
    <t>29-21-319-001-0000</t>
  </si>
  <si>
    <t>29-21-316-019-0000 29-21-319-001-0000 29-21-319-002-0000</t>
  </si>
  <si>
    <t>500  170TH SOUTH HOLLAND</t>
  </si>
  <si>
    <t>29-21-319-003-0000</t>
  </si>
  <si>
    <t>570  170TH SOUTH HOLLAND</t>
  </si>
  <si>
    <t>29-21-320-002-0000</t>
  </si>
  <si>
    <t>409  169TH SOUTH HOLLAND</t>
  </si>
  <si>
    <t>29-21-320-003-0000</t>
  </si>
  <si>
    <t>16975  WESTVIEW SOUTH HOLLAND</t>
  </si>
  <si>
    <t>29-21-320-004-0000</t>
  </si>
  <si>
    <t>410  170TH SOUTH HOLLAND</t>
  </si>
  <si>
    <t>29-21-400-014-0000</t>
  </si>
  <si>
    <t>16650  VINCENNES SOUTH HOLLAND</t>
  </si>
  <si>
    <t>29-21-400-018-0000</t>
  </si>
  <si>
    <t>29-21-400-018-0000 29-21-400-031-0000</t>
  </si>
  <si>
    <t>16750  VINCENNES SOUTH HOLLAND</t>
  </si>
  <si>
    <t>29-21-400-025-0000</t>
  </si>
  <si>
    <t>29-21-400-028-0000</t>
  </si>
  <si>
    <t>29-21-400-028-0000 29-21-400-029-0000</t>
  </si>
  <si>
    <t>5-93 8-93</t>
  </si>
  <si>
    <t>350  ARMORY SOUTH HOLLAND</t>
  </si>
  <si>
    <t>29-21-400-033-0000</t>
  </si>
  <si>
    <t>300 W ARMORY SOUTH HOLLAND</t>
  </si>
  <si>
    <t>29-21-400-034-0000</t>
  </si>
  <si>
    <t>29-21-400-034-0000 29-21-400-041-0000 29-21-400-043-0000 29-21-400-044-0000 29-21-400-046-0000</t>
  </si>
  <si>
    <t>16655  CANAL SOUTH HOLLAND</t>
  </si>
  <si>
    <t>29-21-400-037-0000</t>
  </si>
  <si>
    <t>16940  VINCENNES SOUTH HOLLAND</t>
  </si>
  <si>
    <t>29-21-400-039-0000</t>
  </si>
  <si>
    <t>160 W 167TH SOUTH HOLLAND</t>
  </si>
  <si>
    <t>29-21-400-040-0000</t>
  </si>
  <si>
    <t>130  ARMORY SOUTH HOLLAND</t>
  </si>
  <si>
    <t>29-21-401-010-0000</t>
  </si>
  <si>
    <t>22 W 165TH SOUTH HOLLAND</t>
  </si>
  <si>
    <t>29-21-401-026-0000</t>
  </si>
  <si>
    <t>16618  STATE SOUTH HOLLAND</t>
  </si>
  <si>
    <t>29-21-401-031-0000</t>
  </si>
  <si>
    <t>16615  VINCENNES SOUTH HOLLAND</t>
  </si>
  <si>
    <t>29-21-401-036-0000</t>
  </si>
  <si>
    <t>241 W 166TH SOUTH HOLLAND</t>
  </si>
  <si>
    <t>29-21-401-038-0000</t>
  </si>
  <si>
    <t>29-21-401-038-0000 29-21-401-046-0000</t>
  </si>
  <si>
    <t>123  TAFT SOUTH HOLLAND</t>
  </si>
  <si>
    <t>29-21-401-039-0000</t>
  </si>
  <si>
    <t>111 W 166TH SOUTH HOLLAND</t>
  </si>
  <si>
    <t>29-21-401-040-0000</t>
  </si>
  <si>
    <t>103  TAFT SOUTH HOLLAND</t>
  </si>
  <si>
    <t>29-21-401-041-0000</t>
  </si>
  <si>
    <t>16650  STATE SOUTH HOLLAND</t>
  </si>
  <si>
    <t>29-21-401-045-0000</t>
  </si>
  <si>
    <t>145  TAFT SOUTH HOLLAND</t>
  </si>
  <si>
    <t>29-21-401-049-0000</t>
  </si>
  <si>
    <t>100 W 168TH SOUTH HOLLAND</t>
  </si>
  <si>
    <t>29-21-401-050-0000</t>
  </si>
  <si>
    <t>44 W 168TH SOUTH HOLLAND</t>
  </si>
  <si>
    <t>29-21-401-052-0000</t>
  </si>
  <si>
    <t>140 W 168TH SOUTH HOLLAND</t>
  </si>
  <si>
    <t>29-21-401-067-0000</t>
  </si>
  <si>
    <t>130 W 168TH SOUTH HOLLAND</t>
  </si>
  <si>
    <t>29-21-401-069-0000</t>
  </si>
  <si>
    <t>29-21-401-069-0000 29-21-401-070-0000</t>
  </si>
  <si>
    <t>16660  STATE SOUTH HOLLAND</t>
  </si>
  <si>
    <t>29-21-401-071-0000</t>
  </si>
  <si>
    <t>16645  VINCENNES SOUTH HOLLAND</t>
  </si>
  <si>
    <t>29-21-402-016-0000</t>
  </si>
  <si>
    <t>27 W 168TH SOUTH HOLLAND</t>
  </si>
  <si>
    <t>29-21-402-017-0000</t>
  </si>
  <si>
    <t>15 W 168TH SOUTH HOLLAND</t>
  </si>
  <si>
    <t>29-21-402-019-0000</t>
  </si>
  <si>
    <t>29-21-402-019-0000 29-21-402-047-0000</t>
  </si>
  <si>
    <t>16821  VINCENNES SOUTH HOLLAND</t>
  </si>
  <si>
    <t>37010</t>
  </si>
  <si>
    <t>29-21-402-022-0000</t>
  </si>
  <si>
    <t>16965  VINCENNES SOUTH HOLLAND</t>
  </si>
  <si>
    <t>29-21-402-023-0000</t>
  </si>
  <si>
    <t>29-21-402-023-0000 29-21-402-032-0000</t>
  </si>
  <si>
    <t>16928  STATE SOUTH HOLLAND</t>
  </si>
  <si>
    <t>29-21-402-024-0000</t>
  </si>
  <si>
    <t>29-21-402-024-0000 29-21-402-025-0000 29-21-402-026-0000 29-21-402-027-0000 29-21-402-031-0000 29-21-402-043-0000</t>
  </si>
  <si>
    <t>5-93 5-93 5-80 5-93 6-63 8-93</t>
  </si>
  <si>
    <t>16920  STATE SOUTH HOLLAND</t>
  </si>
  <si>
    <t>29-21-402-035-0000</t>
  </si>
  <si>
    <t>29-21-402-035-0000 29-21-402-036-0000</t>
  </si>
  <si>
    <t>145 W 168TH SOUTH HOLLAND</t>
  </si>
  <si>
    <t>29-21-402-042-0000</t>
  </si>
  <si>
    <t>16850  STATE SOUTH HOLLAND</t>
  </si>
  <si>
    <t>29-22-104-013-0000</t>
  </si>
  <si>
    <t>29-22-104-013-0000 29-22-104-019-0000</t>
  </si>
  <si>
    <t>16535  STATE SOUTH HOLLAND</t>
  </si>
  <si>
    <t>29-22-104-018-0000</t>
  </si>
  <si>
    <t>16525  STATE SOUTH HOLLAND</t>
  </si>
  <si>
    <t>29-22-104-020-0000</t>
  </si>
  <si>
    <t>60  TAFT SOUTH HOLLAND</t>
  </si>
  <si>
    <t>29-22-105-066-0000</t>
  </si>
  <si>
    <t>200 E 166TH SOUTH HOLLAND</t>
  </si>
  <si>
    <t>29-22-201-041-0000</t>
  </si>
  <si>
    <t>16246  SCHOOL SOUTH HOLLAND</t>
  </si>
  <si>
    <t>29-22-300-006-0000</t>
  </si>
  <si>
    <t>29-22-300-006-0000 29-22-300-007-0000</t>
  </si>
  <si>
    <t>10  168TH SOUTH HOLLAND</t>
  </si>
  <si>
    <t>29-22-300-009-0000</t>
  </si>
  <si>
    <t>160  168TH SOUTH HOLLAND</t>
  </si>
  <si>
    <t>29-22-300-011-0000</t>
  </si>
  <si>
    <t>130  168TH SOUTH HOLLAND</t>
  </si>
  <si>
    <t>29-22-300-015-0000</t>
  </si>
  <si>
    <t>29-22-300-013-0000 29-22-300-015-0000</t>
  </si>
  <si>
    <t>6-73A 6-63A</t>
  </si>
  <si>
    <t>114  168TH SOUTH HOLLAND</t>
  </si>
  <si>
    <t>29-22-302-015-0000</t>
  </si>
  <si>
    <t>29-22-302-015-0000 29-22-302-026-0000 29-22-302-027-0000</t>
  </si>
  <si>
    <t>35 E 166TH SOUTH HOLLAND</t>
  </si>
  <si>
    <t>29-22-302-016-0000</t>
  </si>
  <si>
    <t>16823  STATE SOUTH HOLLAND</t>
  </si>
  <si>
    <t>29-22-302-020-0000</t>
  </si>
  <si>
    <t>29-22-302-020-0000 29-22-302-034-0000</t>
  </si>
  <si>
    <t>16931  STATE SOUTH HOLLAND</t>
  </si>
  <si>
    <t>29-22-302-035-0000</t>
  </si>
  <si>
    <t>146  170TH SOUTH HOLLAND</t>
  </si>
  <si>
    <t>29-22-302-038-0000</t>
  </si>
  <si>
    <t>29-22-302-037-0000 29-22-302-038-0000 29-22-302-039-0000</t>
  </si>
  <si>
    <t>8-93 5-93 5-80</t>
  </si>
  <si>
    <t>16951  STATE SOUTH HOLLAND</t>
  </si>
  <si>
    <t>29-23-201-011-0000</t>
  </si>
  <si>
    <t>163  VAN DAM SOUTH HOLLAND</t>
  </si>
  <si>
    <t>29-23-201-014-0000</t>
  </si>
  <si>
    <t>16525  VAN DAM SOUTH HOLLAND</t>
  </si>
  <si>
    <t>29-23-401-038-0000</t>
  </si>
  <si>
    <t>29-23-401-037-0000 29-23-401-038-0000</t>
  </si>
  <si>
    <t>1442  168TH SOUTH HOLLAND</t>
  </si>
  <si>
    <t>29-23-401-040-0000</t>
  </si>
  <si>
    <t>29-23-401-040-0000 29-23-401-052-0000</t>
  </si>
  <si>
    <t>1466 E 168TH SOUTH HOLLAND</t>
  </si>
  <si>
    <t>29-23-401-054-0000</t>
  </si>
  <si>
    <t>29-23-401-054-0000 29-23-401-057-0000 29-23-401-058-0000 29-23-401-075-0000</t>
  </si>
  <si>
    <t>1524  168TH SOUTH HOLLAND</t>
  </si>
  <si>
    <t>29-23-401-061-0000</t>
  </si>
  <si>
    <t>16905  VAN DAM SOUTH HOLLAND</t>
  </si>
  <si>
    <t>29-23-401-078-0000</t>
  </si>
  <si>
    <t>16901  VAN DAM SOUTH HOLLAND</t>
  </si>
  <si>
    <t>37335</t>
  </si>
  <si>
    <t>29-23-401-082-0000</t>
  </si>
  <si>
    <t>16735  VAN DAM SOUTH HOLLAND</t>
  </si>
  <si>
    <t>29-23-401-084-0000</t>
  </si>
  <si>
    <t>1472  VAN DAM SOUTH HOLLAND</t>
  </si>
  <si>
    <t>29-23-401-087-0000</t>
  </si>
  <si>
    <t>16675  VAN DAM SOUTH HOLLAND</t>
  </si>
  <si>
    <t>29-23-401-089-0000</t>
  </si>
  <si>
    <t>16725  VAN DAM SOUTH HOLLAND</t>
  </si>
  <si>
    <t>29-24-200-069-0000</t>
  </si>
  <si>
    <t>1717  EAST WEST CALUMET CITY</t>
  </si>
  <si>
    <t>29-24-400-022-0000</t>
  </si>
  <si>
    <t>1579  VALENCIA CALUMET CITY</t>
  </si>
  <si>
    <t>29-24-400-027-0000</t>
  </si>
  <si>
    <t>1479  REGENCY CALUMET CITY</t>
  </si>
  <si>
    <t>29-24-400-029-0000</t>
  </si>
  <si>
    <t>1439  HUNTINGTON CALUMET CITY</t>
  </si>
  <si>
    <t>29-24-400-032-0000</t>
  </si>
  <si>
    <t>1400  HUNTINGTON CALUMET CITY</t>
  </si>
  <si>
    <t>29-24-400-034-0000</t>
  </si>
  <si>
    <t>1440  HUNTINGTON CALUMET CITY</t>
  </si>
  <si>
    <t>29-24-400-036-0000</t>
  </si>
  <si>
    <t>1480  HUNTINGTON CALUMET CITY</t>
  </si>
  <si>
    <t>29-24-400-039-0000</t>
  </si>
  <si>
    <t>29-24-400-039-0000 29-24-400-054-0000</t>
  </si>
  <si>
    <t>1550  HUNTINGTON CALUMET CITY</t>
  </si>
  <si>
    <t>29-24-400-082-0000</t>
  </si>
  <si>
    <t>29-24-400-082-0000 29-24-400-085-0000</t>
  </si>
  <si>
    <t>1530  HUNTINGTON CALUMET CITY</t>
  </si>
  <si>
    <t>29-24-400-105-0000</t>
  </si>
  <si>
    <t>1589  VALENCIA CALUMET CITY</t>
  </si>
  <si>
    <t>29-24-400-110-0000</t>
  </si>
  <si>
    <t>29-24-400-110-0000 29-24-400-111-0000</t>
  </si>
  <si>
    <t>1407  HUNTINGTON CALUMET CITY</t>
  </si>
  <si>
    <t>29-24-400-112-0000</t>
  </si>
  <si>
    <t>29-24-400-048-0000 29-24-400-112-0000 29-24-400-113-0000 29-24-400-114-0000 29-24-400-115-0000 29-24-400-116-0000 29-24-400-117-0000 29-24-400-118-0000</t>
  </si>
  <si>
    <t>8-80 8-93 5-93 5-93 8-93 8-93 8-80 8-80</t>
  </si>
  <si>
    <t>1584  HUNTINGTON CALUMET CITY</t>
  </si>
  <si>
    <t>29-25-201-036-0000</t>
  </si>
  <si>
    <t>2230 E 172ND LANSING</t>
  </si>
  <si>
    <t>29-25-202-008-0000</t>
  </si>
  <si>
    <t>29-25-202-008-0000 29-25-202-012-0000</t>
  </si>
  <si>
    <t>2100  BERNICE LANSING</t>
  </si>
  <si>
    <t>29-25-203-005-0000</t>
  </si>
  <si>
    <t>2200  BERNICE LANSING</t>
  </si>
  <si>
    <t>29-25-203-010-0000</t>
  </si>
  <si>
    <t>29-25-203-008-0000 29-25-203-010-0000</t>
  </si>
  <si>
    <t>2150  BERNICE LANSING</t>
  </si>
  <si>
    <t>29-25-300-008-0000</t>
  </si>
  <si>
    <t>29-25-300-008-0000 29-25-300-009-0000 29-25-302-001-0000 29-25-302-002-0000</t>
  </si>
  <si>
    <t>17725  VOLBRECHT LANSING</t>
  </si>
  <si>
    <t>37144</t>
  </si>
  <si>
    <t>29-25-301-027-0000</t>
  </si>
  <si>
    <t>29-25-301-027-0000 29-25-301-028-0000</t>
  </si>
  <si>
    <t>1845  BERNICE LANSING</t>
  </si>
  <si>
    <t>37312</t>
  </si>
  <si>
    <t>29-25-301-038-0000</t>
  </si>
  <si>
    <t>1938  177TH LANSING</t>
  </si>
  <si>
    <t>29-25-301-040-0000</t>
  </si>
  <si>
    <t>1924  177TH LANSING</t>
  </si>
  <si>
    <t>29-25-301-046-0000</t>
  </si>
  <si>
    <t>1931  177TH LANSING</t>
  </si>
  <si>
    <t>29-25-301-049-0000</t>
  </si>
  <si>
    <t>17704  PAXTON LANSING</t>
  </si>
  <si>
    <t>29-25-301-051-0000</t>
  </si>
  <si>
    <t>29-25-301-051-0000 29-25-301-052-0000</t>
  </si>
  <si>
    <t>17510  PAXTON LANSING</t>
  </si>
  <si>
    <t>29-25-301-055-0000</t>
  </si>
  <si>
    <t>1925  178TH LANSING</t>
  </si>
  <si>
    <t>29-25-301-061-0000</t>
  </si>
  <si>
    <t>17741  CHAPPEL LANSING</t>
  </si>
  <si>
    <t>37151</t>
  </si>
  <si>
    <t>29-25-301-062-0000</t>
  </si>
  <si>
    <t>29-25-301-062-0000 29-25-301-068-0000 29-25-301-069-0000</t>
  </si>
  <si>
    <t>17775  CLYDE LANSING</t>
  </si>
  <si>
    <t>29-25-301-063-0000</t>
  </si>
  <si>
    <t>17640  PAXTON LANSING</t>
  </si>
  <si>
    <t>29-25-301-067-0000</t>
  </si>
  <si>
    <t>1928 E 177TH LANSING</t>
  </si>
  <si>
    <t>29-25-400-074-0000</t>
  </si>
  <si>
    <t>17591  PAXTON LANSING</t>
  </si>
  <si>
    <t>29-27-100-009-0000</t>
  </si>
  <si>
    <t>29-27-100-007-0000 29-27-100-009-0000 29-27-102-019-0000</t>
  </si>
  <si>
    <t>17201  STATE SOUTH HOLLAND</t>
  </si>
  <si>
    <t>29-27-300-009-0000</t>
  </si>
  <si>
    <t>17600  WILLIAM THORNTON</t>
  </si>
  <si>
    <t>29-27-300-017-0000</t>
  </si>
  <si>
    <t>29-27-300-016-0000 29-27-300-017-0000</t>
  </si>
  <si>
    <t>901 N WILLIAM THORNTON</t>
  </si>
  <si>
    <t>29-27-310-009-0000</t>
  </si>
  <si>
    <t>439 N WILLIAM THORNTON</t>
  </si>
  <si>
    <t>29-27-310-010-0000</t>
  </si>
  <si>
    <t>29-27-310-010-0000 29-34-102-001-0000 29-34-102-007-0000 29-34-102-008-0000 29-34-102-016-0000</t>
  </si>
  <si>
    <t>6-63 5-80 5-80 5-80 5-80</t>
  </si>
  <si>
    <t>401 N WILLIAMS THORNTON</t>
  </si>
  <si>
    <t>29-27-310-012-0000</t>
  </si>
  <si>
    <t>29-27-310-008-0000 29-27-310-012-0000</t>
  </si>
  <si>
    <t>5-93 6-63</t>
  </si>
  <si>
    <t>459  WILLIAM THORNTON</t>
  </si>
  <si>
    <t>29-27-310-016-0000</t>
  </si>
  <si>
    <t>525  WILLIAM THORNTON</t>
  </si>
  <si>
    <t>29-27-310-017-0000</t>
  </si>
  <si>
    <t>555  WILLIAM THORNTON</t>
  </si>
  <si>
    <t>29-27-310-018-0000</t>
  </si>
  <si>
    <t>585  WILLIAM THORNTON</t>
  </si>
  <si>
    <t>29-27-310-025-0000</t>
  </si>
  <si>
    <t>601 N WILLIAMS THORNTON</t>
  </si>
  <si>
    <t>29-28-100-033-0000</t>
  </si>
  <si>
    <t>400 E 167TH HARVEY</t>
  </si>
  <si>
    <t>29-28-100-045-0000</t>
  </si>
  <si>
    <t>29-28-100-045-0000 29-28-100-046-0000</t>
  </si>
  <si>
    <t>665  ARMORY SOUTH HOLLAND</t>
  </si>
  <si>
    <t>29-28-100-047-0000</t>
  </si>
  <si>
    <t>17100  WALLACE SOUTH HOLLAND</t>
  </si>
  <si>
    <t>29-28-100-057-0000</t>
  </si>
  <si>
    <t>29-28-100-056-0000 29-28-100-057-0000</t>
  </si>
  <si>
    <t>5-80 8-93B</t>
  </si>
  <si>
    <t>600  172ND SOUTH HOLLAND</t>
  </si>
  <si>
    <t>29-28-100-074-0000</t>
  </si>
  <si>
    <t>29-28-100-074-0000 29-28-100-092-0000 29-28-100-093-0000 29-28-101-006-0000 29-28-101-007-0000</t>
  </si>
  <si>
    <t>601 W 172ND SOUTH HOLLAND</t>
  </si>
  <si>
    <t>29-28-100-080-0000</t>
  </si>
  <si>
    <t>650  172ND SOUTH HOLLAND</t>
  </si>
  <si>
    <t>29-28-100-081-0000</t>
  </si>
  <si>
    <t>695  172ND SOUTH HOLLAND</t>
  </si>
  <si>
    <t>29-28-100-090-0000</t>
  </si>
  <si>
    <t>380 E 167TH HARVEY</t>
  </si>
  <si>
    <t>29-28-100-091-0000</t>
  </si>
  <si>
    <t>29-28-102-002-0000</t>
  </si>
  <si>
    <t>29-28-102-001-0000 29-28-102-002-0000 29-28-102-003-0000 29-28-102-004-0000 29-28-102-005-0000 29-28-102-006-0000 29-28-102-007-0000 29-28-102-008-0000</t>
  </si>
  <si>
    <t>5-80 5-93 5-93 5-93 5-93 5-93 5-93 5-80</t>
  </si>
  <si>
    <t>17005  WESTVIEW SOUTH HOLLAND</t>
  </si>
  <si>
    <t>29-28-102-011-0000</t>
  </si>
  <si>
    <t>17045  WESTVIEW SOUTH HOLLAND</t>
  </si>
  <si>
    <t>29-28-102-013-0000</t>
  </si>
  <si>
    <t>17071  WESTVIEW SOUTH HOLLAND</t>
  </si>
  <si>
    <t>29-28-102-020-0000</t>
  </si>
  <si>
    <t>17147  WESTVIEW THORNTON</t>
  </si>
  <si>
    <t>37068</t>
  </si>
  <si>
    <t>29-28-102-022-0000</t>
  </si>
  <si>
    <t>29-28-102-021-0000 29-28-102-022-0000</t>
  </si>
  <si>
    <t>17139  WESTVIEW THORNTON</t>
  </si>
  <si>
    <t>29-28-104-004-0000</t>
  </si>
  <si>
    <t>395  167TH THORNTON</t>
  </si>
  <si>
    <t>29-28-104-005-0000</t>
  </si>
  <si>
    <t>17076  CANAL THORNTON</t>
  </si>
  <si>
    <t>29-28-104-007-0000</t>
  </si>
  <si>
    <t>29-28-103-001-0000 29-28-103-002-0000 29-28-103-003-0000 29-28-103-004-0000 29-28-103-005-0000 29-28-103-006-0000 29-28-103-007-0000 29-28-103-008-0000 29-28-103-009-0000 29-28-104-007-0000</t>
  </si>
  <si>
    <t>5-80 5-80 5-80 5-80 5-80 5-80 5-80 5-80 5-80 5-93</t>
  </si>
  <si>
    <t>17201  WESTVIEW THORNTON</t>
  </si>
  <si>
    <t>29-28-104-010-0000</t>
  </si>
  <si>
    <t>29-28-104-008-0000 29-28-104-009-0000 29-28-104-010-0000</t>
  </si>
  <si>
    <t>16910  CANAL THORNTON</t>
  </si>
  <si>
    <t>29-28-105-001-0000</t>
  </si>
  <si>
    <t>17005  WALLACE SOUTH HOLLAND</t>
  </si>
  <si>
    <t>29-28-105-002-0000</t>
  </si>
  <si>
    <t>29-28-105-002-0000 29-28-105-009-0000</t>
  </si>
  <si>
    <t>8-93 5-80</t>
  </si>
  <si>
    <t>511  ARMORY SOUTH HOLLAND</t>
  </si>
  <si>
    <t>29-28-105-004-0000</t>
  </si>
  <si>
    <t>7133  WALLACE SOUTH HOLLAND</t>
  </si>
  <si>
    <t>29-28-105-006-0000</t>
  </si>
  <si>
    <t>29-28-105-006-0000 29-28-105-013-0000</t>
  </si>
  <si>
    <t>510 W 172ND SOUTH HOLLAND</t>
  </si>
  <si>
    <t>29-28-105-007-0000</t>
  </si>
  <si>
    <t>530 W 172ND SOUTH HOLLAND</t>
  </si>
  <si>
    <t>29-28-105-008-0000</t>
  </si>
  <si>
    <t>29-28-105-008-0000 29-28-105-012-0000</t>
  </si>
  <si>
    <t>17156  WESTVIEW SOUTH HOLLAND</t>
  </si>
  <si>
    <t>29-28-202-013-0000</t>
  </si>
  <si>
    <t>16700  CLARK THORNTON</t>
  </si>
  <si>
    <t>29-28-203-001-0000</t>
  </si>
  <si>
    <t>16717  CLARK THORNTON</t>
  </si>
  <si>
    <t>29-28-208-044-0000</t>
  </si>
  <si>
    <t>29-28-208-043-0000 29-28-208-044-0000</t>
  </si>
  <si>
    <t>17001  VINCENNES THORNTON</t>
  </si>
  <si>
    <t>29-28-219-004-0000</t>
  </si>
  <si>
    <t>201  ARMORY THORNTON</t>
  </si>
  <si>
    <t>29-29-100-007-0000</t>
  </si>
  <si>
    <t>6-38</t>
  </si>
  <si>
    <t>1400  171ST HARVEY</t>
  </si>
  <si>
    <t>29-29-100-010-0000</t>
  </si>
  <si>
    <t>1340 W 171ST HAZEL CREST</t>
  </si>
  <si>
    <t>29-29-100-011-0000</t>
  </si>
  <si>
    <t>1320 W 171ST HAZEL CREST</t>
  </si>
  <si>
    <t>29-29-101-004-0000</t>
  </si>
  <si>
    <t>1220 W 171ST HAZEL CREST</t>
  </si>
  <si>
    <t>29-29-101-005-0000</t>
  </si>
  <si>
    <t>1200  171ST HARVEY</t>
  </si>
  <si>
    <t>29-29-200-014-0000</t>
  </si>
  <si>
    <t>29-29-200-014-0000 29-29-200-020-0000</t>
  </si>
  <si>
    <t>16701  CENTER HARVEY</t>
  </si>
  <si>
    <t>29-29-200-015-0000</t>
  </si>
  <si>
    <t>29-29-200-015-0000 29-29-200-016-0000 29-29-200-023-0000</t>
  </si>
  <si>
    <t>16802  LATHROP HARVEY</t>
  </si>
  <si>
    <t>29-29-200-019-0000</t>
  </si>
  <si>
    <t>16900  LATHROP HARVEY</t>
  </si>
  <si>
    <t>29-29-200-024-0000</t>
  </si>
  <si>
    <t>16910  LATHROP HARVEY</t>
  </si>
  <si>
    <t>29-29-200-026-0000</t>
  </si>
  <si>
    <t>16914  LATHROP HARVEY</t>
  </si>
  <si>
    <t>29-29-200-028-0000</t>
  </si>
  <si>
    <t>255 E 167TH HARVEY</t>
  </si>
  <si>
    <t>29-29-201-013-0000</t>
  </si>
  <si>
    <t>29-29-201-013-0000 29-29-201-026-0000</t>
  </si>
  <si>
    <t>16851  LATHROP HARVEY</t>
  </si>
  <si>
    <t>29-29-201-021-0000</t>
  </si>
  <si>
    <t>29-29-201-021-0000 29-29-201-027-0000</t>
  </si>
  <si>
    <t>8-93B 8-93B</t>
  </si>
  <si>
    <t>16745  LATHROP HARVEY</t>
  </si>
  <si>
    <t>29-29-201-025-0000</t>
  </si>
  <si>
    <t>16700  CARSE HARVEY</t>
  </si>
  <si>
    <t>29-29-201-036-0000</t>
  </si>
  <si>
    <t>29-29-201-036-0000 29-29-201-037-0000 29-29-201-038-0000 29-29-201-039-0000</t>
  </si>
  <si>
    <t>16701  LATHROP HARVEY</t>
  </si>
  <si>
    <t>29-29-201-040-0000</t>
  </si>
  <si>
    <t>270 E 167TH HARVEY</t>
  </si>
  <si>
    <t>29-29-205-008-0000</t>
  </si>
  <si>
    <t>29-29-205-006-0000 29-29-205-008-0000 29-29-205-010-0000 29-29-205-013-0000 29-29-205-016-0000 29-29-205-018-0000</t>
  </si>
  <si>
    <t>5-80 6-63 8-93B 5-93 6-71 6-71</t>
  </si>
  <si>
    <t>17040  LATHROP HARVEY</t>
  </si>
  <si>
    <t>29-29-205-009-0000</t>
  </si>
  <si>
    <t>17056  LATHROP HARVEY</t>
  </si>
  <si>
    <t>29-29-205-021-0000</t>
  </si>
  <si>
    <t>16901 S CENTER HARVEY</t>
  </si>
  <si>
    <t>29-29-205-022-0000</t>
  </si>
  <si>
    <t>29-29-205-022-0000 29-29-205-023-0000</t>
  </si>
  <si>
    <t>217  171ST HARVEY</t>
  </si>
  <si>
    <t>29-29-206-018-0000</t>
  </si>
  <si>
    <t>29-29-206-018-0000 29-29-206-019-0000</t>
  </si>
  <si>
    <t>17038  HALSTED HARVEY</t>
  </si>
  <si>
    <t>29-29-302-029-0000</t>
  </si>
  <si>
    <t>29-29-302-025-0000 29-29-302-029-0000 29-29-302-030-0000</t>
  </si>
  <si>
    <t>1301 W 171ST EAST HAZEL CREST</t>
  </si>
  <si>
    <t>29-29-303-020-0000</t>
  </si>
  <si>
    <t>29-29-303-020-0000 29-29-303-021-0000 29-29-303-023-0000</t>
  </si>
  <si>
    <t>1221  171ST EAST HAZEL CREST</t>
  </si>
  <si>
    <t>29-29-308-005-0000</t>
  </si>
  <si>
    <t>17335 S ASHLAND EAST HAZEL CREST</t>
  </si>
  <si>
    <t>29-29-308-022-0000</t>
  </si>
  <si>
    <t>29-29-308-022-0000 29-29-308-023-0000</t>
  </si>
  <si>
    <t>17339  ASHLAND EAST HAZEL CREST</t>
  </si>
  <si>
    <t>29-29-308-026-0000</t>
  </si>
  <si>
    <t>29-29-308-003-0000 29-29-308-004-0000 29-29-308-026-0000 29-29-308-027-0000</t>
  </si>
  <si>
    <t>5-80 5-80 5-93 5-93</t>
  </si>
  <si>
    <t>17303  ASHLAND EAST HAZEL CREST</t>
  </si>
  <si>
    <t>29-29-312-006-0000</t>
  </si>
  <si>
    <t>29-29-312-005-0000 29-29-312-006-0000 29-29-312-007-0000 29-29-312-008-0000 29-29-312-009-0000 29-29-312-018-0000</t>
  </si>
  <si>
    <t>5-80 6-63 6-63 6-63 5-93 5-80</t>
  </si>
  <si>
    <t>17410  LAFLIN EAST HAZEL CREST</t>
  </si>
  <si>
    <t>29-29-312-010-0000</t>
  </si>
  <si>
    <t>29-29-312-010-0000 29-29-312-011-0000 29-29-312-012-0000 29-29-312-024-0000 29-29-312-025-0000 29-29-312-026-0000</t>
  </si>
  <si>
    <t>5-93 5-93 5-93 5-93 5-80 5-93</t>
  </si>
  <si>
    <t>1519  174TH EAST HAZEL CREST</t>
  </si>
  <si>
    <t>29-29-312-028-0000</t>
  </si>
  <si>
    <t>29-29-312-017-0000 29-29-312-021-0000 29-29-312-028-0000</t>
  </si>
  <si>
    <t>1516  175TH EAST HAZEL CREST</t>
  </si>
  <si>
    <t>29-29-313-001-0000</t>
  </si>
  <si>
    <t>29-29-313-001-0000 29-29-313-002-0000</t>
  </si>
  <si>
    <t>1433 W 174TH EAST HAZEL CREST</t>
  </si>
  <si>
    <t>29-29-313-006-0000</t>
  </si>
  <si>
    <t>29-29-313-006-0000 29-29-313-007-0000 29-29-313-008-0000</t>
  </si>
  <si>
    <t>1410  175TH EAST HAZEL CREST</t>
  </si>
  <si>
    <t>29-29-313-017-0000</t>
  </si>
  <si>
    <t>29-29-313-015-0000 29-29-313-016-0000 29-29-313-017-0000</t>
  </si>
  <si>
    <t>1406 W 175TH EAST HAZEL CREST</t>
  </si>
  <si>
    <t>29-29-313-018-0000</t>
  </si>
  <si>
    <t>1440  175TH EAST HAZEL CREST</t>
  </si>
  <si>
    <t>29-29-400-002-0000</t>
  </si>
  <si>
    <t>1121  171ST EAST HAZEL CREST</t>
  </si>
  <si>
    <t>29-29-404-005-0000</t>
  </si>
  <si>
    <t>921 W 171ST EAST HAZEL CREST</t>
  </si>
  <si>
    <t>29-30-209-008-0000</t>
  </si>
  <si>
    <t>16752  PARK HAZEL CREST</t>
  </si>
  <si>
    <t>29-30-402-063-0000</t>
  </si>
  <si>
    <t>29-30-402-063-0000 29-30-402-064-0000 29-30-402-065-0000 29-30-402-066-0000 29-30-402-067-0000 29-30-402-068-0000</t>
  </si>
  <si>
    <t>5-93 5-93 5-80 5-80 5-80 5-93</t>
  </si>
  <si>
    <t>1813 W 171ST EAST HAZEL CREST</t>
  </si>
  <si>
    <t>29-31-312-007-0000</t>
  </si>
  <si>
    <t>29-31-312-007-0000 29-31-312-012-0000 29-31-312-020-0000</t>
  </si>
  <si>
    <t>18240  HARWOOD HOMEWOOD</t>
  </si>
  <si>
    <t>29-31-312-030-0000</t>
  </si>
  <si>
    <t>18250  HARWOOD HOMEWOOD</t>
  </si>
  <si>
    <t>29-32-100-043-0000</t>
  </si>
  <si>
    <t>17531  ASHLAND HOMEWOOD</t>
  </si>
  <si>
    <t>29-32-101-053-0000</t>
  </si>
  <si>
    <t>6-63B</t>
  </si>
  <si>
    <t>1205 W 175TH HOMEWOOD</t>
  </si>
  <si>
    <t>37329</t>
  </si>
  <si>
    <t>29-32-101-064-0000</t>
  </si>
  <si>
    <t>29-32-101-064-0000 29-32-101-065-0000</t>
  </si>
  <si>
    <t>17730 S HOFFMAN HOMEWOOD</t>
  </si>
  <si>
    <t>29-32-101-080-0000</t>
  </si>
  <si>
    <t>17700  HOFFMAN HOMEWOOD</t>
  </si>
  <si>
    <t>29-32-101-087-0000</t>
  </si>
  <si>
    <t>17600  HOFFMAN HOMEWOOD</t>
  </si>
  <si>
    <t>29-32-200-025-0000</t>
  </si>
  <si>
    <t>1155 W 175TH HOMEWOOD</t>
  </si>
  <si>
    <t>29-32-200-082-0000</t>
  </si>
  <si>
    <t>1000  MAPLE HOMEWOOD</t>
  </si>
  <si>
    <t>29-32-200-087-0000</t>
  </si>
  <si>
    <t>29-32-200-087-0000 29-32-200-088-0000 29-32-200-090-0000</t>
  </si>
  <si>
    <t>17611 S HOFFMAN HOMEWOOD</t>
  </si>
  <si>
    <t>29-32-201-014-0000</t>
  </si>
  <si>
    <t>1111  MAPLE HOMEWOOD</t>
  </si>
  <si>
    <t>29-33-100-067-1001</t>
  </si>
  <si>
    <t>8-89A</t>
  </si>
  <si>
    <t>17845  BRETZ HOMEWOOD</t>
  </si>
  <si>
    <t>11:INDUSTRIAL-CONDOS</t>
  </si>
  <si>
    <t>29-33-100-067-1002</t>
  </si>
  <si>
    <t>17841  BRETZ HOMEWOOD</t>
  </si>
  <si>
    <t>29-33-100-067-1003</t>
  </si>
  <si>
    <t>17837  BRETZ HOMEWOOD</t>
  </si>
  <si>
    <t>29-33-100-067-1004</t>
  </si>
  <si>
    <t>8-89</t>
  </si>
  <si>
    <t>17833  BRETZ HOMEWOOD</t>
  </si>
  <si>
    <t>29-33-100-067-1005</t>
  </si>
  <si>
    <t>5-89</t>
  </si>
  <si>
    <t>17829  BRETZ HOMEWOOD</t>
  </si>
  <si>
    <t>29-33-100-067-1006</t>
  </si>
  <si>
    <t>8-89B</t>
  </si>
  <si>
    <t>17847  BRETZ HOMEWOOD</t>
  </si>
  <si>
    <t>29-33-100-067-1007</t>
  </si>
  <si>
    <t>17851  BRETZ HOMEWOOD</t>
  </si>
  <si>
    <t>29-33-100-067-1008</t>
  </si>
  <si>
    <t>17855  BRETZ HOMEWOOD</t>
  </si>
  <si>
    <t>29-33-100-067-1009</t>
  </si>
  <si>
    <t>17859  BRETZ HOMEWOOD</t>
  </si>
  <si>
    <t>29-33-100-067-1010</t>
  </si>
  <si>
    <t>17759  BRETZ HOMEWOOD</t>
  </si>
  <si>
    <t>29-33-100-067-1011</t>
  </si>
  <si>
    <t>17801  BRETZ HOMEWOOD</t>
  </si>
  <si>
    <t>29-33-100-067-1012</t>
  </si>
  <si>
    <t>17803  BRETZ HOMEWOOD</t>
  </si>
  <si>
    <t>29-33-100-067-1013</t>
  </si>
  <si>
    <t>17807  BRETZ HOMEWOOD</t>
  </si>
  <si>
    <t>29-33-100-067-1014</t>
  </si>
  <si>
    <t>17811  BRETZ HOMEWOOD</t>
  </si>
  <si>
    <t>29-33-301-099-0000</t>
  </si>
  <si>
    <t>601  RIDGE THORNTON</t>
  </si>
  <si>
    <t>29-34-122-009-0000</t>
  </si>
  <si>
    <t>29-34-122-008-0000 29-34-122-009-0000</t>
  </si>
  <si>
    <t>106 S WOLCOTT THORNTON</t>
  </si>
  <si>
    <t>29-34-124-009-0000</t>
  </si>
  <si>
    <t>29-34-124-009-0000 29-34-124-010-0000 29-34-124-015-0000</t>
  </si>
  <si>
    <t>106 S JULIAN THORNTON</t>
  </si>
  <si>
    <t>29-34-127-025-0000</t>
  </si>
  <si>
    <t>29-34-127-004-0000 29-34-127-014-0000 29-34-127-025-0000 29-34-127-028-0000 29-34-132-012-0000</t>
  </si>
  <si>
    <t>5-80 5-80 5-93 5-80 5-80</t>
  </si>
  <si>
    <t>317 E MARGARET THORNTON</t>
  </si>
  <si>
    <t>29-34-128-001-0000</t>
  </si>
  <si>
    <t>29-27-100-003-0000 29-27-300-011-0000 29-27-310-019-0000 29-27-310-021-0000 29-27-310-022-0000 29-28-300-012-0000 29-28-300-013-0000 29-28-300-014-0000 29-28-300-015-0000 29-28-400-005-0000 29-28-400-007-0000 29-28-400-008-0000 29-28-400-009-0000 29-28-400-010-0000 29-28-401-001-0000 29-33-101-003-0000 29-33-101-006-0000 29-33-101-007-0000 29-33-101-008-0000 29-33-101-011-0000 29-33-200-001-0000 29-33-400-014-0000 29-33-400-015-0000 29-33-400-021-0000 29-33-400-027-0000 29-33-400-029-0000 29-33-400-030-0000 29-33-400-035-0000 29-33-400-036-0000 29-33-400-037-0000 29-33-400-038-0000 29-33-400-039-0000 29-33-400-040-0000 29-33-400-041-0000 29-33-400-042-0000 29-33-400-047-0000 29-33-400-049-0000 29-33-400-050-0000 29-33-400-053-0000 29-33-400-054-0000 29-33-400-055-0000 29-34-128-001-0000 29-34-129-001-0000 29-34-130-010-0000 29-34-134-001-0000 29-34-300-005-0000 29-34-300-006-0000 29-34-300-010-0000 29-34-300-012-0000</t>
  </si>
  <si>
    <t>5-80 5-80 5-80 5-80 5-80 5-80 5-80 5-80 5-80 5-80 5-80 5-80 5-80 5-80 5-80 5-80 5-80 5-80 5-80 5-80 5-80 5-93 5-80 5-80 5-80 5-80 5-80 5-80 5-80 5-80 5-80 5-80 5-80 5-80 5-80 5-93 5-80 5-93 5-80 5-80 5-80 5-93 5-93 5-80 5-80 5-93 5-80 5-93 5-93</t>
  </si>
  <si>
    <t>208  HUBBARD THORNTON</t>
  </si>
  <si>
    <t>29-34-131-003-0000</t>
  </si>
  <si>
    <t>29-34-131-003-0000 29-34-131-004-0000 29-34-131-005-0000 29-34-131-013-0000</t>
  </si>
  <si>
    <t>6-63 6-63 6-70 6-63</t>
  </si>
  <si>
    <t>211 S JULIAN THORNTON</t>
  </si>
  <si>
    <t>29-34-131-012-0000</t>
  </si>
  <si>
    <t>101 E JULIETTE THORNTON</t>
  </si>
  <si>
    <t>29-34-300-011-0000</t>
  </si>
  <si>
    <t>29-33-400-056-0000 29-34-300-011-0000</t>
  </si>
  <si>
    <t>5-81 5-93</t>
  </si>
  <si>
    <t>18100  INDIANA THORNTON</t>
  </si>
  <si>
    <t>29-35-211-005-0000</t>
  </si>
  <si>
    <t>1621  THORNTON LANSING LANSING</t>
  </si>
  <si>
    <t>29-35-414-050-0000</t>
  </si>
  <si>
    <t>29-35-413-002-0000 29-35-414-050-0000</t>
  </si>
  <si>
    <t>18201  DORCHESTER LANSING</t>
  </si>
  <si>
    <t>37206</t>
  </si>
  <si>
    <t>29-36-100-008-0000</t>
  </si>
  <si>
    <t>29-36-100-007-0000 29-36-100-008-0000</t>
  </si>
  <si>
    <t>1600  THORNTON LANSING LANSING</t>
  </si>
  <si>
    <t>29-36-100-009-0000</t>
  </si>
  <si>
    <t>37314</t>
  </si>
  <si>
    <t>29-36-101-050-0000</t>
  </si>
  <si>
    <t>29-36-101-050-0000 29-36-101-051-0000 29-36-101-052-0000 29-36-101-053-0000 29-36-101-054-0000 29-36-101-055-0000</t>
  </si>
  <si>
    <t>8-93 8-93 8-93 8-93 8-93 8-93</t>
  </si>
  <si>
    <t>17930  CHAPPEL LANSING</t>
  </si>
  <si>
    <t>29-36-101-067-1001</t>
  </si>
  <si>
    <t>17864  CHAPPEL LANSING</t>
  </si>
  <si>
    <t>29-36-101-067-1002</t>
  </si>
  <si>
    <t>17844  CHAPPEL LANSING</t>
  </si>
  <si>
    <t>29-36-101-067-1003</t>
  </si>
  <si>
    <t>17848  CHAPPEL LANSING</t>
  </si>
  <si>
    <t>29-36-101-067-1004</t>
  </si>
  <si>
    <t>17862  CHAPPEL LANSING</t>
  </si>
  <si>
    <t>29-36-101-067-1005</t>
  </si>
  <si>
    <t>17858  CHAPPEL LANSING</t>
  </si>
  <si>
    <t>29-36-101-067-1006</t>
  </si>
  <si>
    <t>17872  CHAPPEL LANSING</t>
  </si>
  <si>
    <t>29-36-102-002-0000</t>
  </si>
  <si>
    <t>29-36-102-001-0000 29-36-102-002-0000 29-36-102-003-0000 29-36-102-004-0000 29-36-102-005-0000</t>
  </si>
  <si>
    <t>5-80 5-93 5-93 5-93 5-93</t>
  </si>
  <si>
    <t>17915  CHAPPEL LANSING</t>
  </si>
  <si>
    <t>29-36-102-009-0000</t>
  </si>
  <si>
    <t>29-36-102-007-0000 29-36-102-008-0000 29-36-102-009-0000 29-36-102-010-0000 29-36-102-011-0000 29-36-102-012-0000 29-36-102-013-0000 29-36-102-014-0000 29-36-102-015-0000 29-36-102-016-0000 29-36-102-017-0000</t>
  </si>
  <si>
    <t>5-80 5-80 5-93 5-93 5-93 5-93 5-93 5-93 5-93 5-93 5-80</t>
  </si>
  <si>
    <t>17865  CHAPPEL LANSING</t>
  </si>
  <si>
    <t>29-36-102-019-0000</t>
  </si>
  <si>
    <t>29-36-102-018-0000 29-36-102-019-0000 29-36-102-020-0000 29-36-102-021-0000 29-36-102-022-0000 29-36-102-023-0000 29-36-102-024-0000 29-36-102-025-0000 29-36-102-026-0000 29-36-102-027-0000 29-36-102-028-0000 29-36-102-029-0000 29-36-102-030-0000 29-36-102-031-0000</t>
  </si>
  <si>
    <t>5-80 5-93 5-93 5-93 5-93 5-93 5-93 5-93 5-93 5-93 5-93 5-93 5-93 5-80</t>
  </si>
  <si>
    <t>17951  CHAPPEL LANSING</t>
  </si>
  <si>
    <t>29-36-200-090-0000</t>
  </si>
  <si>
    <t>2038  THORNTON LANSING LANSING</t>
  </si>
  <si>
    <t>30-05-200-004-0000</t>
  </si>
  <si>
    <t>13830  BRAINARD BURNHAM</t>
  </si>
  <si>
    <t>30-06-101-030-0000</t>
  </si>
  <si>
    <t>13824  SAGINAW BURNHAM</t>
  </si>
  <si>
    <t>30-06-102-048-0000</t>
  </si>
  <si>
    <t>30-06-102-003-0000 30-06-102-004-0000 30-06-102-009-0000 30-06-102-016-0000 30-06-102-043-0000 30-06-102-044-0000 30-06-102-045-0000 30-06-102-046-0000 30-06-102-047-0000 30-06-102-048-0000 30-06-103-001-0000 30-06-107-043-0000 30-06-107-044-0000 30-06-108-012-0000 30-06-108-036-0000 30-06-109-074-0000</t>
  </si>
  <si>
    <t>5-80 5-80 5-80 5-80 5-80 5-80 5-80 5-80 5-93 8-93 5-93 5-93 5-80 5-80 5-93 5-93</t>
  </si>
  <si>
    <t>2758 E 139TH BURNHAM</t>
  </si>
  <si>
    <t>30-06-204-039-0000</t>
  </si>
  <si>
    <t>30-06-201-021-0000 30-06-201-022-0000 30-06-201-023-0000 30-06-201-024-0000 30-06-201-025-0000 30-06-204-007-0000 30-06-204-008-0000 30-06-204-009-0000 30-06-204-039-0000 30-06-204-040-0000</t>
  </si>
  <si>
    <t>5-80 5-80 5-80 5-80 5-80 5-93 5-93 5-80 5-93 5-93</t>
  </si>
  <si>
    <t>13921 S MACKINAW BURNHAM</t>
  </si>
  <si>
    <t>1945</t>
  </si>
  <si>
    <t>30-06-305-038-0000</t>
  </si>
  <si>
    <t>14350 S SAGINAW BURNHAM</t>
  </si>
  <si>
    <t>30-06-310-004-0000</t>
  </si>
  <si>
    <t>435 E HAMMOND BURNHAM</t>
  </si>
  <si>
    <t>30-06-310-014-0000</t>
  </si>
  <si>
    <t>429 E HAMMOND BURNHAM</t>
  </si>
  <si>
    <t>30-06-310-016-0000</t>
  </si>
  <si>
    <t>433 E HAMMOND BURNHAM</t>
  </si>
  <si>
    <t>30-06-315-002-0000</t>
  </si>
  <si>
    <t>30-06-315-002-0000 30-06-315-004-0000 30-06-315-014-0000</t>
  </si>
  <si>
    <t>8-93 8-93 8-80</t>
  </si>
  <si>
    <t>2723 E HAMMOND BURNHAM</t>
  </si>
  <si>
    <t>1909</t>
  </si>
  <si>
    <t>30-06-400-013-0000</t>
  </si>
  <si>
    <t>30-06-400-013-0000 30-06-400-023-0000 30-06-400-025-0000 30-06-400-029-0000 30-06-400-030-0000 30-06-400-032-0000</t>
  </si>
  <si>
    <t>5-93 5-80 5-80 5-80 5-80 5-80</t>
  </si>
  <si>
    <t>1030  STATE BURNHAM</t>
  </si>
  <si>
    <t>30-06-400-037-0000</t>
  </si>
  <si>
    <t>30-06-400-036-0000 30-06-400-037-0000</t>
  </si>
  <si>
    <t>14500 S ALICE BURNHAM</t>
  </si>
  <si>
    <t>30-06-400-039-0000</t>
  </si>
  <si>
    <t>30-06-400-039-0000 30-07-200-010-0000 30-07-200-013-0000 30-07-201-011-0000 30-07-201-012-0000</t>
  </si>
  <si>
    <t>5-93 5-80 5-80 6-63B 5-93</t>
  </si>
  <si>
    <t>1000  STATE BURNHAM</t>
  </si>
  <si>
    <t>30-06-404-001-0000</t>
  </si>
  <si>
    <t>3333 E 143RD BURNHAM</t>
  </si>
  <si>
    <t>30-06-405-001-0000</t>
  </si>
  <si>
    <t>30-06-405-001-0000 30-06-405-002-0000 30-06-405-003-0000</t>
  </si>
  <si>
    <t>14301  GREENBAY BURNHAM</t>
  </si>
  <si>
    <t>30-06-405-027-0000</t>
  </si>
  <si>
    <t>30-06-405-024-0000 30-06-405-025-0000 30-06-405-026-0000 30-06-405-027-0000 30-06-405-028-0000 30-06-405-029-0000 30-06-405-030-0000 30-06-405-031-0000 30-06-405-032-0000 30-06-405-033-0000</t>
  </si>
  <si>
    <t>E-X E-X E-X E-X E-X E-X E-X E-X E-X E-X</t>
  </si>
  <si>
    <t>14306  BURNHAM BURNHAM</t>
  </si>
  <si>
    <t>30-07-201-005-0000</t>
  </si>
  <si>
    <t>30-07-201-005-0000 30-07-201-007-0000 30-07-201-013-0000</t>
  </si>
  <si>
    <t>8-93 6-63 5-80</t>
  </si>
  <si>
    <t>602  STATE CALUMET CITY</t>
  </si>
  <si>
    <t>30-07-204-020-0000</t>
  </si>
  <si>
    <t>900  HARDING CALUMET CITY</t>
  </si>
  <si>
    <t>30-07-204-023-0000</t>
  </si>
  <si>
    <t>30-07-204-027-0000</t>
  </si>
  <si>
    <t>30-07-204-025-0000 30-07-204-026-0000 30-07-204-027-0000 30-07-204-028-0000</t>
  </si>
  <si>
    <t>5-80 5-80 5-93 5-80</t>
  </si>
  <si>
    <t>30-07-210-004-0000</t>
  </si>
  <si>
    <t>30-07-210-004-0000 30-07-210-005-0000 30-07-210-006-0000 30-07-210-007-0000 30-07-210-008-0000</t>
  </si>
  <si>
    <t>433  COMMERCIAL CALUMET CITY</t>
  </si>
  <si>
    <t>30-07-210-009-0000</t>
  </si>
  <si>
    <t>30-07-210-009-0000 30-07-210-010-0000</t>
  </si>
  <si>
    <t>5-83 5-83</t>
  </si>
  <si>
    <t>445  COMMERCIAL CALUMET CITY</t>
  </si>
  <si>
    <t>30-07-210-014-0000</t>
  </si>
  <si>
    <t>30-07-210-014-0000 30-07-210-015-0000</t>
  </si>
  <si>
    <t>901  HARDING CALUMET CITY</t>
  </si>
  <si>
    <t>30-07-212-007-0000</t>
  </si>
  <si>
    <t>30-07-212-006-0000 30-07-212-007-0000 30-07-212-008-0000</t>
  </si>
  <si>
    <t>5-80 5-83 5-83</t>
  </si>
  <si>
    <t>925  LUCAS CALUMET CITY</t>
  </si>
  <si>
    <t>30-07-212-011-0000</t>
  </si>
  <si>
    <t>30-07-212-009-0000 30-07-212-010-0000 30-07-212-011-0000 30-07-212-012-0000</t>
  </si>
  <si>
    <t>5-80 5-80 5-83 5-83</t>
  </si>
  <si>
    <t>915  LUCAS CALUMET CITY</t>
  </si>
  <si>
    <t>30-07-212-038-0000</t>
  </si>
  <si>
    <t>461  COMMERCIAL CALUMET CITY</t>
  </si>
  <si>
    <t>30-07-402-029-0000</t>
  </si>
  <si>
    <t>30-07-402-029-0000 30-07-402-030-0000</t>
  </si>
  <si>
    <t>507  COMMERCIAL CALUMET CITY</t>
  </si>
  <si>
    <t>30-07-402-035-0000</t>
  </si>
  <si>
    <t>908  WILSON CALUMET CITY</t>
  </si>
  <si>
    <t>30-07-415-012-0000</t>
  </si>
  <si>
    <t>30-07-415-012-0000 30-07-415-013-0000 30-07-415-014-0000</t>
  </si>
  <si>
    <t>526  BURNHAM CALUMET CITY</t>
  </si>
  <si>
    <t>30-08-100-010-0000</t>
  </si>
  <si>
    <t>824  STATE CALUMET CITY</t>
  </si>
  <si>
    <t>30-08-100-014-0000</t>
  </si>
  <si>
    <t>100  RIVERSIDE CALUMET CITY</t>
  </si>
  <si>
    <t>30-08-100-015-0000</t>
  </si>
  <si>
    <t>800  RIVERSIDE CALUMET CITY</t>
  </si>
  <si>
    <t>30-08-102-001-0000</t>
  </si>
  <si>
    <t>30-08-102-001-0000 30-08-201-001-0000</t>
  </si>
  <si>
    <t>8-93B 5-93</t>
  </si>
  <si>
    <t>10  WENTWORTH CALUMET CITY</t>
  </si>
  <si>
    <t>30-08-106-003-0000</t>
  </si>
  <si>
    <t>30-08-106-003-0000 30-08-106-004-0000 30-08-106-005-0000</t>
  </si>
  <si>
    <t>533  PLUMMER CALUMET CITY</t>
  </si>
  <si>
    <t>1915</t>
  </si>
  <si>
    <t>30-08-106-011-0000</t>
  </si>
  <si>
    <t>30-08-106-008-0000 30-08-106-009-0000 30-08-106-010-0000 30-08-106-011-0000 30-08-106-012-0000 30-08-106-013-0000 30-08-106-014-0000</t>
  </si>
  <si>
    <t>5-81 5-93 5-93 5-93 5-81 5-81 5-81</t>
  </si>
  <si>
    <t>532  STATE CALUMET CITY</t>
  </si>
  <si>
    <t>30-08-106-028-0000</t>
  </si>
  <si>
    <t>30-08-106-027-0000 30-08-106-028-0000</t>
  </si>
  <si>
    <t>30-08-107-003-0000</t>
  </si>
  <si>
    <t>30-08-107-001-0000 30-08-107-002-0000 30-08-107-003-0000 30-08-107-004-0000 30-08-107-005-0000 30-08-107-006-0000 30-08-107-019-0000 30-08-107-020-0000 30-08-107-021-0000</t>
  </si>
  <si>
    <t>6-70 6-70 6-63 6-63 6-63 6-63 6-63 6-63 6-63</t>
  </si>
  <si>
    <t>444  STATE CALUMET CITY</t>
  </si>
  <si>
    <t>30-08-107-013-0000</t>
  </si>
  <si>
    <t>30-08-107-013-0000 30-08-107-014-0000 30-08-107-015-0000 30-08-107-016-0000 30-08-107-017-0000 30-08-107-018-0000 30-08-107-027-0000 30-08-107-028-0000 30-08-107-029-0000 30-08-107-030-0000 30-08-107-031-0000 30-08-107-032-0000 30-08-107-033-0000 30-08-107-036-0000 30-08-107-038-0000</t>
  </si>
  <si>
    <t>8-93 8-93 8-93 8-93 8-93 8-93 8-93 8-93 8-93 8-93 8-93 8-93 8-80 8-80 5-80</t>
  </si>
  <si>
    <t>417  PLUMMER CALUMET CITY</t>
  </si>
  <si>
    <t>30-08-201-014-0000</t>
  </si>
  <si>
    <t>11  INDUSTRIAL CALUMET CITY</t>
  </si>
  <si>
    <t>30-08-201-016-0000</t>
  </si>
  <si>
    <t>50  INDUSTRIAL CALUMET CITY</t>
  </si>
  <si>
    <t>30-08-202-001-0000</t>
  </si>
  <si>
    <t>30-08-202-001-0000 30-08-202-002-0000 30-08-202-003-0000 30-08-202-004-0000 30-08-202-005-0000 30-08-202-019-0000 30-08-202-020-0000</t>
  </si>
  <si>
    <t>8-93 8-93 8-93 8-93 8-93 8-80 8-80</t>
  </si>
  <si>
    <t>185  PLUMMER CALUMET CITY</t>
  </si>
  <si>
    <t>30-08-202-033-0000</t>
  </si>
  <si>
    <t>300  STATE CALUMET CITY</t>
  </si>
  <si>
    <t>30-08-203-006-0000</t>
  </si>
  <si>
    <t>30-08-203-006-0000 30-08-203-007-0000 30-08-203-008-0000 30-08-203-029-0000 30-08-203-030-0000 30-08-203-031-0000 30-08-203-047-0000</t>
  </si>
  <si>
    <t>8-93 8-93 8-93 8-93 8-93 8-93 8-80</t>
  </si>
  <si>
    <t>130 S STATE CALUMET CITY</t>
  </si>
  <si>
    <t>30-08-203-025-0000</t>
  </si>
  <si>
    <t>30-08-203-002-0000 30-08-203-003-0000 30-08-203-004-0000 30-08-203-023-0000 30-08-203-024-0000 30-08-203-025-0000 30-08-203-026-0000 30-08-203-027-0000</t>
  </si>
  <si>
    <t>6-70 6-70 6-70 6-70 6-70 6-63 6-63 6-63</t>
  </si>
  <si>
    <t>140  STATE CALUMET CITY</t>
  </si>
  <si>
    <t>30-17-124-026-0000</t>
  </si>
  <si>
    <t>859  BURNHAM CALUMET CITY</t>
  </si>
  <si>
    <t>30-19-301-008-0000</t>
  </si>
  <si>
    <t>2370  170TH LANSING</t>
  </si>
  <si>
    <t>30-19-302-007-0000</t>
  </si>
  <si>
    <t>16673  EXCHANGE LANSING</t>
  </si>
  <si>
    <t>30-19-303-003-0000</t>
  </si>
  <si>
    <t>30-19-301-007-0000 30-19-303-003-0000</t>
  </si>
  <si>
    <t>2480 W 170TH LANSING</t>
  </si>
  <si>
    <t>30-19-421-006-0000</t>
  </si>
  <si>
    <t>16850  CHICAGO LANSING</t>
  </si>
  <si>
    <t>30-19-421-011-0000</t>
  </si>
  <si>
    <t>30-19-421-011-0000 30-19-421-012-0000</t>
  </si>
  <si>
    <t>16730  CHICAGO LANSING</t>
  </si>
  <si>
    <t>30-19-421-013-0000</t>
  </si>
  <si>
    <t>16770  CHICAGO LANSING</t>
  </si>
  <si>
    <t>30-19-421-015-0000</t>
  </si>
  <si>
    <t>16830  CHICAGO LANSING</t>
  </si>
  <si>
    <t>30-19-421-019-0000</t>
  </si>
  <si>
    <t>30-19-400-009-0000 30-19-421-019-0000</t>
  </si>
  <si>
    <t>30-19-421-020-0000</t>
  </si>
  <si>
    <t>30-19-400-010-0000 30-19-421-020-0000</t>
  </si>
  <si>
    <t>16710  CHICAGO LANSING</t>
  </si>
  <si>
    <t>30-19-422-003-0000</t>
  </si>
  <si>
    <t>3000  170TH LANSING</t>
  </si>
  <si>
    <t>30-19-422-006-0000</t>
  </si>
  <si>
    <t>3346 S MANOR LANSING</t>
  </si>
  <si>
    <t>30-19-422-007-0000</t>
  </si>
  <si>
    <t>3006  170TH LANSING</t>
  </si>
  <si>
    <t>30-19-422-009-0000</t>
  </si>
  <si>
    <t>16775  CHICAGO LANSING</t>
  </si>
  <si>
    <t>30-19-422-011-0000</t>
  </si>
  <si>
    <t>30-19-422-013-0000</t>
  </si>
  <si>
    <t>30-19-422-012-0000 30-19-422-013-0000 30-19-422-015-0000</t>
  </si>
  <si>
    <t>16895  CHICAGO LANSING</t>
  </si>
  <si>
    <t>30-19-422-019-0000</t>
  </si>
  <si>
    <t>16727  CHICAGO LANSING</t>
  </si>
  <si>
    <t>30-20-115-014-0000</t>
  </si>
  <si>
    <t>1201  FREELAND CALUMET CITY</t>
  </si>
  <si>
    <t>30-30-124-001-0000</t>
  </si>
  <si>
    <t>2770  BERNICE LANSING</t>
  </si>
  <si>
    <t>30-30-200-006-0000</t>
  </si>
  <si>
    <t>30-30-200-006-0000 30-30-200-007-0000</t>
  </si>
  <si>
    <t>2701  170TH LANSING</t>
  </si>
  <si>
    <t>30-30-215-042-0000</t>
  </si>
  <si>
    <t>30-30-215-041-0000 30-30-215-042-0000 30-30-215-097-0000</t>
  </si>
  <si>
    <t>2800  BERNICE LANSING</t>
  </si>
  <si>
    <t>30-30-303-006-0000</t>
  </si>
  <si>
    <t>30-30-303-006-0000 30-30-303-007-0000 30-30-303-008-0000</t>
  </si>
  <si>
    <t>2535  BERNICE LANSING</t>
  </si>
  <si>
    <t>30-30-304-002-0000</t>
  </si>
  <si>
    <t>2601  BERNICE LANSING</t>
  </si>
  <si>
    <t>30-30-304-006-0000</t>
  </si>
  <si>
    <t>2701  BERNICE LANSING</t>
  </si>
  <si>
    <t>30-30-304-007-0000</t>
  </si>
  <si>
    <t>30-30-304-007-0000 30-30-304-008-0000</t>
  </si>
  <si>
    <t>2705  BERNICE LANSING</t>
  </si>
  <si>
    <t>30-30-401-008-0000</t>
  </si>
  <si>
    <t>30-30-401-001-0000 30-30-401-002-0000 30-30-401-003-0000 30-30-401-004-0000 30-30-401-008-0000 30-30-401-009-0000 30-30-401-039-0000</t>
  </si>
  <si>
    <t>5-80 5-80 5-80 5-80 5-93 5-93 5-93</t>
  </si>
  <si>
    <t>17422  RAILROAD LANSING</t>
  </si>
  <si>
    <t>30-30-401-038-0000</t>
  </si>
  <si>
    <t>17500  RAILROAD LANSING</t>
  </si>
  <si>
    <t>30-30-402-004-0000</t>
  </si>
  <si>
    <t>30-30-402-004-0000 30-30-402-005-0000 30-30-402-006-0000 30-30-402-007-0000</t>
  </si>
  <si>
    <t>2859  BERNICE LANSING</t>
  </si>
  <si>
    <t>30-30-402-008-0000</t>
  </si>
  <si>
    <t>30-30-402-008-0000 30-30-402-009-0000 30-30-402-021-0000 30-30-402-022-0000</t>
  </si>
  <si>
    <t>2861  BERNICE LANSING</t>
  </si>
  <si>
    <t>30-30-402-026-0000</t>
  </si>
  <si>
    <t>30-30-402-026-0000 30-30-402-027-0000 30-30-402-028-0000</t>
  </si>
  <si>
    <t>2914  BERNICE LANSING</t>
  </si>
  <si>
    <t>30-30-403-001-0000</t>
  </si>
  <si>
    <t>30-30-403-001-0000 30-30-403-002-0000 30-30-403-003-0000 30-30-403-004-0000 30-30-403-005-0000 30-30-403-006-0000 30-30-403-007-0000 30-30-403-017-0000 30-30-403-018-0000 30-30-403-019-0000 30-30-403-020-0000 30-30-403-021-0000 30-30-403-022-0000 30-30-403-023-0000 30-30-403-024-0000 30-30-403-025-0000 30-30-403-026-0000 30-30-403-027-0000 30-30-403-028-0000 30-30-403-029-0000 30-30-403-030-0000 30-30-403-031-0000 30-30-403-032-0000 30-30-403-034-0000</t>
  </si>
  <si>
    <t>5-93 5-93 5-93 5-93 5-93 5-93 5-93 5-80 5-80 5-80 5-80 5-80 5-80 5-80 5-80 5-93 5-93 5-93 5-93 5-93 5-93 5-93 5-93 5-93</t>
  </si>
  <si>
    <t>2847  BERNICE LANSING</t>
  </si>
  <si>
    <t>37287</t>
  </si>
  <si>
    <t>30-30-405-024-0000</t>
  </si>
  <si>
    <t>30-30-405-024-0000 30-30-405-025-0000</t>
  </si>
  <si>
    <t>17506  CHICAGO LANSING</t>
  </si>
  <si>
    <t>30-30-405-026-0000</t>
  </si>
  <si>
    <t>30-30-405-026-0000 30-30-405-028-0000</t>
  </si>
  <si>
    <t>2939  175TH LANSING</t>
  </si>
  <si>
    <t>30-30-405-029-0000</t>
  </si>
  <si>
    <t>30-30-405-029-0000 30-30-406-030-0000</t>
  </si>
  <si>
    <t>2929  175TH LANSING</t>
  </si>
  <si>
    <t>30-30-406-034-0000</t>
  </si>
  <si>
    <t>17564  CHICAGO LANSING</t>
  </si>
  <si>
    <t>30-30-409-024-0000</t>
  </si>
  <si>
    <t>30-30-409-024-0000 30-30-409-052-0000</t>
  </si>
  <si>
    <t>17416  BURNHAM LANSING</t>
  </si>
  <si>
    <t>30-30-412-005-0000</t>
  </si>
  <si>
    <t>2801  175TH LANSING</t>
  </si>
  <si>
    <t>30-30-412-006-0000</t>
  </si>
  <si>
    <t>17624  CHICAGO LANSING</t>
  </si>
  <si>
    <t>30-30-412-010-0000</t>
  </si>
  <si>
    <t>30-30-400-010-0000 30-30-412-010-0000 30-30-412-014-0000 30-30-412-015-0000 30-30-412-016-0000</t>
  </si>
  <si>
    <t>5-80 5-93 5-80 5-80 5-93</t>
  </si>
  <si>
    <t>2700  175TH LANSING</t>
  </si>
  <si>
    <t>30-31-302-009-0000</t>
  </si>
  <si>
    <t>30-31-302-009-0000 30-31-302-019-0000 30-31-302-020-0000</t>
  </si>
  <si>
    <t>2437  183RD LANSING</t>
  </si>
  <si>
    <t>30-32-107-003-0000</t>
  </si>
  <si>
    <t>3207  ADAMS LANSING</t>
  </si>
  <si>
    <t>30-32-308-038-0000</t>
  </si>
  <si>
    <t>30-32-308-038-0000 30-32-308-040-0000</t>
  </si>
  <si>
    <t>18410  WENTWORTH LANSING</t>
  </si>
  <si>
    <t>30-32-315-048-0000</t>
  </si>
  <si>
    <t>30-32-315-048-0000 30-32-315-050-0000</t>
  </si>
  <si>
    <t>18418  WENTWORTH LANSING</t>
  </si>
  <si>
    <t>29-15-405-044-1008</t>
  </si>
  <si>
    <t>37-092</t>
  </si>
  <si>
    <t>8-99</t>
  </si>
  <si>
    <t>72:RETAIL-CONDOS</t>
  </si>
  <si>
    <t>29-15-405-044-1009</t>
  </si>
  <si>
    <t>29-15-405-044-1010</t>
  </si>
  <si>
    <t>29-15-405-044-1011</t>
  </si>
  <si>
    <t>29-15-405-044-1012</t>
  </si>
  <si>
    <t>29-15-405-044-1013</t>
  </si>
  <si>
    <t>29-15-405-044-1014</t>
  </si>
  <si>
    <t>29-15-405-044-1015</t>
  </si>
  <si>
    <t>29-23-202-024-1001</t>
  </si>
  <si>
    <t>37-150</t>
  </si>
  <si>
    <t>8-99A</t>
  </si>
  <si>
    <t>52:OFFICE-CONDOS</t>
  </si>
  <si>
    <t>29-23-202-024-1002</t>
  </si>
  <si>
    <t>29-23-202-024-1003</t>
  </si>
  <si>
    <t>29-23-202-024-1004</t>
  </si>
  <si>
    <t>29-23-202-024-1005</t>
  </si>
  <si>
    <t>29-23-202-024-1006</t>
  </si>
  <si>
    <t>29-23-202-024-1007</t>
  </si>
  <si>
    <t>29-23-202-024-1008</t>
  </si>
  <si>
    <t>29-23-202-024-1009</t>
  </si>
  <si>
    <t>29-23-202-024-1011</t>
  </si>
  <si>
    <t>29-23-202-024-1012</t>
  </si>
  <si>
    <t>29-23-202-024-1013</t>
  </si>
  <si>
    <t>29-24-200-034-1001</t>
  </si>
  <si>
    <t>37-054</t>
  </si>
  <si>
    <t>29-24-200-034-1002</t>
  </si>
  <si>
    <t>29-24-200-034-1003</t>
  </si>
  <si>
    <t>29-24-200-034-1004</t>
  </si>
  <si>
    <t>29-24-200-034-1005</t>
  </si>
  <si>
    <t>29-24-200-034-1006</t>
  </si>
  <si>
    <t>29-24-200-034-1007</t>
  </si>
  <si>
    <t>29-24-200-034-1008</t>
  </si>
  <si>
    <t>29-24-200-034-1009</t>
  </si>
  <si>
    <t>29-24-200-034-1011</t>
  </si>
  <si>
    <t>29-24-200-034-1012</t>
  </si>
  <si>
    <t>29-25-301-059-1003</t>
  </si>
  <si>
    <t>37-181</t>
  </si>
  <si>
    <t>29-25-301-059-1004</t>
  </si>
  <si>
    <t>29-25-301-059-1005</t>
  </si>
  <si>
    <t>29-25-301-059-1006</t>
  </si>
  <si>
    <t>29-25-301-059-1007</t>
  </si>
  <si>
    <t>29-25-301-059-1008</t>
  </si>
  <si>
    <t>29-25-301-059-1009</t>
  </si>
  <si>
    <t>29-25-301-059-1010</t>
  </si>
  <si>
    <t>29-25-301-059-1015</t>
  </si>
  <si>
    <t>29-25-301-059-1016</t>
  </si>
  <si>
    <t>29-25-301-059-1017</t>
  </si>
  <si>
    <t>29-25-301-059-1018</t>
  </si>
  <si>
    <t>29-31-310-020-1001</t>
  </si>
  <si>
    <t>37-162</t>
  </si>
  <si>
    <t>29-31-310-020-1002</t>
  </si>
  <si>
    <t>29-31-310-020-1003</t>
  </si>
  <si>
    <t>29-31-313-031-1001</t>
  </si>
  <si>
    <t>29-31-313-031-1002</t>
  </si>
  <si>
    <t>29-31-313-031-1003</t>
  </si>
  <si>
    <t>29-31-313-031-1004</t>
  </si>
  <si>
    <t>29-31-313-031-1005</t>
  </si>
  <si>
    <t>29-31-313-031-1006</t>
  </si>
  <si>
    <t>29-31-313-031-1007</t>
  </si>
  <si>
    <t>29-31-313-031-1008</t>
  </si>
  <si>
    <t>30-31-300-027-1001</t>
  </si>
  <si>
    <t>30-31-300-027-1002</t>
  </si>
  <si>
    <t>30-31-300-027-1003</t>
  </si>
  <si>
    <t>30-31-300-027-1004</t>
  </si>
  <si>
    <t>30-31-300-027-1005</t>
  </si>
  <si>
    <t>30-31-300-027-1006</t>
  </si>
  <si>
    <t>30-31-300-027-1007</t>
  </si>
  <si>
    <t>30-31-300-027-1008</t>
  </si>
  <si>
    <t>30-31-318-059-1001</t>
  </si>
  <si>
    <t>37-183</t>
  </si>
  <si>
    <t>30-31-318-059-1002</t>
  </si>
  <si>
    <t>30-31-318-059-1003</t>
  </si>
  <si>
    <t>30-31-318-059-1004</t>
  </si>
  <si>
    <t>30-31-318-059-1005</t>
  </si>
  <si>
    <t>30-31-318-059-1006</t>
  </si>
  <si>
    <t>30-31-318-059-1007</t>
  </si>
  <si>
    <t>30-32-303-041-1002</t>
  </si>
  <si>
    <t>37-185</t>
  </si>
  <si>
    <t>30-32-303-041-1003</t>
  </si>
  <si>
    <t>30-32-303-041-1004</t>
  </si>
  <si>
    <t>29-01-205-024-0000</t>
  </si>
  <si>
    <t>29-01-205-024-0000 29-01-205-025-0000 29-01-205-026-0000 29-01-205-027-0000</t>
  </si>
  <si>
    <t>8-17 8-17 8-17 8-17</t>
  </si>
  <si>
    <t>14000 S CROISSANT BURNHAM</t>
  </si>
  <si>
    <t>29-01-417-017-0000</t>
  </si>
  <si>
    <t>29-01-417-015-0000 29-01-417-016-0000 29-01-417-017-0000 29-01-417-018-0000 29-01-417-019-0000 29-01-417-020-0000</t>
  </si>
  <si>
    <t>8-90 8-17 8-17 8-17 8-17 8-90</t>
  </si>
  <si>
    <t>14512 S TORRENCE BURNHAM</t>
  </si>
  <si>
    <t>29-01-417-022-0000</t>
  </si>
  <si>
    <t>29-01-417-021-0000 29-01-417-022-0000 29-01-417-023-0000 29-01-417-024-0000</t>
  </si>
  <si>
    <t>8-90 8-17 8-17 5-90</t>
  </si>
  <si>
    <t>29-01-417-034-0000</t>
  </si>
  <si>
    <t>2526 E STATE BURNHAM</t>
  </si>
  <si>
    <t>29-01-417-035-0000</t>
  </si>
  <si>
    <t>14540 S TORRENCE BURNHAM</t>
  </si>
  <si>
    <t>29-01-423-015-0000</t>
  </si>
  <si>
    <t>1652  DOLTON CALUMET CITY</t>
  </si>
  <si>
    <t>29-02-300-026-0000</t>
  </si>
  <si>
    <t>29-02-300-026-0000 29-02-300-027-0000 29-02-300-028-0000 29-02-300-029-0000 29-02-300-030-0000</t>
  </si>
  <si>
    <t>5-17 5-17 5-17 5-17 5-17</t>
  </si>
  <si>
    <t>817 E 142ND DOLTON</t>
  </si>
  <si>
    <t>29-02-400-001-0000</t>
  </si>
  <si>
    <t>29-02-400-001-0000 29-02-400-002-0000</t>
  </si>
  <si>
    <t>1203 E 142ND DOLTON</t>
  </si>
  <si>
    <t>29-02-402-037-0000</t>
  </si>
  <si>
    <t>1320  DOLTON DOLTON</t>
  </si>
  <si>
    <t>29-03-101-001-0000</t>
  </si>
  <si>
    <t>13801  LINCOLN DOLTON</t>
  </si>
  <si>
    <t>29-03-103-035-0000</t>
  </si>
  <si>
    <t>13909  LINCOLN DOLTON</t>
  </si>
  <si>
    <t>29-03-103-036-0000</t>
  </si>
  <si>
    <t>13913  LINCOLN DOLTON</t>
  </si>
  <si>
    <t>29-03-110-031-0000</t>
  </si>
  <si>
    <t>14048  LINCOLN DOLTON</t>
  </si>
  <si>
    <t>29-03-110-032-0000</t>
  </si>
  <si>
    <t>14050  LINCOLN DOLTON</t>
  </si>
  <si>
    <t>29-03-202-008-0000</t>
  </si>
  <si>
    <t>29-03-202-007-0000 29-03-202-008-0000 29-03-202-035-0000</t>
  </si>
  <si>
    <t>14133  CHICAGO DOLTON</t>
  </si>
  <si>
    <t>29-03-202-023-0000</t>
  </si>
  <si>
    <t>29-03-202-023-0000 29-03-202-036-0000</t>
  </si>
  <si>
    <t>14141  CHICAGO DOLTON</t>
  </si>
  <si>
    <t>29-03-202-037-0000</t>
  </si>
  <si>
    <t>606 E 142ND DOLTON</t>
  </si>
  <si>
    <t>29-03-202-039-0000</t>
  </si>
  <si>
    <t>29-03-202-039-0000 29-03-202-040-0000</t>
  </si>
  <si>
    <t>610 E 142ND DOLTON</t>
  </si>
  <si>
    <t>29-03-203-001-0000</t>
  </si>
  <si>
    <t>14150  GRANT DOLTON</t>
  </si>
  <si>
    <t>29-03-205-013-0000</t>
  </si>
  <si>
    <t>770 E 142ND DOLTON</t>
  </si>
  <si>
    <t>29-03-303-030-0000</t>
  </si>
  <si>
    <t>425 E 142ND DOLTON</t>
  </si>
  <si>
    <t>29-03-400-005-0000</t>
  </si>
  <si>
    <t>14219  CHICAGO DOLTON</t>
  </si>
  <si>
    <t>29-03-400-006-0000</t>
  </si>
  <si>
    <t>14223 S SOUTH PARK DOLTON</t>
  </si>
  <si>
    <t>29-03-400-007-0000</t>
  </si>
  <si>
    <t>14229  CHICAGO DOLTON</t>
  </si>
  <si>
    <t>29-03-400-022-0000</t>
  </si>
  <si>
    <t>613 E 142ND DOLTON</t>
  </si>
  <si>
    <t>29-03-400-025-0000</t>
  </si>
  <si>
    <t>14201  CHICAGO DOLTON</t>
  </si>
  <si>
    <t>29-03-400-026-0000</t>
  </si>
  <si>
    <t>14207  CHICAGO DOLTON</t>
  </si>
  <si>
    <t>29-03-400-031-0000</t>
  </si>
  <si>
    <t>14122  CHICAGO DOLTON</t>
  </si>
  <si>
    <t>29-03-403-009-0000</t>
  </si>
  <si>
    <t>29-03-403-007-0000 29-03-403-008-0000 29-03-403-009-0000 29-03-403-010-0000 29-03-403-011-0000 29-03-403-012-0000</t>
  </si>
  <si>
    <t>5-90 5-90 5-17 5-17 5-90 5-90</t>
  </si>
  <si>
    <t>747 E 142ND DOLTON</t>
  </si>
  <si>
    <t>29-03-405-021-0000</t>
  </si>
  <si>
    <t>29-03-405-019-0000 29-03-405-020-0000 29-03-405-021-0000 29-03-405-022-0000 29-03-405-023-0000 29-03-405-024-0000</t>
  </si>
  <si>
    <t>14204  COTTAGE GROVE DOLTON</t>
  </si>
  <si>
    <t>29-03-416-001-0000</t>
  </si>
  <si>
    <t>14401  CHICAGO DOLTON</t>
  </si>
  <si>
    <t>29-03-425-003-0000</t>
  </si>
  <si>
    <t>29-03-425-003-0000 29-03-425-011-0000 29-03-425-012-0000 29-03-425-013-0000</t>
  </si>
  <si>
    <t>5-17 5-17 5-17 5-17</t>
  </si>
  <si>
    <t>14501  CHICAGO DOLTON</t>
  </si>
  <si>
    <t>29-04-100-014-0000</t>
  </si>
  <si>
    <t>500 W 138TH RIVERDALE</t>
  </si>
  <si>
    <t>29-04-203-052-0000</t>
  </si>
  <si>
    <t>20 W 138TH RIVERDALE</t>
  </si>
  <si>
    <t>29-04-206-009-0000</t>
  </si>
  <si>
    <t>66 E 138TH RIVERDALE</t>
  </si>
  <si>
    <t>29-04-207-034-0000</t>
  </si>
  <si>
    <t>13846 S INDIANA RIVERDALE</t>
  </si>
  <si>
    <t>29-04-235-018-0000</t>
  </si>
  <si>
    <t>14106 S INDIANA RIVERDALE</t>
  </si>
  <si>
    <t>29-04-235-019-0000</t>
  </si>
  <si>
    <t>14108 S INDIANA RIVERDALE</t>
  </si>
  <si>
    <t>29-04-235-020-0000</t>
  </si>
  <si>
    <t>14110 S INDIANA RIVERDALE</t>
  </si>
  <si>
    <t>29-04-235-021-0000</t>
  </si>
  <si>
    <t>14112 S INDIANA RIVERDALE</t>
  </si>
  <si>
    <t>29-04-235-022-0000</t>
  </si>
  <si>
    <t>14114 S INDIANA RIVERDALE</t>
  </si>
  <si>
    <t>29-04-235-043-0000</t>
  </si>
  <si>
    <t>14100 S MICHIGAN RIVERDALE</t>
  </si>
  <si>
    <t>29-04-311-060-0000</t>
  </si>
  <si>
    <t>417 W 144TH RIVERDALE</t>
  </si>
  <si>
    <t>29-04-313-010-0000</t>
  </si>
  <si>
    <t>251 W 144TH RIVERDALE</t>
  </si>
  <si>
    <t>29-04-314-029-0000</t>
  </si>
  <si>
    <t>209 W 144TH RIVERDALE</t>
  </si>
  <si>
    <t>29-04-317-044-0000</t>
  </si>
  <si>
    <t>450 W 144TH RIVERDALE</t>
  </si>
  <si>
    <t>29-04-318-009-0000</t>
  </si>
  <si>
    <t>29-04-318-009-0000 29-04-318-010-0000</t>
  </si>
  <si>
    <t>400 W 144TH RIVERDALE</t>
  </si>
  <si>
    <t>29-04-320-013-0000</t>
  </si>
  <si>
    <t>29-04-320-013-0000 29-04-320-015-0000</t>
  </si>
  <si>
    <t>250 W 144TH RIVERDALE</t>
  </si>
  <si>
    <t>29-04-407-018-0000</t>
  </si>
  <si>
    <t>14206 S INDIANA RIVERDALE</t>
  </si>
  <si>
    <t>29-04-407-022-0000</t>
  </si>
  <si>
    <t>14216 S INDIANA RIVERDALE</t>
  </si>
  <si>
    <t>29-04-407-034-0000</t>
  </si>
  <si>
    <t>14238 S INDIANA RIVERDALE</t>
  </si>
  <si>
    <t>29-04-408-029-0000</t>
  </si>
  <si>
    <t>29-04-408-029-0000 29-04-408-030-0000</t>
  </si>
  <si>
    <t>169 W 144TH RIVERDALE</t>
  </si>
  <si>
    <t>29-04-408-037-0000</t>
  </si>
  <si>
    <t>29-04-408-037-0000 29-04-408-038-0000</t>
  </si>
  <si>
    <t>151 W 144TH RIVERDALE</t>
  </si>
  <si>
    <t>29-04-410-029-0000</t>
  </si>
  <si>
    <t>14331 S CLARK RIVERDALE</t>
  </si>
  <si>
    <t>29-04-410-032-0000</t>
  </si>
  <si>
    <t>29-04-410-030-0000 29-04-410-031-0000 29-04-410-032-0000 29-04-410-033-0000 29-04-410-048-0000</t>
  </si>
  <si>
    <t>5-90 5-17 5-17 5-17 5-17</t>
  </si>
  <si>
    <t>61 W 144TH RIVERDALE</t>
  </si>
  <si>
    <t>29-04-415-016-0000</t>
  </si>
  <si>
    <t>29-04-415-015-0000 29-04-415-016-0000</t>
  </si>
  <si>
    <t>14308 S INDIANA RIVERDALE</t>
  </si>
  <si>
    <t>29-04-415-018-0000</t>
  </si>
  <si>
    <t>29-04-415-018-0000 29-04-415-019-0000</t>
  </si>
  <si>
    <t>14312 S INDIANA RIVERDALE</t>
  </si>
  <si>
    <t>29-04-415-031-0000</t>
  </si>
  <si>
    <t>29-04-415-031-0000 29-04-415-032-0000 29-04-415-033-0000</t>
  </si>
  <si>
    <t>5-17 5-90 5-17</t>
  </si>
  <si>
    <t>155 E 144TH RIVERDALE</t>
  </si>
  <si>
    <t>29-04-416-003-0000</t>
  </si>
  <si>
    <t>29-04-416-002-0000 29-04-416-003-0000 29-04-416-004-0000</t>
  </si>
  <si>
    <t>164 W 144TH RIVERDALE</t>
  </si>
  <si>
    <t>29-04-416-005-0000</t>
  </si>
  <si>
    <t>160 W 144TH RIVERDALE</t>
  </si>
  <si>
    <t>29-04-417-009-0000</t>
  </si>
  <si>
    <t>29-04-417-009-0000 29-04-417-010-0000</t>
  </si>
  <si>
    <t>100 W 144TH RIVERDALE</t>
  </si>
  <si>
    <t>29-04-431-020-0000</t>
  </si>
  <si>
    <t>14510 S INDIANA RIVERDALE</t>
  </si>
  <si>
    <t>29-04-431-030-0000</t>
  </si>
  <si>
    <t>29-04-431-028-0000 29-04-431-029-0000 29-04-431-030-0000 29-04-431-031-0000</t>
  </si>
  <si>
    <t>14528 S INDIANA RIVERDALE</t>
  </si>
  <si>
    <t>29-05-401-005-0000</t>
  </si>
  <si>
    <t>14209  HALSTED RIVERDALE</t>
  </si>
  <si>
    <t>29-06-304-002-0000</t>
  </si>
  <si>
    <t xml:space="preserve">29-06-304-001-0000  29-06-304-002-0000 </t>
  </si>
  <si>
    <t>5-17 5-90 5-90</t>
  </si>
  <si>
    <t>14102  WESTERN POSEN</t>
  </si>
  <si>
    <t>29-06-304-006-0000</t>
  </si>
  <si>
    <t>29-06-304-005-0000 29-06-304-006-0000</t>
  </si>
  <si>
    <t>14112  WESTERN POSEN</t>
  </si>
  <si>
    <t>29-06-305-021-0000</t>
  </si>
  <si>
    <t>29-06-305-018-0000 29-06-305-019-0000 29-06-305-020-0000 29-06-305-021-0000</t>
  </si>
  <si>
    <t>14142  WESTERN POSEN</t>
  </si>
  <si>
    <t>29-06-422-008-0000</t>
  </si>
  <si>
    <t>29-06-422-008-0000 29-06-422-009-0000 29-06-422-010-0000</t>
  </si>
  <si>
    <t>29-06-422-039-0000</t>
  </si>
  <si>
    <t>14242 S WOOD DIXMOOR</t>
  </si>
  <si>
    <t>29-07-105-018-0000</t>
  </si>
  <si>
    <t>29-07-105-015-0000 29-07-105-016-0000 29-07-105-017-0000 29-07-105-018-0000 29-07-105-019-0000 29-07-105-032-0000</t>
  </si>
  <si>
    <t>5-90 5-90 5-17 5-17 5-17 5-90</t>
  </si>
  <si>
    <t>14346  SPAULDING POSEN</t>
  </si>
  <si>
    <t>29-07-108-057-0000</t>
  </si>
  <si>
    <t>14235  WESTERN DIXMOOR</t>
  </si>
  <si>
    <t>29-07-110-081-0000</t>
  </si>
  <si>
    <t>2346 W WALTER ZIMNY POSEN</t>
  </si>
  <si>
    <t>29-07-112-061-0000</t>
  </si>
  <si>
    <t>14616  WESTERN POSEN</t>
  </si>
  <si>
    <t>29-07-114-001-0000</t>
  </si>
  <si>
    <t>29-07-114-001-0000 29-07-114-002-0000</t>
  </si>
  <si>
    <t>14323  WESTERN BLUE ISLAND</t>
  </si>
  <si>
    <t>29-07-114-004-0000</t>
  </si>
  <si>
    <t>29-07-114-003-0000 29-07-114-004-0000 29-07-114-005-0000 29-07-114-006-0000 29-07-114-007-0000</t>
  </si>
  <si>
    <t>14331  WESTERN BLUE ISLAND</t>
  </si>
  <si>
    <t>29-07-136-007-0000</t>
  </si>
  <si>
    <t>29-07-136-005-0000 29-07-136-006-0000 29-07-136-007-0000 29-07-136-008-0000 29-07-136-009-0000 29-07-136-010-0000</t>
  </si>
  <si>
    <t>8-90 8-90 8-17 8-17 8-17 8-90</t>
  </si>
  <si>
    <t>14655  WESTERN DIXMOOR</t>
  </si>
  <si>
    <t>29-07-139-028-0000</t>
  </si>
  <si>
    <t>29-07-139-025-0000 29-07-139-026-0000 29-07-139-027-0000 29-07-139-028-0000 29-07-139-029-0000</t>
  </si>
  <si>
    <t>5-90 5-90 5-90 5-17 5-17</t>
  </si>
  <si>
    <t>2242  SIBLEY DIXMOOR</t>
  </si>
  <si>
    <t>29-07-204-001-0000</t>
  </si>
  <si>
    <t>29-07-204-001-0000 29-07-204-002-0000 29-07-204-003-0000 29-07-204-004-0000 29-07-204-005-0000</t>
  </si>
  <si>
    <t>5-17 5-17 5-17 5-17 5-90</t>
  </si>
  <si>
    <t>14301 S WOOD DIXMOOR</t>
  </si>
  <si>
    <t>29-07-205-044-0000</t>
  </si>
  <si>
    <t>29-07-205-044-0000 29-07-205-045-0000</t>
  </si>
  <si>
    <t>14348  PAULINA DIXMOOR</t>
  </si>
  <si>
    <t>29-07-217-054-0000</t>
  </si>
  <si>
    <t>29-07-217-054-0000 29-07-217-059-0000 29-07-217-073-0000</t>
  </si>
  <si>
    <t>14650  SIBLEY HARVEY</t>
  </si>
  <si>
    <t>29-07-300-001-0000</t>
  </si>
  <si>
    <t>29-07-300-001-0000 29-07-300-002-0000 29-07-300-003-0000 29-07-300-004-0000 29-07-300-005-0000 29-07-300-006-0000 29-07-300-020-0000</t>
  </si>
  <si>
    <t>5-17 5-17 5-17 5-17 5-90 5-90 5-90</t>
  </si>
  <si>
    <t>14707  WESTERN HARVEY</t>
  </si>
  <si>
    <t>29-07-301-055-0000</t>
  </si>
  <si>
    <t>29-07-301-012-0000 29-07-301-013-0000 29-07-301-055-0000 29-07-301-056-0000</t>
  </si>
  <si>
    <t>5-90 5-90 5-17 5-90</t>
  </si>
  <si>
    <t>14725  DIXIE HARVEY</t>
  </si>
  <si>
    <t>29-07-309-045-0000</t>
  </si>
  <si>
    <t>14815  DIXIE HARVEY</t>
  </si>
  <si>
    <t>29-07-318-025-0000</t>
  </si>
  <si>
    <t>29-07-318-025-0000 29-07-318-026-0000 29-07-318-027-0000</t>
  </si>
  <si>
    <t>14928  DIXIE HARVEY</t>
  </si>
  <si>
    <t>29-07-327-017-0000</t>
  </si>
  <si>
    <t>29-07-327-017-0000 29-07-327-018-0000 29-07-327-019-0000 29-07-327-020-0000</t>
  </si>
  <si>
    <t>5-17 5-90 5-90 5-90</t>
  </si>
  <si>
    <t>15033 S DIXIE HARVEY</t>
  </si>
  <si>
    <t>29-07-327-052-0000</t>
  </si>
  <si>
    <t>15019 S DIXIE HARVEY</t>
  </si>
  <si>
    <t>29-07-402-009-0000</t>
  </si>
  <si>
    <t>104  SIBLEY HARVEY</t>
  </si>
  <si>
    <t>29-07-404-002-0000</t>
  </si>
  <si>
    <t>29-07-404-001-0000 29-07-404-002-0000 29-07-404-003-0000 29-07-404-004-0000</t>
  </si>
  <si>
    <t>5-90 5-17 5-17 5-17</t>
  </si>
  <si>
    <t>14701 S WOOD HARVEY</t>
  </si>
  <si>
    <t>29-08-122-038-0000</t>
  </si>
  <si>
    <t>29-08-122-036-0000 29-08-122-037-0000 29-08-122-038-0000 29-08-122-039-0000</t>
  </si>
  <si>
    <t>65  SIBLEY HARVEY</t>
  </si>
  <si>
    <t>29-08-126-032-0000</t>
  </si>
  <si>
    <t>29-08-126-032-0000 29-08-126-033-0000</t>
  </si>
  <si>
    <t>153 E 147 HARVEY</t>
  </si>
  <si>
    <t>29-08-126-036-0000</t>
  </si>
  <si>
    <t>29-08-126-034-0000 29-08-126-035-0000 29-08-126-036-0000 29-08-126-037-0000 29-08-126-038-0000</t>
  </si>
  <si>
    <t>5-90 5-90 5-17 5-17 5-17</t>
  </si>
  <si>
    <t>165  SIBLEY HARVEY</t>
  </si>
  <si>
    <t>29-08-209-049-0000</t>
  </si>
  <si>
    <t>14444  HALSTED HARVEY</t>
  </si>
  <si>
    <t>29-08-210-001-0000</t>
  </si>
  <si>
    <t>14443  HALSTED HARVEY</t>
  </si>
  <si>
    <t>29-08-216-044-0000</t>
  </si>
  <si>
    <t>14500  HALSTED HARVEY</t>
  </si>
  <si>
    <t>29-08-221-040-0000</t>
  </si>
  <si>
    <t>197  SIBLEY HARVEY</t>
  </si>
  <si>
    <t>29-08-223-033-0000</t>
  </si>
  <si>
    <t>223 E SIBLEY HARVEY</t>
  </si>
  <si>
    <t>29-08-224-051-0000</t>
  </si>
  <si>
    <t>29-08-224-051-0000 29-08-224-052-0000</t>
  </si>
  <si>
    <t>14620  HALSTED HARVEY</t>
  </si>
  <si>
    <t>29-08-224-053-0000</t>
  </si>
  <si>
    <t>257 E SIBLEY HARVEY</t>
  </si>
  <si>
    <t>29-08-224-054-0000</t>
  </si>
  <si>
    <t>247 E SIBLEY HARVEY</t>
  </si>
  <si>
    <t>29-08-226-056-0000</t>
  </si>
  <si>
    <t>295  SIBLEY HARVEY</t>
  </si>
  <si>
    <t>29-08-303-008-0000</t>
  </si>
  <si>
    <t>29-08-303-007-0000 29-08-303-008-0000 29-08-303-009-0000 29-08-303-010-0000 29-08-303-011-0000 29-08-303-012-0000 29-08-303-013-0000 29-08-303-014-0000</t>
  </si>
  <si>
    <t>5-90 5-17 5-17 5-17 5-17 5-17 5-90 5-90</t>
  </si>
  <si>
    <t>146  SIBLEY HARVEY</t>
  </si>
  <si>
    <t>29-08-304-014-0000</t>
  </si>
  <si>
    <t>29-08-304-013-0000 29-08-304-014-0000</t>
  </si>
  <si>
    <t>140  SIBLEY HARVEY</t>
  </si>
  <si>
    <t>29-08-402-028-0000</t>
  </si>
  <si>
    <t>29-08-402-028-0000 29-08-402-029-0000 29-08-402-048-0000 29-08-402-049-0000 29-08-402-050-0000 29-08-402-051-0000</t>
  </si>
  <si>
    <t>5-17 5-17 5-17 5-17 5-17 5-17</t>
  </si>
  <si>
    <t>14700 S HALSTED HARVEY</t>
  </si>
  <si>
    <t>29-08-403-014-0000</t>
  </si>
  <si>
    <t>29-08-403-014-0000 29-08-403-015-0000 29-08-403-016-0000 29-08-403-017-0000 29-08-403-026-0000 29-08-403-027-0000</t>
  </si>
  <si>
    <t>5-17 5-17 5-17 5-17 5-90 5-90</t>
  </si>
  <si>
    <t>14711  MORGAN HARVEY</t>
  </si>
  <si>
    <t>29-08-403-018-0000</t>
  </si>
  <si>
    <t>29-08-403-018-0000 29-08-403-019-0000 29-08-403-020-0000 29-08-403-021-0000 29-08-403-022-0000 29-08-403-023-0000</t>
  </si>
  <si>
    <t>5-17 5-17 5-90 5-90 5-90 5-90</t>
  </si>
  <si>
    <t>14719  HALSTED HARVEY</t>
  </si>
  <si>
    <t>29-08-403-048-0000</t>
  </si>
  <si>
    <t>14701  HALSTED HARVEY</t>
  </si>
  <si>
    <t>29-08-403-052-0000</t>
  </si>
  <si>
    <t>280  SIBLEY HARVEY</t>
  </si>
  <si>
    <t>29-08-403-053-0000</t>
  </si>
  <si>
    <t>272 E 147TH HARVEY</t>
  </si>
  <si>
    <t>29-08-403-054-0000</t>
  </si>
  <si>
    <t>274 E 147TH HARVEY</t>
  </si>
  <si>
    <t>29-08-405-007-0000</t>
  </si>
  <si>
    <t>29-08-405-007-0000 29-08-405-008-0000</t>
  </si>
  <si>
    <t>324 E 147TH HARVEY</t>
  </si>
  <si>
    <t>29-08-418-012-0000</t>
  </si>
  <si>
    <t>29-08-418-012-0000 29-08-418-013-0000</t>
  </si>
  <si>
    <t>14926  WASHINGTON HARVEY</t>
  </si>
  <si>
    <t>29-09-114-011-0000</t>
  </si>
  <si>
    <t>250  SIBLEY DOLTON</t>
  </si>
  <si>
    <t>29-09-114-012-0000</t>
  </si>
  <si>
    <t>226 W SIBLEY DOLTON</t>
  </si>
  <si>
    <t>29-09-114-023-0000</t>
  </si>
  <si>
    <t>369 E 147TH HARVEY</t>
  </si>
  <si>
    <t>29-09-228-043-0000</t>
  </si>
  <si>
    <t>29-09-228-043-0000 29-09-228-044-0000 29-09-228-045-0000</t>
  </si>
  <si>
    <t>29-09-231-047-0000</t>
  </si>
  <si>
    <t>29-09-231-047-0000 29-09-231-048-0000</t>
  </si>
  <si>
    <t>14937  WENTWORTH DOLTON</t>
  </si>
  <si>
    <t>29-09-304-057-0000</t>
  </si>
  <si>
    <t>29-09-304-014-0000 29-09-304-057-0000 29-09-304-058-0000 29-09-304-061-0000 29-09-304-062-0000</t>
  </si>
  <si>
    <t>5-90 5-17 5-90 5-17 5-17</t>
  </si>
  <si>
    <t>468 E SIBLEY HARVEY</t>
  </si>
  <si>
    <t>29-09-304-063-0000</t>
  </si>
  <si>
    <t>442 W SIBLEY HARVEY</t>
  </si>
  <si>
    <t>29-09-306-003-0000</t>
  </si>
  <si>
    <t>29-09-306-001-0000 29-09-306-002-0000 29-09-306-003-0000</t>
  </si>
  <si>
    <t>500 E SIBLEY HARVEY</t>
  </si>
  <si>
    <t>29-09-401-017-0000</t>
  </si>
  <si>
    <t>540 E 147TH SOUTH HOLLAND</t>
  </si>
  <si>
    <t>29-09-408-005-0000</t>
  </si>
  <si>
    <t>29-09-408-001-0000 29-09-408-002-0000 29-09-408-003-0000 29-09-408-004-0000 29-09-408-005-0000 29-09-408-006-0000 29-09-408-007-0000 29-09-408-008-0000 29-09-408-009-0000 29-09-408-010-0000</t>
  </si>
  <si>
    <t>5-90 5-90 5-17 5-17 5-17 5-17 5-17 5-17 5-17 5-17</t>
  </si>
  <si>
    <t>101 W SIBLEY SOUTH HOLLAND</t>
  </si>
  <si>
    <t>29-09-409-005-0000</t>
  </si>
  <si>
    <t>29-09-409-001-0000 29-09-409-002-0000 29-09-409-003-0000 29-09-409-004-0000 29-09-409-005-0000 29-09-409-006-0000 29-09-409-007-0000 29-09-409-008-0000 29-09-409-009-0000 29-09-409-010-0000</t>
  </si>
  <si>
    <t>83 W SIBLEY SOUTH HOLLAND</t>
  </si>
  <si>
    <t>29-09-419-039-0000</t>
  </si>
  <si>
    <t>29-09-419-039-0000 29-09-419-040-0000</t>
  </si>
  <si>
    <t>160 W 154TH SOUTH HOLLAND</t>
  </si>
  <si>
    <t>29-10-104-032-0000</t>
  </si>
  <si>
    <t>4-17</t>
  </si>
  <si>
    <t>14736  BEACHVIEW DOLTON</t>
  </si>
  <si>
    <t>29-10-108-010-0000</t>
  </si>
  <si>
    <t>29-10-108-009-0000 29-10-108-010-0000 29-10-108-011-0000</t>
  </si>
  <si>
    <t>5-90 5-17 5-90</t>
  </si>
  <si>
    <t>14908  CHICAGO DOLTON</t>
  </si>
  <si>
    <t>29-10-108-027-0000</t>
  </si>
  <si>
    <t>29-10-108-027-0000 29-10-108-028-0000 29-10-108-029-0000</t>
  </si>
  <si>
    <t>1147  161ST DOLTON</t>
  </si>
  <si>
    <t>29-10-108-035-0000</t>
  </si>
  <si>
    <t>14918  CHICAGO DOLTON</t>
  </si>
  <si>
    <t>29-10-108-039-0000</t>
  </si>
  <si>
    <t>14922  CHICAGO DOLTON</t>
  </si>
  <si>
    <t>29-10-108-042-0000</t>
  </si>
  <si>
    <t>14914  CHICAGO DOLTON</t>
  </si>
  <si>
    <t>29-10-226-060-0000</t>
  </si>
  <si>
    <t>29-10-226-039-0000 29-10-226-040-0000 29-10-226-051-0000 29-10-226-060-0000</t>
  </si>
  <si>
    <t>5-90 5-90 5-90 5-17</t>
  </si>
  <si>
    <t>600 E SIBLEY DOLTON</t>
  </si>
  <si>
    <t>29-10-233-039-0000</t>
  </si>
  <si>
    <t>792  SIBLEY DOLTON</t>
  </si>
  <si>
    <t>29-10-307-044-0000</t>
  </si>
  <si>
    <t>29-10-307-044-0000 29-10-307-045-0000</t>
  </si>
  <si>
    <t>599 E SIBLEY DOLTON</t>
  </si>
  <si>
    <t>29-10-400-009-0000</t>
  </si>
  <si>
    <t>29-10-400-009-0000 29-10-400-042-0000</t>
  </si>
  <si>
    <t>1946  169TH DOLTON</t>
  </si>
  <si>
    <t>29-10-400-041-0000</t>
  </si>
  <si>
    <t>611 E SIBLEY DOLTON</t>
  </si>
  <si>
    <t>29-10-401-035-0000</t>
  </si>
  <si>
    <t>633 E SIBLEY DOLTON</t>
  </si>
  <si>
    <t>29-10-402-037-0000</t>
  </si>
  <si>
    <t>655 E SIBLEY DOLTON</t>
  </si>
  <si>
    <t>29-10-403-004-0000</t>
  </si>
  <si>
    <t>29-10-403-004-0000 29-10-403-005-0000 29-10-403-006-0000 29-10-403-007-0000 29-10-403-008-0000 29-10-403-009-0000 29-10-403-010-0000</t>
  </si>
  <si>
    <t>707 E SIBLEY DOLTON</t>
  </si>
  <si>
    <t>29-10-423-040-0000</t>
  </si>
  <si>
    <t>15339  CHICAGO DOLTON</t>
  </si>
  <si>
    <t>29-10-429-038-0000</t>
  </si>
  <si>
    <t>689 E SIBLEY DOLTON</t>
  </si>
  <si>
    <t>29-10-429-042-0000</t>
  </si>
  <si>
    <t>15007  OAK DOLTON</t>
  </si>
  <si>
    <t>29-11-126-032-0000</t>
  </si>
  <si>
    <t>29-11-126-032-0000 29-11-126-033-0000</t>
  </si>
  <si>
    <t>29-11-126-048-0000</t>
  </si>
  <si>
    <t>800 E SIBLEY DOLTON</t>
  </si>
  <si>
    <t>29-11-127-035-0000</t>
  </si>
  <si>
    <t>29-11-127-025-0000 29-11-127-026-0000 29-11-127-035-0000</t>
  </si>
  <si>
    <t>5-90 5-90 5-17</t>
  </si>
  <si>
    <t>844 E SIBLEY DOLTON</t>
  </si>
  <si>
    <t>29-11-130-046-0000</t>
  </si>
  <si>
    <t>14950  MINERVA DOLTON</t>
  </si>
  <si>
    <t>29-11-130-054-0000</t>
  </si>
  <si>
    <t>1136 E SIBLEY DOLTON</t>
  </si>
  <si>
    <t>29-11-130-056-0000</t>
  </si>
  <si>
    <t>29-11-130-055-0000 29-11-130-056-0000</t>
  </si>
  <si>
    <t>1150 E SIBLEY DOLTON</t>
  </si>
  <si>
    <t>29-11-130-059-0000</t>
  </si>
  <si>
    <t>14946 S WOODLAWN DOLTON</t>
  </si>
  <si>
    <t>29-11-225-039-0000</t>
  </si>
  <si>
    <t>1200 E SIBLEY DOLTON</t>
  </si>
  <si>
    <t>29-11-226-018-0000</t>
  </si>
  <si>
    <t>1320  SIBLEY DOLTON</t>
  </si>
  <si>
    <t>29-11-229-038-0000</t>
  </si>
  <si>
    <t>29-11-229-038-0000 29-11-229-043-0000</t>
  </si>
  <si>
    <t>1400 E SIBLEY DOLTON</t>
  </si>
  <si>
    <t>29-11-229-040-0000</t>
  </si>
  <si>
    <t>29-11-229-040-0000 29-11-229-041-0000 29-11-229-044-0000</t>
  </si>
  <si>
    <t>5-17 8-97 5-90</t>
  </si>
  <si>
    <t>14975  LINCOLN DOLTON</t>
  </si>
  <si>
    <t>29-11-300-026-0000</t>
  </si>
  <si>
    <t>15001  COTTAGE GROVE DOLTON</t>
  </si>
  <si>
    <t>29-11-304-012-0000</t>
  </si>
  <si>
    <t>29-11-300-027-0000 29-11-300-039-0000 29-11-304-012-0000</t>
  </si>
  <si>
    <t>901 E SIBLEY DOLTON</t>
  </si>
  <si>
    <t>29-11-305-001-0000</t>
  </si>
  <si>
    <t>933 E SIBLEY DOLTON</t>
  </si>
  <si>
    <t>29-11-306-005-0000</t>
  </si>
  <si>
    <t>29-11-306-001-0000 29-11-306-002-0000 29-11-306-003-0000 29-11-306-004-0000 29-11-306-005-0000 29-11-306-006-0000 29-11-306-007-0000 29-11-306-011-0000 29-11-306-012-0000 29-11-306-029-0000 29-11-306-031-0000</t>
  </si>
  <si>
    <t>5-17 5-17 5-17 8-17 8-17 5-17 5-17 8-17 8-17 5-90 8-90</t>
  </si>
  <si>
    <t>1011  SIBLEY DOLTON</t>
  </si>
  <si>
    <t>29-11-307-001-0000</t>
  </si>
  <si>
    <t>1021 E SIBLEY DOLTON</t>
  </si>
  <si>
    <t>29-11-307-004-0000</t>
  </si>
  <si>
    <t>29-11-307-004-0000 29-11-307-005-0000</t>
  </si>
  <si>
    <t>1031 E SIBLEY DOLTON</t>
  </si>
  <si>
    <t>29-11-307-010-0000</t>
  </si>
  <si>
    <t>29-11-307-006-0000 29-11-307-007-0000 29-11-307-008-0000 29-11-307-009-0000 29-11-307-010-0000 29-11-307-011-0000</t>
  </si>
  <si>
    <t>5-90 5-90 5-90 5-90 5-17 5-17</t>
  </si>
  <si>
    <t>1037 E SIBLEY DOLTON</t>
  </si>
  <si>
    <t>29-11-308-001-0000</t>
  </si>
  <si>
    <t>29-11-308-001-0000 29-11-308-002-0000</t>
  </si>
  <si>
    <t>1101 E SIBLEY DOLTON</t>
  </si>
  <si>
    <t>29-11-308-005-0000</t>
  </si>
  <si>
    <t>29-11-308-003-0000 29-11-308-004-0000 29-11-308-005-0000 29-11-308-006-0000 29-11-308-007-0000 29-11-308-008-0000 29-11-308-042-0000</t>
  </si>
  <si>
    <t>5-90 5-90 5-17 5-17 5-17 5-17 5-17</t>
  </si>
  <si>
    <t>1109  SIBLEY DOLTON</t>
  </si>
  <si>
    <t>29-11-309-001-0000</t>
  </si>
  <si>
    <t>29-11-309-001-0000 29-11-309-002-0000</t>
  </si>
  <si>
    <t>1131  SIBLEY DOLTON</t>
  </si>
  <si>
    <t>29-11-309-006-0000</t>
  </si>
  <si>
    <t>29-11-309-005-0000 29-11-309-006-0000 29-11-309-007-0000</t>
  </si>
  <si>
    <t>16801  ELLIS DOLTON</t>
  </si>
  <si>
    <t>29-11-313-063-0000</t>
  </si>
  <si>
    <t>848  SIBLEY DOLTON</t>
  </si>
  <si>
    <t>29-11-400-049-0000</t>
  </si>
  <si>
    <t>1317 E SIBLEY DOLTON</t>
  </si>
  <si>
    <t>29-11-400-050-0000</t>
  </si>
  <si>
    <t>1323 E SIBLEY DOLTON</t>
  </si>
  <si>
    <t>29-11-404-026-0000</t>
  </si>
  <si>
    <t>29-11-404-026-0000 29-11-404-027-0000</t>
  </si>
  <si>
    <t>15110  MICHIGAN CITY DOLTON</t>
  </si>
  <si>
    <t>29-12-125-019-0000</t>
  </si>
  <si>
    <t>29-12-125-006-0000 29-12-125-007-0000 29-12-125-008-0000 29-12-125-018-0000 29-12-125-019-0000 29-12-125-020-0000 29-12-125-021-0000 29-12-125-022-0000 29-12-125-039-0000</t>
  </si>
  <si>
    <t>5-90 5-90 5-90 5-17 5-17 5-17 5-17 5-90 5-90</t>
  </si>
  <si>
    <t>450  PRAIRIE CALUMET CITY</t>
  </si>
  <si>
    <t>29-12-126-031-0000</t>
  </si>
  <si>
    <t>29-12-126-030-0000 29-12-126-031-0000 29-12-126-032-0000</t>
  </si>
  <si>
    <t>2124  SIBLEY CALUMET CITY</t>
  </si>
  <si>
    <t>29-12-127-022-0000</t>
  </si>
  <si>
    <t>29-12-127-020-0000 29-12-127-021-0000 29-12-127-022-0000 29-12-127-029-0000 29-12-127-030-0000 29-12-127-031-0000 29-12-127-032-0000</t>
  </si>
  <si>
    <t>5-90 5-90 5-17 5-90 5-17 5-17 5-90</t>
  </si>
  <si>
    <t>2132  SIBLEY CALUMET CITY</t>
  </si>
  <si>
    <t>29-12-127-028-0000</t>
  </si>
  <si>
    <t>29-12-127-023-0000 29-12-127-024-0000 29-12-127-025-0000 29-12-127-026-0000 29-12-127-027-0000 29-12-127-028-0000</t>
  </si>
  <si>
    <t>5-90 5-17 5-17 5-17 5-17 5-17</t>
  </si>
  <si>
    <t>2144  SIBLEY CALUMET CITY</t>
  </si>
  <si>
    <t>29-12-129-042-0000</t>
  </si>
  <si>
    <t>515  CHAPPEL CALUMET CITY</t>
  </si>
  <si>
    <t>29-12-130-025-0000</t>
  </si>
  <si>
    <t>29-12-130-023-0000 29-12-130-024-0000 29-12-130-025-0000 29-12-130-026-0000 29-12-130-027-0000 29-12-130-028-0000 29-12-130-049-0000</t>
  </si>
  <si>
    <t>5-90 5-90 5-17 5-17 5-90 5-90 5-90</t>
  </si>
  <si>
    <t>2166  SIBLEY CALUMET CITY</t>
  </si>
  <si>
    <t>29-12-130-030-0000</t>
  </si>
  <si>
    <t>29-12-130-030-0000 29-12-130-031-0000 29-12-130-032-0000 29-12-130-050-0000</t>
  </si>
  <si>
    <t>1854  SIBLEY CALUMET CITY</t>
  </si>
  <si>
    <t>29-12-207-025-0000</t>
  </si>
  <si>
    <t>29-12-224-035-0000</t>
  </si>
  <si>
    <t>29-12-224-035-0000 29-12-224-036-0000 29-12-224-038-0000 29-12-224-039-0000 29-12-224-040-0000 29-12-224-041-0000</t>
  </si>
  <si>
    <t>1760  SIBLEY CALUMET CITY</t>
  </si>
  <si>
    <t>29-12-225-023-0000</t>
  </si>
  <si>
    <t>29-12-225-023-0000 29-12-225-024-0000 29-12-225-025-0000 29-12-225-026-0000 29-12-225-027-0000 29-12-225-034-0000</t>
  </si>
  <si>
    <t>1720  SIBLEY CALUMET CITY</t>
  </si>
  <si>
    <t>29-12-226-023-0000</t>
  </si>
  <si>
    <t>29-12-226-023-0000 29-12-226-024-0000 29-12-226-025-0000 29-12-226-026-0000 29-12-226-027-0000</t>
  </si>
  <si>
    <t>1660  SIBLEY CALUMET CITY</t>
  </si>
  <si>
    <t>29-12-227-023-0000</t>
  </si>
  <si>
    <t>29-12-227-023-0000 29-12-227-024-0000</t>
  </si>
  <si>
    <t>1626  SIBLEY CALUMET CITY</t>
  </si>
  <si>
    <t>29-12-227-025-0000</t>
  </si>
  <si>
    <t>29-12-227-025-0000 29-12-227-026-0000 29-12-227-027-0000 29-12-227-028-0000 29-12-227-029-0000 29-12-227-030-0000 29-12-227-031-0000</t>
  </si>
  <si>
    <t>5-17 5-17 5-17 5-17 5-17 5-17 5-17</t>
  </si>
  <si>
    <t>1604  SIBLEY CALUMET CITY</t>
  </si>
  <si>
    <t>29-12-230-026-0000</t>
  </si>
  <si>
    <t>29-12-230-023-0000 29-12-230-024-0000 29-12-230-025-0000 29-12-230-026-0000 29-12-230-027-0000 29-12-230-028-0000 29-12-230-029-0000 29-12-230-030-0000 29-12-230-031-0000 29-12-230-032-0000</t>
  </si>
  <si>
    <t>5-90 5-90 5-90 5-17 5-17 5-17 5-17 5-17 5-90 5-90</t>
  </si>
  <si>
    <t>29-12-231-027-0000</t>
  </si>
  <si>
    <t>29-12-231-025-0000 29-12-231-026-0000 29-12-231-027-0000 29-12-231-028-0000 29-12-231-029-0000 29-12-231-030-0000 29-12-231-031-0000 29-12-231-032-0000 29-12-231-033-0000 29-12-231-038-0000</t>
  </si>
  <si>
    <t>5-90 5-90 5-17 5-17 5-17 5-17 5-17 5-17 5-90 5-90</t>
  </si>
  <si>
    <t>518  TORRENCE CALUMET CITY</t>
  </si>
  <si>
    <t>29-12-302-009-0000</t>
  </si>
  <si>
    <t>29-12-302-009-0000 29-12-302-010-0000 29-12-302-034-0000</t>
  </si>
  <si>
    <t>2011  SIBLEY CALUMET CITY</t>
  </si>
  <si>
    <t>29-12-303-008-0000</t>
  </si>
  <si>
    <t>29-12-303-006-0000 29-12-303-007-0000 29-12-303-008-0000 29-12-303-009-0000 29-12-303-011-0000 29-12-303-043-0000 29-12-303-046-0000</t>
  </si>
  <si>
    <t>5-90 5-90 5-17 5-17 5-90 5-90 5-17</t>
  </si>
  <si>
    <t>1935  SIBLEY CALUMET CITY</t>
  </si>
  <si>
    <t>29-12-303-044-0000</t>
  </si>
  <si>
    <t>1999  SIBLEY CALUMET CITY</t>
  </si>
  <si>
    <t>29-12-305-028-0000</t>
  </si>
  <si>
    <t>29-12-305-006-0000 29-12-305-007-0000 29-12-305-028-0000</t>
  </si>
  <si>
    <t>1851  SIBLEY CALUMET CITY</t>
  </si>
  <si>
    <t>29-12-306-001-0000</t>
  </si>
  <si>
    <t>29-12-306-001-0000 29-12-306-002-0000 29-12-306-003-0000 29-12-306-004-0000 29-12-306-005-0000 29-12-306-006-0000 29-12-306-007-0000 29-12-306-008-0000 29-12-306-009-0000 29-12-306-010-0000</t>
  </si>
  <si>
    <t>5-17 5-17 5-17 5-17 5-17 5-17 5-17 5-17 5-90 5-90</t>
  </si>
  <si>
    <t>1801  SIBLEY CALUMET CITY</t>
  </si>
  <si>
    <t>29-12-320-003-0000</t>
  </si>
  <si>
    <t>15130  LINCOLN DOLTON</t>
  </si>
  <si>
    <t>29-12-400-001-0000</t>
  </si>
  <si>
    <t>29-12-400-001-0000 29-12-400-002-0000 29-12-400-003-0000 29-12-400-004-0000 29-12-400-005-0000 29-12-400-006-0000 29-12-400-007-0000 29-12-400-008-0000 29-12-400-009-0000 29-12-400-010-0000</t>
  </si>
  <si>
    <t>5-17 5-17 5-17 5-17 5-17 5-17 5-90 5-90 5-90 5-90</t>
  </si>
  <si>
    <t>1619 E SIBLEY CALUMET CITY</t>
  </si>
  <si>
    <t>29-12-401-002-0000</t>
  </si>
  <si>
    <t>29-12-401-001-0000 29-12-401-002-0000 29-12-401-003-0000</t>
  </si>
  <si>
    <t>1727 E SIBLEY CALUMET CITY</t>
  </si>
  <si>
    <t>29-12-401-005-0000</t>
  </si>
  <si>
    <t>29-12-401-004-0000 29-12-401-005-0000 29-12-401-006-0000</t>
  </si>
  <si>
    <t>1717  SIBLEY CALUMET CITY</t>
  </si>
  <si>
    <t>29-12-402-003-0000</t>
  </si>
  <si>
    <t>29-12-402-001-0000 29-12-402-002-0000 29-12-402-003-0000 29-12-402-004-0000 29-12-402-005-0000 29-12-402-006-0000 29-12-402-007-0000 29-12-402-008-0000 29-12-402-009-0000 29-12-402-010-0000</t>
  </si>
  <si>
    <t>2100  SIBLEY CALUMET CITY</t>
  </si>
  <si>
    <t>29-12-403-006-0000</t>
  </si>
  <si>
    <t>1609  SIBLEY CALUMET CITY</t>
  </si>
  <si>
    <t>29-12-404-001-0000</t>
  </si>
  <si>
    <t>29-12-403-009-0000 29-12-403-010-0000 29-12-404-001-0000 29-12-404-002-0000 29-12-404-003-0000 29-12-404-004-0000 29-12-404-005-0000 29-12-404-006-0000 29-12-404-007-0000 29-12-404-008-0000 29-12-404-009-0000</t>
  </si>
  <si>
    <t>5-90 5-90 5-17 5-17 5-17 5-17 5-17 5-17 5-17 5-17 5-17</t>
  </si>
  <si>
    <t>1555 E SIBLEY CALUMET CITY</t>
  </si>
  <si>
    <t>29-12-405-033-0000</t>
  </si>
  <si>
    <t>1501  SIBLEY CALUMET CITY</t>
  </si>
  <si>
    <t>29-12-406-039-0000</t>
  </si>
  <si>
    <t>1451  SIBLEY CALUMET CITY</t>
  </si>
  <si>
    <t>29-12-407-001-0000</t>
  </si>
  <si>
    <t>29-12-407-001-0000 29-12-407-002-0000 29-12-407-003-0000 29-12-407-004-0000 29-12-407-018-0000 29-12-407-019-0000 29-12-407-020-0000 29-12-407-021-0000 29-12-407-022-0000 29-12-407-023-0000 29-12-407-024-0000 29-12-407-036-0000 29-12-407-037-0000</t>
  </si>
  <si>
    <t>5-17 5-17 5-17 5-17 5-90 5-90 5-90 5-90 5-90 5-90 5-90 5-17 5-90</t>
  </si>
  <si>
    <t>1465  SHIRLEY CALUMET CITY</t>
  </si>
  <si>
    <t>29-12-407-027-0000</t>
  </si>
  <si>
    <t>29-12-407-025-0000 29-12-407-026-0000 29-12-407-027-0000 29-12-407-028-0000 29-12-407-029-0000 29-12-407-030-0000 29-12-407-031-0000 29-12-407-032-0000 29-12-407-033-0000 29-12-407-034-0000 29-12-407-035-0000</t>
  </si>
  <si>
    <t>5-90 5-90 5-17 5-17 5-17 5-17 5-17 5-17 5-17 5-90 5-90</t>
  </si>
  <si>
    <t>17232  CHICAGO CALUMET CITY</t>
  </si>
  <si>
    <t>29-12-415-031-0000</t>
  </si>
  <si>
    <t>29-12-415-031-0000 29-12-415-032-0000 29-12-415-033-0000 29-12-415-034-0000 29-12-415-035-0000 29-12-415-036-0000 29-12-415-037-0000 29-12-415-038-0000 29-12-415-039-0000</t>
  </si>
  <si>
    <t>8-17 8-17 8-17 8-17 8-17 8-17 8-17 8-17 8-90</t>
  </si>
  <si>
    <t>562  TORRENCE CALUMET CITY</t>
  </si>
  <si>
    <t>29-12-423-063-0000</t>
  </si>
  <si>
    <t>29-12-423-063-0000 29-12-423-064-0000</t>
  </si>
  <si>
    <t>616  TORRENCE CALUMET CITY</t>
  </si>
  <si>
    <t>29-12-431-022-0000</t>
  </si>
  <si>
    <t>29-12-431-019-0000 29-12-431-020-0000 29-12-431-021-0000 29-12-431-022-0000 29-12-431-023-0000 29-12-431-024-0000 29-12-431-025-0000</t>
  </si>
  <si>
    <t>654  TORRENCE CALUMET CITY</t>
  </si>
  <si>
    <t>29-14-304-038-0000</t>
  </si>
  <si>
    <t>948 E 162ND SOUTH HOLLAND</t>
  </si>
  <si>
    <t>29-14-312-020-0000</t>
  </si>
  <si>
    <t>16165  ELLIS SOUTH HOLLAND</t>
  </si>
  <si>
    <t>29-14-317-024-0000</t>
  </si>
  <si>
    <t>16150  WOODLAWN EAST SOUTH HOLLAND</t>
  </si>
  <si>
    <t>29-15-108-033-0000</t>
  </si>
  <si>
    <t>29-15-108-026-0000 29-15-108-033-0000</t>
  </si>
  <si>
    <t>15816  SOUTH PARK SOUTH HOLLAND</t>
  </si>
  <si>
    <t>29-15-204-035-0000</t>
  </si>
  <si>
    <t>15445 S PARK SOUTH HOLLAND</t>
  </si>
  <si>
    <t>29-15-204-037-0000</t>
  </si>
  <si>
    <t>15455 S PARK SOUTH HOLLAND</t>
  </si>
  <si>
    <t>29-15-204-038-0000</t>
  </si>
  <si>
    <t>29-15-204-038-0000 29-15-204-041-0000</t>
  </si>
  <si>
    <t>15459  SOUTH PARK SOUTH HOLLAND</t>
  </si>
  <si>
    <t>29-15-204-042-0000</t>
  </si>
  <si>
    <t>15525  SOUTH PARK SOUTH HOLLAND</t>
  </si>
  <si>
    <t>29-15-307-051-0000</t>
  </si>
  <si>
    <t>8-17A</t>
  </si>
  <si>
    <t>16102  CHICAGO SOUTH HOLLAND</t>
  </si>
  <si>
    <t>37277</t>
  </si>
  <si>
    <t>29-15-308-016-0000</t>
  </si>
  <si>
    <t>29-15-308-014-0000 29-15-308-015-0000 29-15-308-016-0000 29-15-308-017-0000 29-15-308-018-0000 29-15-308-019-0000 29-15-308-020-0000 29-15-308-036-0000 29-15-308-037-0000 29-15-308-038-0000 29-15-308-040-0000 29-15-308-042-0000 29-15-308-056-0000 29-15-308-057-0000 29-15-308-072-0000</t>
  </si>
  <si>
    <t>5-90 5-90 5-17 5-17 8-17 8-17 8-17 5-90 5-90 5-90 8-90 8-90 5-90 5-90 8-90</t>
  </si>
  <si>
    <t>300 E 162ND SOUTH HOLLAND</t>
  </si>
  <si>
    <t>29-15-308-067-0000</t>
  </si>
  <si>
    <t>29-15-308-067-0000 29-15-308-068-0000 29-15-308-069-0000</t>
  </si>
  <si>
    <t>390 E 162ND SOUTH HOLLAND</t>
  </si>
  <si>
    <t>29-15-308-070-0000</t>
  </si>
  <si>
    <t>350 E 162ND SOUTH HOLLAND</t>
  </si>
  <si>
    <t>29-15-404-032-0000</t>
  </si>
  <si>
    <t>452 E 162ND SOUTH HOLLAND</t>
  </si>
  <si>
    <t>29-15-404-043-0000</t>
  </si>
  <si>
    <t>29-15-404-043-0000 29-15-404-045-0000</t>
  </si>
  <si>
    <t>518 E 162ND SOUTH HOLLAND</t>
  </si>
  <si>
    <t>29-15-404-044-0000</t>
  </si>
  <si>
    <t>29-15-404-044-0000 29-15-404-047-0000</t>
  </si>
  <si>
    <t>500 E 162ND SOUTH HOLLAND</t>
  </si>
  <si>
    <t>29-15-404-046-0000</t>
  </si>
  <si>
    <t>422 E 159TH SOUTH HOLLAND</t>
  </si>
  <si>
    <t>29-15-404-048-0000</t>
  </si>
  <si>
    <t>460 E 162ND SOUTH HOLLAND</t>
  </si>
  <si>
    <t>29-15-404-049-0000</t>
  </si>
  <si>
    <t>29-15-404-049-0000 29-15-404-050-0000</t>
  </si>
  <si>
    <t>16181  SOUTH PARK SOUTH HOLLAND</t>
  </si>
  <si>
    <t>29-15-407-011-0000</t>
  </si>
  <si>
    <t>29-15-407-011-0000 29-15-407-012-0000 29-15-407-094-0000</t>
  </si>
  <si>
    <t>16924  LANGLEY SOUTH HOLLAND</t>
  </si>
  <si>
    <t>29-15-407-038-0000</t>
  </si>
  <si>
    <t>29-15-407-037-0000 29-15-407-038-0000 29-15-407-050-0000 29-15-407-051-0000</t>
  </si>
  <si>
    <t>5-90 5-17 5-90 5-90</t>
  </si>
  <si>
    <t>730 E 162ND SOUTH HOLLAND</t>
  </si>
  <si>
    <t>29-15-407-088-0000</t>
  </si>
  <si>
    <t>16030  COTTAGE GROVE SOUTH HOLLAND</t>
  </si>
  <si>
    <t>29-16-100-001-0000</t>
  </si>
  <si>
    <t>15101  HALSTED PHOENIX</t>
  </si>
  <si>
    <t>29-16-100-005-0000</t>
  </si>
  <si>
    <t>29-16-100-004-0000 29-16-100-005-0000 29-16-100-006-0000</t>
  </si>
  <si>
    <t>15113  HALSTED PHOENIX</t>
  </si>
  <si>
    <t>29-16-121-001-0000</t>
  </si>
  <si>
    <t>29-16-121-001-0000 29-16-121-002-0000 29-16-121-003-0000 29-16-121-004-0000 29-16-121-005-0000 29-16-121-006-0000 29-16-121-007-0000</t>
  </si>
  <si>
    <t>8-17 8-17 8-17 8-17 8-17 8-17 8-17</t>
  </si>
  <si>
    <t>503 E 153RD PHOENIX</t>
  </si>
  <si>
    <t>29-16-124-009-0000</t>
  </si>
  <si>
    <t>15417  VINCENNES PHOENIX</t>
  </si>
  <si>
    <t>29-16-314-021-0000</t>
  </si>
  <si>
    <t>29-16-314-018-0000 29-16-314-019-0000 29-16-314-020-0000 29-16-314-021-0000</t>
  </si>
  <si>
    <t>413 E 159TH HARVEY</t>
  </si>
  <si>
    <t>29-16-315-028-0000</t>
  </si>
  <si>
    <t>29-16-315-027-0000 29-16-315-028-0000</t>
  </si>
  <si>
    <t>15833  UNION HARVEY</t>
  </si>
  <si>
    <t>29-16-315-040-0000</t>
  </si>
  <si>
    <t>405 E 159TH HARVEY</t>
  </si>
  <si>
    <t>29-16-317-025-0000</t>
  </si>
  <si>
    <t>550 W 162ND HARVEY</t>
  </si>
  <si>
    <t>29-16-400-019-0000</t>
  </si>
  <si>
    <t>29-16-400-019-0000 29-16-400-137-0000</t>
  </si>
  <si>
    <t>16130  STATE SOUTH HOLLAND</t>
  </si>
  <si>
    <t>29-16-400-133-0000</t>
  </si>
  <si>
    <t>29-16-400-133-0000 29-16-400-141-0000</t>
  </si>
  <si>
    <t>266 W 162ND SOUTH HOLLAND</t>
  </si>
  <si>
    <t>29-16-400-145-0000</t>
  </si>
  <si>
    <t>29-16-400-145-0000 29-16-400-152-0000</t>
  </si>
  <si>
    <t>238 W 162ND SOUTH HOLLAND</t>
  </si>
  <si>
    <t>29-16-400-158-0000</t>
  </si>
  <si>
    <t>44 W 162ND SOUTH HOLLAND</t>
  </si>
  <si>
    <t>29-16-400-164-0000</t>
  </si>
  <si>
    <t>170 W 162ND SOUTH HOLLAND</t>
  </si>
  <si>
    <t>29-16-400-167-0000</t>
  </si>
  <si>
    <t>29-16-400-167-0000 29-16-400-181-0000</t>
  </si>
  <si>
    <t>8-17 8-90</t>
  </si>
  <si>
    <t>100 W 162ND SOUTH HOLLAND</t>
  </si>
  <si>
    <t>29-16-400-171-0000</t>
  </si>
  <si>
    <t>29-16-400-171-0000 29-16-400-172-0000 29-16-400-173-0000 29-16-400-174-0000</t>
  </si>
  <si>
    <t>16101  LA SALLE SOUTH HOLLAND</t>
  </si>
  <si>
    <t>29-16-400-182-0000</t>
  </si>
  <si>
    <t>178 E 162ND SOUTH HOLLAND</t>
  </si>
  <si>
    <t>29-17-113-018-0000</t>
  </si>
  <si>
    <t>29-17-113-018-0000 29-17-113-019-0000 29-17-113-020-0000</t>
  </si>
  <si>
    <t>39 E 154TH HARVEY</t>
  </si>
  <si>
    <t>29-17-116-019-0000</t>
  </si>
  <si>
    <t>113 E 154TH HARVEY</t>
  </si>
  <si>
    <t>29-17-117-033-0000</t>
  </si>
  <si>
    <t>29-17-117-033-0000 29-17-117-034-0000 29-17-117-035-0000</t>
  </si>
  <si>
    <t>15332  CENTER HARVEY</t>
  </si>
  <si>
    <t>29-17-118-036-0000</t>
  </si>
  <si>
    <t>29-17-118-036-0000 29-17-118-037-0000</t>
  </si>
  <si>
    <t>6 E 154TH HARVEY</t>
  </si>
  <si>
    <t>29-17-119-015-0000</t>
  </si>
  <si>
    <t>54 E 154TH HARVEY</t>
  </si>
  <si>
    <t>29-17-122-013-0000</t>
  </si>
  <si>
    <t>132 E 154TH HARVEY</t>
  </si>
  <si>
    <t>29-17-211-011-0000</t>
  </si>
  <si>
    <t>15329  CENTER HARVEY</t>
  </si>
  <si>
    <t>29-17-215-036-0000</t>
  </si>
  <si>
    <t>15434  BROADWAY HARVEY</t>
  </si>
  <si>
    <t>29-17-216-006-0000</t>
  </si>
  <si>
    <t>29-17-216-006-0000 29-17-216-007-0000 29-17-216-008-0000 29-17-216-009-0000</t>
  </si>
  <si>
    <t>214 E 154TH HARVEY</t>
  </si>
  <si>
    <t>29-17-216-010-0000</t>
  </si>
  <si>
    <t>15410  PARK HARVEY</t>
  </si>
  <si>
    <t>29-17-216-020-0000</t>
  </si>
  <si>
    <t>29-17-216-020-0000 29-17-216-021-0000 29-17-216-022-0000</t>
  </si>
  <si>
    <t>15437  BROADWAY HARVEY</t>
  </si>
  <si>
    <t>29-17-317-014-0000</t>
  </si>
  <si>
    <t>29-17-317-013-0000 29-17-317-014-0000 29-17-317-015-0000 29-17-317-040-0000</t>
  </si>
  <si>
    <t>15702  PARK HARVEY</t>
  </si>
  <si>
    <t>29-17-319-049-0000</t>
  </si>
  <si>
    <t>29-17-319-049-0000 29-17-319-058-0000</t>
  </si>
  <si>
    <t>43 E 159TH HARVEY</t>
  </si>
  <si>
    <t>29-17-401-001-0000</t>
  </si>
  <si>
    <t>15648  PARK HARVEY</t>
  </si>
  <si>
    <t>29-17-405-009-0000</t>
  </si>
  <si>
    <t>204 E 157TH HARVEY</t>
  </si>
  <si>
    <t>29-17-410-053-0000</t>
  </si>
  <si>
    <t>29-17-416-047-0000</t>
  </si>
  <si>
    <t>29-17-416-045-0000 29-17-416-046-0000 29-17-416-047-0000</t>
  </si>
  <si>
    <t>271 E 159TH HARVEY</t>
  </si>
  <si>
    <t>29-17-416-048-0000</t>
  </si>
  <si>
    <t>29-17-416-036-0000 29-17-416-037-0000 29-17-416-038-0000 29-17-416-048-0000</t>
  </si>
  <si>
    <t>29-17-417-040-0000</t>
  </si>
  <si>
    <t>291 E 159TH HARVEY</t>
  </si>
  <si>
    <t>29-17-419-049-0000</t>
  </si>
  <si>
    <t>343 E 159TH HARVEY</t>
  </si>
  <si>
    <t>29-18-101-005-0000</t>
  </si>
  <si>
    <t>15101  DIXIE HARVEY</t>
  </si>
  <si>
    <t>29-18-101-006-0000</t>
  </si>
  <si>
    <t>15125  DIXIE HARVEY</t>
  </si>
  <si>
    <t>29-18-106-020-0000</t>
  </si>
  <si>
    <t>29-18-109-028-0000</t>
  </si>
  <si>
    <t>29-18-109-028-0000 29-18-109-031-0000</t>
  </si>
  <si>
    <t>15340  DIXIE HARVEY</t>
  </si>
  <si>
    <t>29-18-116-001-0000</t>
  </si>
  <si>
    <t>29-18-116-001-0000 29-18-116-002-0000 29-18-116-003-0000 29-18-116-004-0000</t>
  </si>
  <si>
    <t>8-17 8-17 8-90 8-90</t>
  </si>
  <si>
    <t>15401  DIXIE HARVEY</t>
  </si>
  <si>
    <t>29-18-120-123-0000</t>
  </si>
  <si>
    <t>15420  DIXIE HARVEY</t>
  </si>
  <si>
    <t>29-18-220-018-0000</t>
  </si>
  <si>
    <t>29-18-220-017-0000 29-18-220-018-0000 29-18-220-019-0000 29-18-220-020-0000 29-18-220-021-0000 29-18-220-022-0000 29-18-220-023-0000</t>
  </si>
  <si>
    <t>5-90 5-17 5-17 5-17 5-90 5-90 5-90</t>
  </si>
  <si>
    <t>15345 S WOOD HARVEY</t>
  </si>
  <si>
    <t>29-18-220-028-0000</t>
  </si>
  <si>
    <t>15310  PAGE HARVEY</t>
  </si>
  <si>
    <t>29-18-224-029-0000</t>
  </si>
  <si>
    <t>29-18-224-002-0000 29-18-224-003-0000 29-18-224-029-0000</t>
  </si>
  <si>
    <t>119 W 147TH HARVEY</t>
  </si>
  <si>
    <t>29-18-226-043-0000</t>
  </si>
  <si>
    <t>120 W 154TH HARVEY</t>
  </si>
  <si>
    <t>29-18-228-018-0000</t>
  </si>
  <si>
    <t>29-18-228-018-0000 29-18-228-019-0000 29-18-228-020-0000 29-18-228-048-0000</t>
  </si>
  <si>
    <t>5-17 5-17 5-90 5-90</t>
  </si>
  <si>
    <t>15400  PAGE HARVEY</t>
  </si>
  <si>
    <t>29-18-230-045-0000</t>
  </si>
  <si>
    <t>15439 S PAULINA HARVEY</t>
  </si>
  <si>
    <t>29-18-231-033-0000</t>
  </si>
  <si>
    <t>22 W 154TH HARVEY</t>
  </si>
  <si>
    <t>29-18-310-015-0000</t>
  </si>
  <si>
    <t>15652 S DIXIE MARKHAM</t>
  </si>
  <si>
    <t>37083</t>
  </si>
  <si>
    <t>29-18-315-022-0000</t>
  </si>
  <si>
    <t>15720 S DIXIE MARKHAM</t>
  </si>
  <si>
    <t>29-18-426-015-0000</t>
  </si>
  <si>
    <t>29-18-426-007-0000 29-18-426-015-0000 29-18-426-016-0000</t>
  </si>
  <si>
    <t>155 W 159TH HARVEY</t>
  </si>
  <si>
    <t>29-18-427-017-0000</t>
  </si>
  <si>
    <t>29-18-427-016-0000 29-18-427-017-0000 29-18-427-018-0000</t>
  </si>
  <si>
    <t>119 W 159TH HARVEY</t>
  </si>
  <si>
    <t>29-18-428-015-0000</t>
  </si>
  <si>
    <t>29-18-428-014-0000 29-18-428-015-0000 29-18-428-016-0000 29-18-428-017-0000 29-18-428-018-0000 29-18-428-019-0000 29-18-428-033-0000 29-18-428-034-0000 29-18-428-035-0000 29-18-428-036-0000 29-18-428-037-0000 29-18-428-038-0000 29-18-428-039-0000 29-18-428-065-0000</t>
  </si>
  <si>
    <t>5-90 5-17 5-17 5-17 5-17 5-90 5-90 5-17 5-17 5-17 5-17 5-17 5-90 5-90</t>
  </si>
  <si>
    <t>67 W 159TH HARVEY</t>
  </si>
  <si>
    <t>29-18-429-067-0000</t>
  </si>
  <si>
    <t>29-18-429-067-0000 29-18-429-068-0000</t>
  </si>
  <si>
    <t>43 W 159TH HARVEY</t>
  </si>
  <si>
    <t>29-19-202-053-0000</t>
  </si>
  <si>
    <t>15930 S WOOD HARVEY</t>
  </si>
  <si>
    <t>29-19-203-006-0000</t>
  </si>
  <si>
    <t>29-19-203-001-0000 29-19-203-002-0000 29-19-203-003-0000 29-19-203-004-0000 29-19-203-005-0000 29-19-203-006-0000 29-19-203-007-0000 29-19-203-008-0000 29-19-203-009-0000 29-19-203-010-0000</t>
  </si>
  <si>
    <t>5-90 5-90 5-90 5-90 5-90 5-17 5-17 5-17 5-17 5-17</t>
  </si>
  <si>
    <t>15901 S WOOD HARVEY</t>
  </si>
  <si>
    <t>29-19-204-001-0000</t>
  </si>
  <si>
    <t>29-19-204-001-0000 29-19-204-002-0000 29-19-204-003-0000 29-19-204-004-0000</t>
  </si>
  <si>
    <t>60 W 159TH HARVEY</t>
  </si>
  <si>
    <t>29-19-204-005-0000</t>
  </si>
  <si>
    <t>50 W 159TH HARVEY</t>
  </si>
  <si>
    <t>29-19-205-008-0000</t>
  </si>
  <si>
    <t>29-19-205-007-0000 29-19-205-008-0000 29-19-205-009-0000 29-19-205-010-0000</t>
  </si>
  <si>
    <t>5-90 5-17 5-17 5-90</t>
  </si>
  <si>
    <t>22 W 159TH HARVEY</t>
  </si>
  <si>
    <t>29-19-312-002-0000</t>
  </si>
  <si>
    <t>16178  ROBEY MARKHAM</t>
  </si>
  <si>
    <t>29-20-101-001-0000</t>
  </si>
  <si>
    <t>29-20-101-001-0000 29-20-101-002-0000 29-20-101-003-0000 29-20-101-004-0000 29-20-101-005-0000 29-20-101-006-0000 29-20-101-007-0000 29-20-101-008-0000</t>
  </si>
  <si>
    <t>5-17 5-17 5-17 5-17 5-17 5-17 5-17 5-17</t>
  </si>
  <si>
    <t>29-20-101-010-0000</t>
  </si>
  <si>
    <t>29-20-101-009-0000 29-20-101-010-0000</t>
  </si>
  <si>
    <t>40 E 159TH HARVEY</t>
  </si>
  <si>
    <t>29-20-205-038-0000</t>
  </si>
  <si>
    <t>29-20-205-038-0000 29-20-205-039-0000 29-20-205-040-0000</t>
  </si>
  <si>
    <t>15938  HALSTED HARVEY</t>
  </si>
  <si>
    <t>29-20-205-050-0000</t>
  </si>
  <si>
    <t>15900  HALSTED HARVEY</t>
  </si>
  <si>
    <t>29-20-219-021-0000</t>
  </si>
  <si>
    <t>29-20-219-021-0000 29-20-219-022-0000 29-20-219-023-0000 29-20-219-024-0000 29-20-219-025-0000</t>
  </si>
  <si>
    <t>5-17 5-17 5-90 5-90 5-90</t>
  </si>
  <si>
    <t>16216  HALSTED HARVEY</t>
  </si>
  <si>
    <t>29-20-219-038-0000</t>
  </si>
  <si>
    <t>29-20-219-037-0000 29-20-219-038-0000 29-20-219-039-0000 29-20-219-040-0000 29-20-219-041-0000</t>
  </si>
  <si>
    <t>8-90B 8-17B 8-17B 8-17B 8-17B</t>
  </si>
  <si>
    <t>16242  HALSTED HARVEY</t>
  </si>
  <si>
    <t>29-20-404-014-0000</t>
  </si>
  <si>
    <t>29-20-404-011-0000 29-20-404-012-0000 29-20-404-013-0000 29-20-404-014-0000 29-20-404-015-0000</t>
  </si>
  <si>
    <t>5-90 5-90 5-90 5-17 5-90</t>
  </si>
  <si>
    <t>16332  HALSTED HARVEY</t>
  </si>
  <si>
    <t>29-20-405-024-0000</t>
  </si>
  <si>
    <t>16364 HALSTED  HARVEY</t>
  </si>
  <si>
    <t>29-20-405-042-0000</t>
  </si>
  <si>
    <t>16330  HALSTED HARVEY</t>
  </si>
  <si>
    <t>29-20-413-031-0000</t>
  </si>
  <si>
    <t>29-20-413-025-0000 29-20-413-026-0000 29-20-413-027-0000 29-20-413-028-0000 29-20-413-029-0000 29-20-413-030-0000 29-20-413-031-0000 29-20-413-032-0000</t>
  </si>
  <si>
    <t>5-90 5-90 5-90 5-17 5-17 5-17 5-17 5-17</t>
  </si>
  <si>
    <t>16530  HALSTED HARVEY</t>
  </si>
  <si>
    <t>29-20-413-047-0000</t>
  </si>
  <si>
    <t>16540  HALSTED HARVEY</t>
  </si>
  <si>
    <t>29-20-421-030-0000</t>
  </si>
  <si>
    <t>16600  HALSTED HARVEY</t>
  </si>
  <si>
    <t>29-21-100-005-0000</t>
  </si>
  <si>
    <t>29-21-100-001-0000 29-21-100-002-0000 29-21-100-003-0000 29-21-100-004-0000 29-21-100-005-0000 29-21-100-006-0000 29-21-100-007-0000 29-21-100-008-0000 29-21-100-009-0000</t>
  </si>
  <si>
    <t>5-90 5-90 5-90 5-90 5-17 5-17 5-17 5-17 5-17</t>
  </si>
  <si>
    <t>15901  HALSTED HARVEY</t>
  </si>
  <si>
    <t>29-21-100-014-0000</t>
  </si>
  <si>
    <t>29-21-100-012-0000 29-21-100-013-0000 29-21-100-014-0000 29-21-100-015-0000 29-21-100-072-0000</t>
  </si>
  <si>
    <t>5-90 5-17 5-17 5-17 5-90</t>
  </si>
  <si>
    <t>15927  HALSTED HARVEY</t>
  </si>
  <si>
    <t>29-21-100-026-0000</t>
  </si>
  <si>
    <t>29-21-100-024-0000 29-21-100-025-0000 29-21-100-026-0000 29-21-100-027-0000</t>
  </si>
  <si>
    <t>362 E 159TH HARVEY</t>
  </si>
  <si>
    <t>29-21-101-040-0000</t>
  </si>
  <si>
    <t>29-21-101-005-0000 29-21-101-009-0000 29-21-101-010-0000 29-21-101-039-0000 29-21-101-040-0000</t>
  </si>
  <si>
    <t>5-90 5-90 5-90 5-90 5-17</t>
  </si>
  <si>
    <t>382 E 159TH HARVEY</t>
  </si>
  <si>
    <t>29-21-104-008-0000</t>
  </si>
  <si>
    <t>29-21-104-008-0000 29-21-104-009-0000</t>
  </si>
  <si>
    <t>400 E 159TH HARVEY</t>
  </si>
  <si>
    <t>29-21-110-016-0000</t>
  </si>
  <si>
    <t>29-21-112-009-0000</t>
  </si>
  <si>
    <t>29-21-112-008-0000 29-21-112-009-0000 29-21-112-010-0000 29-21-112-011-0000</t>
  </si>
  <si>
    <t>16207  HALSTED HARVEY</t>
  </si>
  <si>
    <t>29-21-118-019-0000</t>
  </si>
  <si>
    <t>15900  CAROL HARVEY</t>
  </si>
  <si>
    <t>29-21-119-001-0000</t>
  </si>
  <si>
    <t>29-21-119-001-0000 29-21-119-002-0000</t>
  </si>
  <si>
    <t>16145  GAUGER HARVEY</t>
  </si>
  <si>
    <t>29-21-200-077-0000</t>
  </si>
  <si>
    <t>315 W 162ND SOUTH HOLLAND</t>
  </si>
  <si>
    <t>29-21-300-008-0000</t>
  </si>
  <si>
    <t>29-21-300-001-0000 29-21-300-002-0000 29-21-300-003-0000 29-21-300-004-0000 29-21-300-005-0000 29-21-300-006-0000 29-21-300-007-0000 29-21-300-008-0000</t>
  </si>
  <si>
    <t>5-90 5-17 5-17 5-17 5-17 5-17 5-17 5-17</t>
  </si>
  <si>
    <t>16301  HALSTED HARVEY</t>
  </si>
  <si>
    <t>29-21-303-001-0000</t>
  </si>
  <si>
    <t>29-21-303-001-0000 29-21-303-002-0000</t>
  </si>
  <si>
    <t>29-21-303-003-0000</t>
  </si>
  <si>
    <t>29-21-303-003-0000 29-21-303-004-0000 29-21-303-005-0000 29-21-303-006-0000 29-21-303-007-0000 29-21-303-008-0000 29-21-303-009-0000</t>
  </si>
  <si>
    <t>5-17 5-17 5-17 5-90 5-90 5-90 5-90</t>
  </si>
  <si>
    <t>16405  HALSTED HARVEY</t>
  </si>
  <si>
    <t>29-21-303-045-0000</t>
  </si>
  <si>
    <t>16427  HALSTED HARVEY</t>
  </si>
  <si>
    <t>29-21-308-004-0000</t>
  </si>
  <si>
    <t>29-21-308-003-0000 29-21-308-004-0000 29-21-308-005-0000</t>
  </si>
  <si>
    <t>16509  HALSTED HARVEY</t>
  </si>
  <si>
    <t>29-21-312-011-0000</t>
  </si>
  <si>
    <t>29-21-312-011-0000 29-21-312-012-0000 29-21-312-013-0000 29-21-312-014-0000 29-21-312-015-0000 29-21-312-016-0000 29-21-312-017-0000 29-21-312-018-0000</t>
  </si>
  <si>
    <t>8-17 8-17 8-17 8-17 8-17 8-17 8-17 8-17</t>
  </si>
  <si>
    <t>16657 S HALSTED HARVEY</t>
  </si>
  <si>
    <t>29-21-312-046-0000</t>
  </si>
  <si>
    <t>29-21-312-004-0000 29-21-312-005-0000 29-21-312-046-0000</t>
  </si>
  <si>
    <t>16605  HALSTED HARVEY</t>
  </si>
  <si>
    <t>29-22-103-019-0000</t>
  </si>
  <si>
    <t>29-22-103-018-0000 29-22-103-019-0000 29-22-103-020-0000</t>
  </si>
  <si>
    <t>16247  WAUSAU SOUTH HOLLAND</t>
  </si>
  <si>
    <t>29-22-103-023-0000</t>
  </si>
  <si>
    <t>16233  WAUSAU SOUTH HOLLAND</t>
  </si>
  <si>
    <t>29-22-103-024-0000</t>
  </si>
  <si>
    <t>16231  WAUSAU SOUTH HOLLAND</t>
  </si>
  <si>
    <t>29-22-103-026-0000</t>
  </si>
  <si>
    <t>29-22-103-025-0000 29-22-103-026-0000</t>
  </si>
  <si>
    <t>16250  LOUIS SOUTH HOLLAND</t>
  </si>
  <si>
    <t>29-22-103-027-0000</t>
  </si>
  <si>
    <t>29-22-103-027-0000 29-22-103-028-0000</t>
  </si>
  <si>
    <t>16240  LOUIS SOUTH HOLLAND</t>
  </si>
  <si>
    <t>29-22-103-029-0000</t>
  </si>
  <si>
    <t>16238  LOUIS SOUTH HOLLAND</t>
  </si>
  <si>
    <t>29-22-103-030-0000</t>
  </si>
  <si>
    <t>16230  LOUIS SOUTH HOLLAND</t>
  </si>
  <si>
    <t>29-22-103-031-0000</t>
  </si>
  <si>
    <t>29-22-103-040-0000</t>
  </si>
  <si>
    <t>16254  LOUIS SOUTH HOLLAND</t>
  </si>
  <si>
    <t>29-22-106-002-0000</t>
  </si>
  <si>
    <t>353 E 162ND SOUTH HOLLAND</t>
  </si>
  <si>
    <t>29-22-200-137-0000</t>
  </si>
  <si>
    <t>425 E 162ND SOUTH HOLLAND</t>
  </si>
  <si>
    <t>29-22-201-045-0000</t>
  </si>
  <si>
    <t>617 E 162ND SOUTH HOLLAND</t>
  </si>
  <si>
    <t>29-22-201-089-0000</t>
  </si>
  <si>
    <t>615 E 162ND SOUTH HOLLAND</t>
  </si>
  <si>
    <t>29-22-215-001-0000</t>
  </si>
  <si>
    <t>0  UNKNOWN UNKNOWN</t>
  </si>
  <si>
    <t>29-22-302-030-0000</t>
  </si>
  <si>
    <t>16901  STATE SOUTH HOLLAND</t>
  </si>
  <si>
    <t>29-22-400-079-0000</t>
  </si>
  <si>
    <t>29-22-400-079-0000 29-22-400-084-0000</t>
  </si>
  <si>
    <t>16950  PARKSIDE SOUTH HOLLAND</t>
  </si>
  <si>
    <t>29-22-500-004-6003</t>
  </si>
  <si>
    <t>160 E 168TH SOUTH HOLLAND</t>
  </si>
  <si>
    <t>29-23-102-018-0000</t>
  </si>
  <si>
    <t>29-23-102-002-0000 29-23-102-017-0000 29-23-102-018-0000 29-23-102-019-0000 29-23-102-021-0000</t>
  </si>
  <si>
    <t>5-90 5-90 5-17 5-90 5-90</t>
  </si>
  <si>
    <t>801 E 162ND SOUTH HOLLAND</t>
  </si>
  <si>
    <t>29-23-109-001-0000</t>
  </si>
  <si>
    <t>1001  162ND SOUTH HOLLAND</t>
  </si>
  <si>
    <t>29-23-109-021-0000</t>
  </si>
  <si>
    <t>1003  162ND SOUTH HOLLAND</t>
  </si>
  <si>
    <t>29-23-109-026-0000</t>
  </si>
  <si>
    <t>29-23-109-026-0000 29-23-109-027-0000</t>
  </si>
  <si>
    <t>1007 E 162ND SOUTH HOLLAND</t>
  </si>
  <si>
    <t>29-23-103-031-0000</t>
  </si>
  <si>
    <t>947 E 162ND SOUTH HOLLAND</t>
  </si>
  <si>
    <t>29-23-201-025-0000</t>
  </si>
  <si>
    <t>29-23-201-025-0000 29-23-201-039-0000</t>
  </si>
  <si>
    <t>1545 E 162ND SOUTH HOLLAND</t>
  </si>
  <si>
    <t>29-23-201-026-0000</t>
  </si>
  <si>
    <t>29-23-201-026-0000 29-23-201-029-0000</t>
  </si>
  <si>
    <t>16475  VAN DAM SOUTH HOLLAND</t>
  </si>
  <si>
    <t>29-23-202-028-0000</t>
  </si>
  <si>
    <t>16238  PRINCE SOUTH HOLLAND</t>
  </si>
  <si>
    <t>29-23-401-034-0000</t>
  </si>
  <si>
    <t>16999  VAN DAM SOUTH HOLLAND</t>
  </si>
  <si>
    <t>29-24-100-030-0000</t>
  </si>
  <si>
    <t>1845  159TH CALUMET CITY</t>
  </si>
  <si>
    <t>29-24-100-035-0000</t>
  </si>
  <si>
    <t>2005  159TH CALUMET CITY</t>
  </si>
  <si>
    <t>37299</t>
  </si>
  <si>
    <t>29-24-100-038-0000</t>
  </si>
  <si>
    <t>1758 E 159TH CALUMET CITY</t>
  </si>
  <si>
    <t>29-24-100-039-0000</t>
  </si>
  <si>
    <t>16000  PAXTON CALUMET CITY</t>
  </si>
  <si>
    <t>29-24-200-010-0000</t>
  </si>
  <si>
    <t>1392  TORRENCE CALUMET CITY</t>
  </si>
  <si>
    <t>29-24-200-013-0000</t>
  </si>
  <si>
    <t>1380  TORRENCE CALUMET CITY</t>
  </si>
  <si>
    <t>87:RETAIL-RESTAURANTS (FRANCHISE)</t>
  </si>
  <si>
    <t>29-24-200-021-0000</t>
  </si>
  <si>
    <t>1455  RING CALUMET CITY</t>
  </si>
  <si>
    <t>29-24-200-038-0000</t>
  </si>
  <si>
    <t>1250  TORRENCE CALUMET CITY</t>
  </si>
  <si>
    <t>29-24-200-039-0000</t>
  </si>
  <si>
    <t>1435  RIVER OAKS CALUMET CITY</t>
  </si>
  <si>
    <t>29-24-200-040-0000</t>
  </si>
  <si>
    <t>1551  RIVER OAKS CALUMET CITY</t>
  </si>
  <si>
    <t>29-24-200-050-0000</t>
  </si>
  <si>
    <t>1320  TORRENCE CALUMET CITY</t>
  </si>
  <si>
    <t>29-24-200-051-0000</t>
  </si>
  <si>
    <t>1330  TORRENCE CALUMET CITY</t>
  </si>
  <si>
    <t>29-24-200-061-0000</t>
  </si>
  <si>
    <t>29-24-200-066-0000</t>
  </si>
  <si>
    <t>29-24-200-068-0000</t>
  </si>
  <si>
    <t>1727 E WEST CALUMET CITY</t>
  </si>
  <si>
    <t>29-24-200-084-0000</t>
  </si>
  <si>
    <t>8-17B</t>
  </si>
  <si>
    <t>1757  RIVER OAKS CALUMET CITY</t>
  </si>
  <si>
    <t>29-24-200-085-0000</t>
  </si>
  <si>
    <t>1719  RIVER OAKS CALUMET CITY</t>
  </si>
  <si>
    <t>29-24-200-088-0000</t>
  </si>
  <si>
    <t>500  RIVER OAKS CALUMET CITY</t>
  </si>
  <si>
    <t>29-24-200-092-0000</t>
  </si>
  <si>
    <t>1901 E 159TH SOUTH HOLLAND</t>
  </si>
  <si>
    <t>29-24-400-084-0000</t>
  </si>
  <si>
    <t>1500  HUNTINGTON CALUMET CITY</t>
  </si>
  <si>
    <t>29-24-400-106-0000</t>
  </si>
  <si>
    <t>1431  HUNTINGTON CALUMET CITY</t>
  </si>
  <si>
    <t>29-24-400-119-0000</t>
  </si>
  <si>
    <t>29-24-400-119-0000 29-24-400-120-0000 29-24-400-121-0000 29-24-400-122-0000 29-24-400-123-0000 29-24-400-124-0000</t>
  </si>
  <si>
    <t>8-17 5-17 5-17 8-17 8-17 8-17</t>
  </si>
  <si>
    <t>1583  HUNTINGTON LANSING</t>
  </si>
  <si>
    <t>29-24-401-009-0000</t>
  </si>
  <si>
    <t>29-24-401-009-0000 29-24-401-013-0000 29-24-401-036-0000 29-24-401-038-0000</t>
  </si>
  <si>
    <t>4-17 4-17 4-90 4-90</t>
  </si>
  <si>
    <t>16178  PARK CALUMET CITY</t>
  </si>
  <si>
    <t>37027</t>
  </si>
  <si>
    <t>29-24-401-021-0000</t>
  </si>
  <si>
    <t>1550  TORRENCE CALUMET CITY</t>
  </si>
  <si>
    <t>29-24-401-029-0000</t>
  </si>
  <si>
    <t>1580  TORRENCE CALUMET CITY</t>
  </si>
  <si>
    <t>29-24-401-041-0000</t>
  </si>
  <si>
    <t>1600  170TH CALUMET CITY</t>
  </si>
  <si>
    <t>29-25-201-030-0000</t>
  </si>
  <si>
    <t>29-25-201-030-0000 29-25-201-033-0000</t>
  </si>
  <si>
    <t>17060  TORRENCE LANSING</t>
  </si>
  <si>
    <t>29-25-201-037-0000</t>
  </si>
  <si>
    <t>17100  TORRENCE LANSING</t>
  </si>
  <si>
    <t>29-25-201-045-0000</t>
  </si>
  <si>
    <t>1  167TH LANSING</t>
  </si>
  <si>
    <t>29-25-201-047-0000</t>
  </si>
  <si>
    <t>2352  172ND LANSING</t>
  </si>
  <si>
    <t>29-25-202-016-0000</t>
  </si>
  <si>
    <t>29-25-202-015-0000 29-25-202-016-0000</t>
  </si>
  <si>
    <t>17223  PAXTON SOUTH HOLLAND</t>
  </si>
  <si>
    <t>29-25-206-013-0000</t>
  </si>
  <si>
    <t>29-25-206-010-0000 29-25-206-011-0000 29-25-206-012-0000 29-25-206-013-0000 29-25-206-014-0000</t>
  </si>
  <si>
    <t>17300  TORRENCE LANSING</t>
  </si>
  <si>
    <t>29-25-209-037-0000</t>
  </si>
  <si>
    <t>29-25-209-038-0000</t>
  </si>
  <si>
    <t>17320  TORRENCE LANSING</t>
  </si>
  <si>
    <t>37259</t>
  </si>
  <si>
    <t>29-25-209-039-0000</t>
  </si>
  <si>
    <t>29-25-209-039-0000 29-25-209-042-0000 29-25-209-043-0000</t>
  </si>
  <si>
    <t>17310  TORRENCE LANSING</t>
  </si>
  <si>
    <t>29-25-301-039-0000</t>
  </si>
  <si>
    <t>1930  178TH LANSING</t>
  </si>
  <si>
    <t>29-25-301-071-0000</t>
  </si>
  <si>
    <t>1853  BERNICE LANSING</t>
  </si>
  <si>
    <t>37309</t>
  </si>
  <si>
    <t>29-25-400-015-0000</t>
  </si>
  <si>
    <t>2203  BERNICE LANSING</t>
  </si>
  <si>
    <t>29-25-400-080-0000</t>
  </si>
  <si>
    <t>29-25-400-079-0000 29-25-400-080-0000</t>
  </si>
  <si>
    <t>2025  TORRENCE LANSING</t>
  </si>
  <si>
    <t>29-25-409-013-0000</t>
  </si>
  <si>
    <t>29-25-409-010-0000 29-25-409-011-0000 29-25-409-013-0000 29-25-409-014-0000 29-25-409-015-0000 29-25-409-016-0000</t>
  </si>
  <si>
    <t>29-25-409-027-0000</t>
  </si>
  <si>
    <t>17650  TORRENCE LANSING</t>
  </si>
  <si>
    <t>29-27-105-038-0000</t>
  </si>
  <si>
    <t>17050  SOUTH PARK SOUTH HOLLAND</t>
  </si>
  <si>
    <t>29-27-105-039-0000</t>
  </si>
  <si>
    <t>17068 S PARK SOUTH HOLLAND</t>
  </si>
  <si>
    <t>29-27-107-032-0000</t>
  </si>
  <si>
    <t>29-27-101-023-0000 29-27-107-032-0000</t>
  </si>
  <si>
    <t>17100 S PARK SOUTH HOLLAND</t>
  </si>
  <si>
    <t>29-27-200-014-0000</t>
  </si>
  <si>
    <t>17075  SOUTH PARK SOUTH HOLLAND</t>
  </si>
  <si>
    <t>29-27-204-024-0000</t>
  </si>
  <si>
    <t>645 E 170TH SOUTH HOLLAND</t>
  </si>
  <si>
    <t>29-27-400-110-0000</t>
  </si>
  <si>
    <t>611  CHICAGO THORNTON</t>
  </si>
  <si>
    <t>29-28-100-084-0000</t>
  </si>
  <si>
    <t>16835  HALSTED HARVEY</t>
  </si>
  <si>
    <t>29-28-100-096-0000</t>
  </si>
  <si>
    <t>16845  HALSTED HARVEY</t>
  </si>
  <si>
    <t>29-29-202-042-0000</t>
  </si>
  <si>
    <t>29-29-202-042-0000 29-29-202-043-0000</t>
  </si>
  <si>
    <t>16724  SHERMAN HARVEY</t>
  </si>
  <si>
    <t>29-29-206-014-0000</t>
  </si>
  <si>
    <t>29-29-201-015-0000 29-29-206-014-0000</t>
  </si>
  <si>
    <t>16950  HALSTED HARVEY</t>
  </si>
  <si>
    <t>29-29-301-014-0000</t>
  </si>
  <si>
    <t>17105  LAFLIN EAST HAZEL CREST</t>
  </si>
  <si>
    <t>29-29-405-038-0000</t>
  </si>
  <si>
    <t>17308  FISK EAST HAZEL CREST</t>
  </si>
  <si>
    <t>29-29-409-036-0000</t>
  </si>
  <si>
    <t>17450  HALSTED HOMEWOOD</t>
  </si>
  <si>
    <t>37278</t>
  </si>
  <si>
    <t>29-29-409-037-0000</t>
  </si>
  <si>
    <t>820 W 175TH HOMEWOOD</t>
  </si>
  <si>
    <t>29-30-123-019-0000</t>
  </si>
  <si>
    <t>29-30-123-019-0000 29-30-123-020-0000</t>
  </si>
  <si>
    <t>2014  170TH HAZEL CREST</t>
  </si>
  <si>
    <t>29-30-131-004-0000</t>
  </si>
  <si>
    <t>2011 W 170TH HAZEL CREST</t>
  </si>
  <si>
    <t>29-30-131-034-0000</t>
  </si>
  <si>
    <t>c</t>
  </si>
  <si>
    <t>29-30-131-036-0000</t>
  </si>
  <si>
    <t>29-30-131-036-0000 29-30-131-037-0000</t>
  </si>
  <si>
    <t>17058  ROBEY HAZEL CREST</t>
  </si>
  <si>
    <t>29-30-200-014-0000</t>
  </si>
  <si>
    <t>16843  DIXIE HAZEL CREST</t>
  </si>
  <si>
    <t>29-30-215-010-0000</t>
  </si>
  <si>
    <t>16858  PARK HAZEL CREST</t>
  </si>
  <si>
    <t>29-30-223-010-0000</t>
  </si>
  <si>
    <t>29-30-223-009-0000 29-30-223-010-0000</t>
  </si>
  <si>
    <t>1921 W 170TH HAZEL CREST</t>
  </si>
  <si>
    <t>29-30-223-039-0000</t>
  </si>
  <si>
    <t>17084  WINCHESTER HAZEL CREST</t>
  </si>
  <si>
    <t>29-30-225-005-0000</t>
  </si>
  <si>
    <t>29-30-225-005-0000 29-30-225-006-0000</t>
  </si>
  <si>
    <t>1829  170TH HAZEL CREST</t>
  </si>
  <si>
    <t>29-30-226-002-0000</t>
  </si>
  <si>
    <t>1815  170TH HAZEL CREST</t>
  </si>
  <si>
    <t>29-30-226-021-0000</t>
  </si>
  <si>
    <t>29-30-226-021-0000 29-30-226-022-0000</t>
  </si>
  <si>
    <t>17093 S JODAVE HAZEL CREST</t>
  </si>
  <si>
    <t>29-30-227-001-0000</t>
  </si>
  <si>
    <t>17001  WOOD HAZEL CREST</t>
  </si>
  <si>
    <t>29-30-300-106-0000</t>
  </si>
  <si>
    <t>17100  DIXIE HAZEL CREST</t>
  </si>
  <si>
    <t>29-30-410-003-0000</t>
  </si>
  <si>
    <t>17499  DIXIE EAST HAZEL CREST</t>
  </si>
  <si>
    <t>29-31-112-025-0000</t>
  </si>
  <si>
    <t>29-31-112-002-0000 29-31-112-010-0000 29-31-112-025-0000 29-31-112-027-0000</t>
  </si>
  <si>
    <t>17532  DIXIE HOMEWOOD</t>
  </si>
  <si>
    <t>29-31-117-043-0000</t>
  </si>
  <si>
    <t>17700  DIXIE HOMEWOOD</t>
  </si>
  <si>
    <t>29-31-303-013-0000</t>
  </si>
  <si>
    <t>2018  ELM HOMEWOOD</t>
  </si>
  <si>
    <t>29-31-303-017-0000</t>
  </si>
  <si>
    <t>17926  DIXIE HOMEWOOD</t>
  </si>
  <si>
    <t>29-31-307-016-0000</t>
  </si>
  <si>
    <t>2044  RIDGE HOMEWOOD</t>
  </si>
  <si>
    <t>29-31-308-003-0000</t>
  </si>
  <si>
    <t>2022  RIDGE HOMEWOOD</t>
  </si>
  <si>
    <t>29-31-310-004-0000</t>
  </si>
  <si>
    <t>29-31-310-003-0000 29-31-310-004-0000</t>
  </si>
  <si>
    <t>18051  HARWOOD HOMEWOOD</t>
  </si>
  <si>
    <t>29-31-310-014-0000</t>
  </si>
  <si>
    <t>18104  MARTIN HOMEWOOD</t>
  </si>
  <si>
    <t>29-31-310-018-0000</t>
  </si>
  <si>
    <t>2053  RIDGE HOMEWOOD</t>
  </si>
  <si>
    <t>29-31-311-021-0000</t>
  </si>
  <si>
    <t>2015  RIDGE HOMEWOOD</t>
  </si>
  <si>
    <t>29-31-312-017-0000</t>
  </si>
  <si>
    <t>29-31-312-017-0000 29-31-312-019-0000</t>
  </si>
  <si>
    <t>2156  183RD HOMEWOOD</t>
  </si>
  <si>
    <t>29-31-312-027-0000</t>
  </si>
  <si>
    <t>18162  HARWOOD HOMEWOOD</t>
  </si>
  <si>
    <t>29-31-312-028-0000</t>
  </si>
  <si>
    <t>18216  HARWOOD HOMEWOOD</t>
  </si>
  <si>
    <t>29-31-315-002-0000</t>
  </si>
  <si>
    <t>18227  HARWOOD HOMEWOOD</t>
  </si>
  <si>
    <t>29-31-315-014-0000</t>
  </si>
  <si>
    <t>2124  183RD HOMEWOOD</t>
  </si>
  <si>
    <t>29-31-315-015-0000</t>
  </si>
  <si>
    <t>18243  HARWOOD HOMEWOOD</t>
  </si>
  <si>
    <t>29-31-317-022-0000</t>
  </si>
  <si>
    <t>2010  183RD HOMEWOOD</t>
  </si>
  <si>
    <t>29-31-400-036-0000</t>
  </si>
  <si>
    <t>1930  RIDGE HOMEWOOD</t>
  </si>
  <si>
    <t>29-31-400-038-0000</t>
  </si>
  <si>
    <t>29-31-400-037-0000 29-31-400-038-0000</t>
  </si>
  <si>
    <t>1311  OLIVE HOMEWOOD</t>
  </si>
  <si>
    <t>29-31-400-042-0000</t>
  </si>
  <si>
    <t>29-31-400-017-0000 29-31-400-042-0000</t>
  </si>
  <si>
    <t>1940  RIDGE HOMEWOOD</t>
  </si>
  <si>
    <t>29-31-400-046-0000</t>
  </si>
  <si>
    <t>17855  DIXIE HOMEWOOD</t>
  </si>
  <si>
    <t>29-31-400-051-0000</t>
  </si>
  <si>
    <t>29-31-400-007-0000 29-31-400-051-0000</t>
  </si>
  <si>
    <t>17907  DIXIE HOMEWOOD</t>
  </si>
  <si>
    <t>29-31-400-056-0000</t>
  </si>
  <si>
    <t>18031  DIXIE HOMEWOOD</t>
  </si>
  <si>
    <t>29-31-400-057-0000</t>
  </si>
  <si>
    <t>18027  DIXIE HOMEWOOD</t>
  </si>
  <si>
    <t>29-31-406-020-0000</t>
  </si>
  <si>
    <t>1722  RIDGE HOMEWOOD</t>
  </si>
  <si>
    <t>37332</t>
  </si>
  <si>
    <t>29-31-406-022-0000</t>
  </si>
  <si>
    <t>29-31-406-021-0000 29-31-406-022-0000</t>
  </si>
  <si>
    <t>1700  RIDGE HOMEWOOD</t>
  </si>
  <si>
    <t>37250</t>
  </si>
  <si>
    <t>29-31-408-002-0000</t>
  </si>
  <si>
    <t>29-31-408-002-0000 29-31-408-003-0000</t>
  </si>
  <si>
    <t>18063  DIXIE HOMEWOOD</t>
  </si>
  <si>
    <t>29-31-408-004-0000</t>
  </si>
  <si>
    <t>18105  DIXIE HOMEWOOD</t>
  </si>
  <si>
    <t>29-31-408-006-0000</t>
  </si>
  <si>
    <t>29-31-408-006-0000 29-31-408-007-0000 29-31-408-008-0000 29-31-408-009-0000 29-31-408-010-0000</t>
  </si>
  <si>
    <t>5-17 5-17 5-17 5-90 5-90</t>
  </si>
  <si>
    <t>18115  DIXIE HOMEWOOD</t>
  </si>
  <si>
    <t>29-31-408-011-0000</t>
  </si>
  <si>
    <t>29-31-408-011-0000 29-31-408-012-0000</t>
  </si>
  <si>
    <t>1941  RIDGE HOMEWOOD</t>
  </si>
  <si>
    <t>29-31-408-013-0000</t>
  </si>
  <si>
    <t>29-31-408-013-0000 29-31-408-014-0000 29-31-408-015-0000 29-31-408-016-0000</t>
  </si>
  <si>
    <t>1933  RIDGE HOMEWOOD</t>
  </si>
  <si>
    <t>29-31-408-023-0000</t>
  </si>
  <si>
    <t>1924  HICKORY HOMEWOOD</t>
  </si>
  <si>
    <t>37333</t>
  </si>
  <si>
    <t>29-31-408-024-0000</t>
  </si>
  <si>
    <t>18114  GOTTSCHALK HOMEWOOD</t>
  </si>
  <si>
    <t>29-31-409-011-0000</t>
  </si>
  <si>
    <t>18235  DIXIE HOMEWOOD</t>
  </si>
  <si>
    <t>29-31-409-056-0000</t>
  </si>
  <si>
    <t>18209  DIXIE HOMEWOOD</t>
  </si>
  <si>
    <t>29-31-409-062-0000</t>
  </si>
  <si>
    <t>18159  DIXIE HOMEWOOD</t>
  </si>
  <si>
    <t>29-31-409-063-0000</t>
  </si>
  <si>
    <t>18141  DIXIE HOMEWOOD</t>
  </si>
  <si>
    <t>29-31-409-064-0000</t>
  </si>
  <si>
    <t>18241  DIXIE HOMEWOOD</t>
  </si>
  <si>
    <t>29-31-409-073-0000</t>
  </si>
  <si>
    <t>18215  DIXIE HOMEWOOD</t>
  </si>
  <si>
    <t>29-31-409-075-0000</t>
  </si>
  <si>
    <t>18155  DIXIE HOMEWOOD</t>
  </si>
  <si>
    <t>29-31-409-077-0000</t>
  </si>
  <si>
    <t>18213  DIXIE HOMEWOOD</t>
  </si>
  <si>
    <t>29-31-409-078-0000</t>
  </si>
  <si>
    <t>18211  DIXIE HOMEWOOD</t>
  </si>
  <si>
    <t>29-32-200-011-0000</t>
  </si>
  <si>
    <t>955 W 175TH HOMEWOOD</t>
  </si>
  <si>
    <t>37304</t>
  </si>
  <si>
    <t>29-32-200-016-0000</t>
  </si>
  <si>
    <t>1005 W 175TH HOMEWOOD</t>
  </si>
  <si>
    <t>29-32-200-022-0000</t>
  </si>
  <si>
    <t>810  MAPLE HOMEWOOD</t>
  </si>
  <si>
    <t>29-32-200-023-0000</t>
  </si>
  <si>
    <t>17740  HALSTED HOMEWOOD</t>
  </si>
  <si>
    <t>29-32-200-029-0000</t>
  </si>
  <si>
    <t>1131 W 175TH HOMEWOOD</t>
  </si>
  <si>
    <t>29-32-200-039-0000</t>
  </si>
  <si>
    <t>1125 W 175TH HOMEWOOD</t>
  </si>
  <si>
    <t>29-32-200-052-0000</t>
  </si>
  <si>
    <t>17550  HALSTED HOMEWOOD</t>
  </si>
  <si>
    <t>29-32-200-055-0000</t>
  </si>
  <si>
    <t>17529 S HALSTED HOMEWOOD</t>
  </si>
  <si>
    <t>29-32-200-056-0000</t>
  </si>
  <si>
    <t>17510  HALSTED HOMEWOOD</t>
  </si>
  <si>
    <t>29-32-200-058-0000</t>
  </si>
  <si>
    <t>29-32-200-058-0000 29-32-200-060-0000</t>
  </si>
  <si>
    <t>806  MAPLE HOMEWOOD</t>
  </si>
  <si>
    <t>29-32-200-094-0000</t>
  </si>
  <si>
    <t>17620  HALSTED HOMEWOOD</t>
  </si>
  <si>
    <t>29-32-200-102-0000</t>
  </si>
  <si>
    <t>17620 S HALSTED HOMEWOOD</t>
  </si>
  <si>
    <t>29-32-200-103-0000</t>
  </si>
  <si>
    <t>29-32-200-054-0000 29-32-200-103-0000</t>
  </si>
  <si>
    <t>17630  HALSTED HOMEWOOD</t>
  </si>
  <si>
    <t>29-32-401-034-0000</t>
  </si>
  <si>
    <t>17928 S HALSTED HOMEWOOD</t>
  </si>
  <si>
    <t>29-32-401-035-0000</t>
  </si>
  <si>
    <t>17932 S HALSTED HOMEWOOD</t>
  </si>
  <si>
    <t>29-32-406-023-0000</t>
  </si>
  <si>
    <t>18250  HALSTED HOMEWOOD</t>
  </si>
  <si>
    <t>29-32-406-026-0000</t>
  </si>
  <si>
    <t>18230  HALSTED HOMEWOOD</t>
  </si>
  <si>
    <t>29-32-406-029-0000</t>
  </si>
  <si>
    <t>18150  HALSTED HOMEWOOD</t>
  </si>
  <si>
    <t>29-32-406-030-0000</t>
  </si>
  <si>
    <t>18130  HALSTED HOMEWOOD</t>
  </si>
  <si>
    <t>29-32-406-047-0000</t>
  </si>
  <si>
    <t>350 E 183RD HOMEWOOD</t>
  </si>
  <si>
    <t>29-32-406-048-0000</t>
  </si>
  <si>
    <t>820 W 183RD HOMEWOOD</t>
  </si>
  <si>
    <t>29-32-406-049-0000</t>
  </si>
  <si>
    <t>18024  HALSTED HOMEWOOD</t>
  </si>
  <si>
    <t>29-32-406-050-0000</t>
  </si>
  <si>
    <t>18048  HALSTED HOMEWOOD</t>
  </si>
  <si>
    <t>29-33-100-025-0000</t>
  </si>
  <si>
    <t>17501  DERBY THORNTON</t>
  </si>
  <si>
    <t>29-33-100-034-0000</t>
  </si>
  <si>
    <t>29-33-100-044-0000</t>
  </si>
  <si>
    <t>17525  HALSTED HOMEWOOD</t>
  </si>
  <si>
    <t>29-33-100-045-0000</t>
  </si>
  <si>
    <t>17601  HALSTED HOMEWOOD</t>
  </si>
  <si>
    <t>29-33-100-046-0000</t>
  </si>
  <si>
    <t>17579  HALSTED HOMEWOOD</t>
  </si>
  <si>
    <t>29-33-100-049-0000</t>
  </si>
  <si>
    <t>17505  HALSTED HOMEWOOD</t>
  </si>
  <si>
    <t>29-33-100-052-0000</t>
  </si>
  <si>
    <t>17575  HALSTED HOMEWOOD</t>
  </si>
  <si>
    <t>29-33-100-054-0000</t>
  </si>
  <si>
    <t>29-33-100-036-0000 29-33-100-054-0000</t>
  </si>
  <si>
    <t>17845  HALSTED HOMEWOOD</t>
  </si>
  <si>
    <t>29-33-100-061-0000</t>
  </si>
  <si>
    <t>17725  HALSTED HOMEWOOD</t>
  </si>
  <si>
    <t>29-33-100-062-0000</t>
  </si>
  <si>
    <t>17815  HALSTED HOMEWOOD</t>
  </si>
  <si>
    <t>29-33-100-063-0000</t>
  </si>
  <si>
    <t>17855  HALSTED HOMEWOOD</t>
  </si>
  <si>
    <t>29-33-100-064-0000</t>
  </si>
  <si>
    <t>17605  HALSTED HOMEWOOD</t>
  </si>
  <si>
    <t>29-33-100-065-0000</t>
  </si>
  <si>
    <t>17627  HALSTED HOMEWOOD</t>
  </si>
  <si>
    <t>29-33-301-014-0000</t>
  </si>
  <si>
    <t>18101  HALSTED HOMEWOOD</t>
  </si>
  <si>
    <t>29-33-301-107-0000</t>
  </si>
  <si>
    <t>18257 S HALSTED GLENWOOD</t>
  </si>
  <si>
    <t>29-33-301-108-0000</t>
  </si>
  <si>
    <t>18400 S HALSTED GLENWOOD</t>
  </si>
  <si>
    <t>29-33-307-001-0000</t>
  </si>
  <si>
    <t>732  RIDGE HOMEWOOD</t>
  </si>
  <si>
    <t>29-34-111-012-0000</t>
  </si>
  <si>
    <t>29-34-111-012-0000 29-34-111-013-0000</t>
  </si>
  <si>
    <t>101 E ELEANOR THORNTON</t>
  </si>
  <si>
    <t>29-34-119-019-0000</t>
  </si>
  <si>
    <t>29-34-119-017-0000 29-34-119-019-0000</t>
  </si>
  <si>
    <t>106 E MARGARET THORNTON</t>
  </si>
  <si>
    <t>29-34-130-001-0000</t>
  </si>
  <si>
    <t>203  WILLIAM THORNTON</t>
  </si>
  <si>
    <t>29-36-201-043-0000</t>
  </si>
  <si>
    <t>29-36-201-041-0000 29-36-201-042-0000 29-36-201-043-0000 29-36-201-044-0000</t>
  </si>
  <si>
    <t>17854  TORRENCE LANSING</t>
  </si>
  <si>
    <t>29-36-201-060-0000</t>
  </si>
  <si>
    <t>29-36-201-060-0000 29-36-201-061-0000 29-36-201-062-0000 29-36-201-063-0000</t>
  </si>
  <si>
    <t>17904  TORRENCE LANSING</t>
  </si>
  <si>
    <t>29-36-201-065-0000</t>
  </si>
  <si>
    <t>29-36-201-064-0000 29-36-201-065-0000 29-36-201-066-0000 29-36-201-067-0000 29-36-201-135-0000</t>
  </si>
  <si>
    <t>17916  TORRENCE LANSING</t>
  </si>
  <si>
    <t>29-36-201-116-0000</t>
  </si>
  <si>
    <t>29-36-201-116-0000 29-36-201-117-0000</t>
  </si>
  <si>
    <t>17924  TORRENCE LANSING</t>
  </si>
  <si>
    <t>29-36-201-139-0000</t>
  </si>
  <si>
    <t>17930  TORRENCE LANSING</t>
  </si>
  <si>
    <t>29-36-201-141-0000</t>
  </si>
  <si>
    <t>29-36-201-141-0000 29-36-201-142-0000 29-36-201-143-0000 29-36-201-223-0000</t>
  </si>
  <si>
    <t>2320  THORNTON LANSING LANSING</t>
  </si>
  <si>
    <t>29-36-201-148-0000</t>
  </si>
  <si>
    <t>29-36-201-148-0000 29-36-201-193-0000</t>
  </si>
  <si>
    <t>8-17A 8-90A</t>
  </si>
  <si>
    <t>29-36-201-154-0000</t>
  </si>
  <si>
    <t>29-36-201-154-0000 29-36-201-195-0000</t>
  </si>
  <si>
    <t>17810  TORRENCE LANSING</t>
  </si>
  <si>
    <t>29-36-201-161-0000</t>
  </si>
  <si>
    <t>29-36-201-040-0000 29-36-201-161-0000</t>
  </si>
  <si>
    <t>17816  TORRENCE LANSING</t>
  </si>
  <si>
    <t>29-36-206-003-0000</t>
  </si>
  <si>
    <t>29-36-206-003-0000 29-36-206-009-0000 29-36-206-010-0000</t>
  </si>
  <si>
    <t>18000  TORRENCE LANSING</t>
  </si>
  <si>
    <t>29-36-206-007-0000</t>
  </si>
  <si>
    <t>29-36-206-007-0000 29-36-206-016-0000 29-36-206-017-0000</t>
  </si>
  <si>
    <t>18044  TORRENCE LANSING</t>
  </si>
  <si>
    <t>29-36-207-023-0000</t>
  </si>
  <si>
    <t>29-36-207-023-0000 29-36-207-024-0000 29-36-207-025-0000 29-36-207-040-0000</t>
  </si>
  <si>
    <t>8-17 8-17 8-17 8-90</t>
  </si>
  <si>
    <t>18100  TORRENCE LANSING</t>
  </si>
  <si>
    <t>29-36-207-039-0000</t>
  </si>
  <si>
    <t>29-36-207-037-0000 29-36-207-038-0000 29-36-207-039-0000</t>
  </si>
  <si>
    <t>19134  TORRENCE LANSING</t>
  </si>
  <si>
    <t>29-36-207-061-0000</t>
  </si>
  <si>
    <t>18144  TORRENCE LANSING</t>
  </si>
  <si>
    <t>29-36-401-011-0000</t>
  </si>
  <si>
    <t>29-36-401-011-0000 29-36-401-035-0000 29-36-401-036-0000 29-36-401-038-0000</t>
  </si>
  <si>
    <t>5-17 5-90 5-17 5-90</t>
  </si>
  <si>
    <t>18210  TORRENCE LANSING</t>
  </si>
  <si>
    <t>29-36-401-039-0000</t>
  </si>
  <si>
    <t>18230 S TORRENCE LANSING</t>
  </si>
  <si>
    <t>30-05-100-006-0000</t>
  </si>
  <si>
    <t>30-05-100-004-0000 30-05-100-006-0000 30-05-100-008-0000 30-06-200-085-0000</t>
  </si>
  <si>
    <t>20  BRAINARD BURNHAM</t>
  </si>
  <si>
    <t>30-06-107-015-0000</t>
  </si>
  <si>
    <t>30-06-107-015-0000 30-06-107-016-0000 30-06-107-017-0000 30-06-107-018-0000 30-06-107-019-0000 30-06-107-020-0000 30-06-107-021-0000</t>
  </si>
  <si>
    <t>5-17 5-17 5-90 5-90 5-90 5-90 5-90</t>
  </si>
  <si>
    <t>30-06-114-015-0000</t>
  </si>
  <si>
    <t>30-06-114-013-0000 30-06-114-014-0000 30-06-114-015-0000 30-06-114-016-0000 30-06-114-043-0000</t>
  </si>
  <si>
    <t>5-90 5-90 5-17 5-17 5-90</t>
  </si>
  <si>
    <t>14033 S TORRENCE BURNHAM</t>
  </si>
  <si>
    <t>30-06-207-029-0000</t>
  </si>
  <si>
    <t>14012  BURNHAM BURNHAM</t>
  </si>
  <si>
    <t>30-06-313-049-0000</t>
  </si>
  <si>
    <t>2520 E STATE BURNHAM</t>
  </si>
  <si>
    <t>30-07-129-028-0000</t>
  </si>
  <si>
    <t>30-07-129-023-0000 30-07-129-024-0000 30-07-129-025-0000 30-07-129-026-0000 30-07-129-027-0000 30-07-129-028-0000 30-07-129-029-0000 30-07-129-030-0000 30-07-129-031-0000 30-07-129-032-0000</t>
  </si>
  <si>
    <t>8-90 8-90 8-90 8-90 8-90 8-17 8-17 8-17 8-17 8-17</t>
  </si>
  <si>
    <t>1242 E 147TH CALUMET CITY</t>
  </si>
  <si>
    <t>30-07-133-028-0000</t>
  </si>
  <si>
    <t>30-07-133-028-0000 30-07-133-029-0000 30-07-133-030-0000 30-07-133-031-0000 30-07-133-032-0000 30-07-133-033-0000</t>
  </si>
  <si>
    <t>5-17 5-17 5-17 5-17 5-17 5-90</t>
  </si>
  <si>
    <t>1088 E 147TH CALUMET CITY</t>
  </si>
  <si>
    <t>30-07-133-034-0000</t>
  </si>
  <si>
    <t>30-07-133-034-0000 30-07-133-035-0000 30-07-133-036-0000 30-07-133-037-0000 30-07-133-038-0000</t>
  </si>
  <si>
    <t>1070 E 147TH CALUMET CITY</t>
  </si>
  <si>
    <t>30-07-134-020-0000</t>
  </si>
  <si>
    <t>30-07-134-020-0000   30-07-134-021-0000   30-07-34-027-0000</t>
  </si>
  <si>
    <t>1020  SIBLEY CALUMET CITY</t>
  </si>
  <si>
    <t>30-07-212-016-0000</t>
  </si>
  <si>
    <t>30-07-212-015-0000 30-07-212-016-0000</t>
  </si>
  <si>
    <t>940  SIBLEY CALUMET CITY</t>
  </si>
  <si>
    <t>30-07-217-014-0000</t>
  </si>
  <si>
    <t>30-07-217-012-0000 30-07-217-013-0000 30-07-217-014-0000 30-07-217-015-0000</t>
  </si>
  <si>
    <t>8-90 8-90 8-17 8-17</t>
  </si>
  <si>
    <t>414  BURNHAM CALUMET CITY</t>
  </si>
  <si>
    <t>30-07-217-024-0000</t>
  </si>
  <si>
    <t>30-07-217-023-0000 30-07-217-024-0000 30-07-217-025-0000 30-07-217-026-0000 30-07-217-027-0000 30-07-217-028-0000 30-07-217-029-0000</t>
  </si>
  <si>
    <t>5-90 5-17 5-17 5-17 5-17 5-17 5-17</t>
  </si>
  <si>
    <t>450  BURNHAM CALUMET CITY</t>
  </si>
  <si>
    <t>30-07-217-030-0000</t>
  </si>
  <si>
    <t>30-07-217-030-0000 30-07-217-031-0000 30-07-217-032-0000 30-07-217-033-0000 30-07-217-034-0000</t>
  </si>
  <si>
    <t>648 E 147TH CALUMET CITY</t>
  </si>
  <si>
    <t>30-07-217-036-0000</t>
  </si>
  <si>
    <t>30-07-217-036-0000 30-07-217-037-0000 30-07-217-038-0000 30-07-217-039-0000 30-07-217-040-0000</t>
  </si>
  <si>
    <t>636  SIBLEY CALUMET CITY</t>
  </si>
  <si>
    <t>30-07-301-006-0000</t>
  </si>
  <si>
    <t>30-07-301-006-0000 30-07-301-007-0000</t>
  </si>
  <si>
    <t>1313  SIBLEY CALUMET CITY</t>
  </si>
  <si>
    <t>30-07-308-001-0000</t>
  </si>
  <si>
    <t>30-07-308-001-0000 30-07-308-002-0000 30-07-308-003-0000 30-07-308-004-0000</t>
  </si>
  <si>
    <t>501  TORRENCE CALUMET CITY</t>
  </si>
  <si>
    <t>30-07-308-014-0000</t>
  </si>
  <si>
    <t>30-07-308-014-0000 30-07-308-015-0000 30-07-308-016-0000 30-07-308-017-0000</t>
  </si>
  <si>
    <t>525  TORRENCE CALUMET CITY</t>
  </si>
  <si>
    <t>30-07-324-019-0000</t>
  </si>
  <si>
    <t>695  TORRENCE CALUMET CITY</t>
  </si>
  <si>
    <t>30-07-407-025-0000</t>
  </si>
  <si>
    <t>30-07-407-023-0000 30-07-407-024-0000 30-07-407-025-0000 30-07-407-026-0000 30-07-407-027-0000 30-07-407-028-0000</t>
  </si>
  <si>
    <t>5-90 5-90 5-17 5-90 5-90 5-90</t>
  </si>
  <si>
    <t>494  BURNHAM CALUMET CITY</t>
  </si>
  <si>
    <t>30-07-407-032-0000</t>
  </si>
  <si>
    <t>508  BURNHAM CALUMET CITY</t>
  </si>
  <si>
    <t>30-07-407-033-0000</t>
  </si>
  <si>
    <t>30-07-407-036-0000</t>
  </si>
  <si>
    <t>516  BURNHAM CALUMET CITY</t>
  </si>
  <si>
    <t>30-07-415-021-0000</t>
  </si>
  <si>
    <t>30-07-415-015-0000 30-07-415-016-0000 30-07-415-017-0000 30-07-415-018-0000 30-07-415-021-0000 30-07-415-043-0000 30-07-415-044-0000</t>
  </si>
  <si>
    <t>5-90 5-90 5-90 5-90 5-17 5-17 5-17</t>
  </si>
  <si>
    <t>544  BURNHAM CALUMET CITY</t>
  </si>
  <si>
    <t>30-07-423-028-0000</t>
  </si>
  <si>
    <t>30-07-423-028-0000 30-07-423-029-0000 30-07-423-030-0000 30-07-423-044-0000</t>
  </si>
  <si>
    <t>5-17 5-17 5-90 5-17</t>
  </si>
  <si>
    <t>600  BURNHAM CALUMET CITY</t>
  </si>
  <si>
    <t>30-07-423-045-0000</t>
  </si>
  <si>
    <t>592  BURNHAM CALUMET CITY</t>
  </si>
  <si>
    <t>30-07-432-012-0000</t>
  </si>
  <si>
    <t>30-07-432-012-0000 30-07-432-013-0000</t>
  </si>
  <si>
    <t>30-07-432-023-0000</t>
  </si>
  <si>
    <t>30-07-432-023-0000 30-07-432-024-0000 30-07-432-025-0000 30-07-432-026-0000 30-07-432-027-0000 30-07-432-028-0000 30-07-432-029-0000</t>
  </si>
  <si>
    <t>652  BURNHAM CALUMET CITY</t>
  </si>
  <si>
    <t>30-08-300-017-0000</t>
  </si>
  <si>
    <t>515  BURNHAM CALUMET CITY</t>
  </si>
  <si>
    <t>30-08-300-019-0000</t>
  </si>
  <si>
    <t>487  BURNHAM CALUMET CITY</t>
  </si>
  <si>
    <t>30-08-300-023-0000</t>
  </si>
  <si>
    <t>501  BURNHAM CALUMET CITY</t>
  </si>
  <si>
    <t>30-08-304-001-0000</t>
  </si>
  <si>
    <t>619  SIBLEY CALUMET CITY</t>
  </si>
  <si>
    <t>30-08-307-019-0000</t>
  </si>
  <si>
    <t>521  LINCOLN CALUMET CITY</t>
  </si>
  <si>
    <t>30-08-308-014-0000</t>
  </si>
  <si>
    <t>529  TORRENCE CALUMET CITY</t>
  </si>
  <si>
    <t>30-08-315-013-0000</t>
  </si>
  <si>
    <t>30-08-315-011-0000 30-08-315-012-0000 30-08-315-013-0000 30-08-315-014-0000</t>
  </si>
  <si>
    <t>601  BURNHAM CALUMET CITY</t>
  </si>
  <si>
    <t>30-08-315-022-0000</t>
  </si>
  <si>
    <t>30-08-315-023-0000</t>
  </si>
  <si>
    <t>30-08-315-023-0000 30-08-315-024-0000</t>
  </si>
  <si>
    <t>30-08-315-050-0000</t>
  </si>
  <si>
    <t>593  BURNHAM CALUMET CITY</t>
  </si>
  <si>
    <t>30-08-323-001-0000</t>
  </si>
  <si>
    <t>30-08-323-001-0000 30-08-323-002-0000</t>
  </si>
  <si>
    <t>635  BURNHAM CALUMET CITY</t>
  </si>
  <si>
    <t>30-08-323-032-0000</t>
  </si>
  <si>
    <t>666  HIRSCH CALUMET CITY</t>
  </si>
  <si>
    <t>30-08-323-034-0000</t>
  </si>
  <si>
    <t>30-08-323-033-0000 30-08-323-034-0000 30-08-323-035-0000</t>
  </si>
  <si>
    <t>544  PULASKI CALUMET CITY</t>
  </si>
  <si>
    <t>30-08-323-037-0000</t>
  </si>
  <si>
    <t>540  PULASKI CALUMET CITY</t>
  </si>
  <si>
    <t>30-08-323-045-0000</t>
  </si>
  <si>
    <t>645  BURNHAM CALUMET CITY</t>
  </si>
  <si>
    <t>30-08-404-022-0000</t>
  </si>
  <si>
    <t>30-08-402-010-0000 30-08-404-022-0000</t>
  </si>
  <si>
    <t>8-90 8-17</t>
  </si>
  <si>
    <t>1  STATE CALUMET CITY</t>
  </si>
  <si>
    <t>30-08-404-023-0000</t>
  </si>
  <si>
    <t>4 W SIBLEY CALUMET CITY</t>
  </si>
  <si>
    <t>30-08-405-001-0000</t>
  </si>
  <si>
    <t>531  WENTWORTH CALUMET CITY</t>
  </si>
  <si>
    <t>30-08-408-045-0000</t>
  </si>
  <si>
    <t>30-08-408-023-0000 30-08-408-045-0000 30-08-408-046-0000</t>
  </si>
  <si>
    <t>552  STATE LINE CALUMET CITY</t>
  </si>
  <si>
    <t>30-08-409-011-0000</t>
  </si>
  <si>
    <t>30-08-409-011-0000 30-08-409-012-0000 30-08-409-013-0000 30-08-409-014-0000 30-08-409-015-0000 30-08-409-016-0000 30-08-409-017-0000 30-08-409-018-0000 30-08-409-019-0000</t>
  </si>
  <si>
    <t>5-17 5-17 5-17 5-17 5-17 5-17 5-17 5-17 5-17</t>
  </si>
  <si>
    <t>15233  WENTWORTH CALUMET CITY</t>
  </si>
  <si>
    <t>30-08-414-017-0000</t>
  </si>
  <si>
    <t>30-08-414-017-0000 30-08-414-018-0000</t>
  </si>
  <si>
    <t>110  PULASKI CALUMET CITY</t>
  </si>
  <si>
    <t>30-17-101-048-0000</t>
  </si>
  <si>
    <t>30-17-101-011-0000 30-17-101-048-0000</t>
  </si>
  <si>
    <t>427  PULASKI CALUMET CITY</t>
  </si>
  <si>
    <t>30-17-107-048-0000</t>
  </si>
  <si>
    <t>203  154TH CALUMET CITY</t>
  </si>
  <si>
    <t>30-17-108-044-0000</t>
  </si>
  <si>
    <t>547  155TH CALUMET CITY</t>
  </si>
  <si>
    <t>30-17-128-004-0000</t>
  </si>
  <si>
    <t>30-17-128-001-0000 30-17-128-002-0000 30-17-128-003-0000 30-17-128-004-0000 30-17-128-005-0000</t>
  </si>
  <si>
    <t>8-90 8-90 8-90 8-17 8-17</t>
  </si>
  <si>
    <t>887  BURNHAM CALUMET CITY</t>
  </si>
  <si>
    <t>30-17-205-035-0000</t>
  </si>
  <si>
    <t>30-17-205-033-0000 30-17-205-034-0000 30-17-205-035-0000</t>
  </si>
  <si>
    <t>740  STATE LINE CALUMET CITY</t>
  </si>
  <si>
    <t>30-17-206-029-0000</t>
  </si>
  <si>
    <t>30-17-206-029-0000 30-17-206-030-0000 30-17-206-046-0000</t>
  </si>
  <si>
    <t>136  156TH CALUMET CITY</t>
  </si>
  <si>
    <t>30-17-207-047-0000</t>
  </si>
  <si>
    <t>776  STATE LINE CALUMET CITY</t>
  </si>
  <si>
    <t>30-17-300-019-0000</t>
  </si>
  <si>
    <t>30-17-300-019-0000 30-17-300-020-0000</t>
  </si>
  <si>
    <t>520  CALUMET CALUMET CITY</t>
  </si>
  <si>
    <t>30-17-301-004-0000</t>
  </si>
  <si>
    <t>30-17-301-003-0000 30-17-301-004-0000 30-17-301-005-0000 30-17-301-006-0000 30-17-301-007-0000 30-17-301-008-0000 30-17-301-009-0000</t>
  </si>
  <si>
    <t>5-90 5-17 5-90 5-90 5-90 5-90 5-90</t>
  </si>
  <si>
    <t>977  BURNHAM CALUMET CITY</t>
  </si>
  <si>
    <t>30-17-301-010-0000</t>
  </si>
  <si>
    <t>30-17-301-010-0000 30-17-301-011-0000</t>
  </si>
  <si>
    <t>989  BURNHAM CALUMET CITY</t>
  </si>
  <si>
    <t>30-17-301-014-0000</t>
  </si>
  <si>
    <t>30-17-301-012-0000 30-17-301-013-0000 30-17-301-014-0000</t>
  </si>
  <si>
    <t>1001  BURNHAM CALUMET CITY</t>
  </si>
  <si>
    <t>30-17-301-043-0000</t>
  </si>
  <si>
    <t>30-18-100-001-0000</t>
  </si>
  <si>
    <t>30-18-100-001-0000 30-18-100-013-0000</t>
  </si>
  <si>
    <t>15401  TORRENCE CALUMET CITY</t>
  </si>
  <si>
    <t>30-18-100-016-0000</t>
  </si>
  <si>
    <t>735  TORRENCE CALUMET CITY</t>
  </si>
  <si>
    <t>30-18-100-021-0000</t>
  </si>
  <si>
    <t>733  TORRENCE CALUMET CITY</t>
  </si>
  <si>
    <t>30-18-209-030-0000</t>
  </si>
  <si>
    <t>30-18-209-029-0000 30-18-209-030-0000 30-18-209-031-0000 30-18-209-032-0000 30-18-209-033-0000</t>
  </si>
  <si>
    <t>15402  BURNHAM CALUMET CITY</t>
  </si>
  <si>
    <t>30-18-209-035-0000</t>
  </si>
  <si>
    <t>30-18-209-034-0000 30-18-209-035-0000 30-18-209-036-0000 30-18-209-037-0000 30-18-209-038-0000</t>
  </si>
  <si>
    <t>15412  BURNHAM CALUMET CITY</t>
  </si>
  <si>
    <t>30-18-209-063-0000</t>
  </si>
  <si>
    <t>732  BURNHAM CALUMET CITY</t>
  </si>
  <si>
    <t>30-18-219-033-0000</t>
  </si>
  <si>
    <t>30-18-219-033-0000 30-18-219-034-0000 30-18-219-037-0000 30-18-219-038-0000 30-18-219-060-0000</t>
  </si>
  <si>
    <t>742  BURNHAM CALUMET CITY</t>
  </si>
  <si>
    <t>30-18-219-046-0000</t>
  </si>
  <si>
    <t>30-18-219-045-0000 30-18-219-046-0000 30-18-219-047-0000</t>
  </si>
  <si>
    <t>760  BURNHAM CALUMET CITY</t>
  </si>
  <si>
    <t>30-18-219-064-0000</t>
  </si>
  <si>
    <t>30-18-219-064-0000 30-18-219-065-0000</t>
  </si>
  <si>
    <t>19  154TH CALUMET CITY</t>
  </si>
  <si>
    <t>30-18-219-074-0000</t>
  </si>
  <si>
    <t>768  BURNHAM CALUMET CITY</t>
  </si>
  <si>
    <t>30-18-228-018-0000</t>
  </si>
  <si>
    <t>816  BURNHAM CALUMET CITY</t>
  </si>
  <si>
    <t>30-18-228-023-0000</t>
  </si>
  <si>
    <t>777  GREENBAY CALUMET CITY</t>
  </si>
  <si>
    <t>30-18-236-015-0000</t>
  </si>
  <si>
    <t>30-18-236-015-0000 30-18-236-021-0000</t>
  </si>
  <si>
    <t>894  BURNHAM CALUMET CITY</t>
  </si>
  <si>
    <t>30-19-100-099-0000</t>
  </si>
  <si>
    <t>1243 S TORRENCE CALUMET CITY</t>
  </si>
  <si>
    <t>30-19-100-134-0000</t>
  </si>
  <si>
    <t>1299  RIVER OAKS CALUMET CITY</t>
  </si>
  <si>
    <t>30-19-200-022-0000</t>
  </si>
  <si>
    <t>803  RIVER OAKS CALUMET CITY</t>
  </si>
  <si>
    <t>30-19-201-002-0000</t>
  </si>
  <si>
    <t>30-19-201-001-0000 30-19-201-002-0000</t>
  </si>
  <si>
    <t>847  SCHRUM CALUMET CITY</t>
  </si>
  <si>
    <t>30-19-202-005-0000</t>
  </si>
  <si>
    <t>668  RIVER OAKS CALUMET CITY</t>
  </si>
  <si>
    <t>30-19-203-011-0000</t>
  </si>
  <si>
    <t>30-19-203-006-0000 30-19-203-007-0000 30-19-203-008-0000 30-19-203-009-0000 30-19-203-010-0000 30-19-203-011-0000 30-19-203-017-0000 30-19-203-018-0000 30-19-203-019-0000 30-19-203-020-0000 30-19-203-021-0000</t>
  </si>
  <si>
    <t>5-90 5-90 5-17 5-17 5-90 5-17 5-90 5-17 5-17 5-17 5-90</t>
  </si>
  <si>
    <t>672  RIVER OAKS CALUMET CITY</t>
  </si>
  <si>
    <t>30-19-203-013-0000</t>
  </si>
  <si>
    <t>30-19-203-004-0000 30-19-203-005-0000 30-19-203-012-0000 30-19-203-013-0000 30-19-203-014-0000 30-19-203-015-0000 30-19-203-016-0000 30-19-203-022-0000</t>
  </si>
  <si>
    <t>5-90 5-90 8-17 8-17 8-17 8-17 8-90 5-90</t>
  </si>
  <si>
    <t>682  RIVER OAKS CALUMET CITY</t>
  </si>
  <si>
    <t>30-19-204-005-0000</t>
  </si>
  <si>
    <t>30-19-204-005-0000 30-19-204-006-0000 30-19-204-007-0000 30-19-204-008-0000 30-19-204-019-0000 30-19-204-020-0000 30-19-204-021-0000</t>
  </si>
  <si>
    <t>8-17 8-17 8-17 8-90 8-90 8-90 8-90</t>
  </si>
  <si>
    <t>1200  GREENBAY CALUMET CITY</t>
  </si>
  <si>
    <t>30-19-206-006-0000</t>
  </si>
  <si>
    <t>661  RIVER OAKS CALUMET CITY</t>
  </si>
  <si>
    <t>30-19-206-007-0000</t>
  </si>
  <si>
    <t>1242  BURNHAM CALUMET CITY</t>
  </si>
  <si>
    <t>30-19-208-019-0000</t>
  </si>
  <si>
    <t>30-19-208-019-0000 30-19-208-020-0000 30-19-208-057-0000</t>
  </si>
  <si>
    <t>8-17A 8-17A 8-17A</t>
  </si>
  <si>
    <t>1250  BURNHAM CALUMET CITY</t>
  </si>
  <si>
    <t>30-19-218-023-0000</t>
  </si>
  <si>
    <t>799  RIVER OAKS CALUMET CITY</t>
  </si>
  <si>
    <t>30-19-219-001-0000</t>
  </si>
  <si>
    <t>949  159TH CALUMET CITY</t>
  </si>
  <si>
    <t>30-19-300-012-0000</t>
  </si>
  <si>
    <t>2500  170TH LANSING</t>
  </si>
  <si>
    <t>30-19-300-013-0000</t>
  </si>
  <si>
    <t>2550  170TH LANSING</t>
  </si>
  <si>
    <t>30-19-300-017-0000</t>
  </si>
  <si>
    <t>2600  168TH LANSING</t>
  </si>
  <si>
    <t>30-19-300-025-0000</t>
  </si>
  <si>
    <t>2400  167TH LANSING</t>
  </si>
  <si>
    <t>30-19-300-034-0000</t>
  </si>
  <si>
    <t>18200  CHICAGO LANSING</t>
  </si>
  <si>
    <t>30-19-301-011-0000</t>
  </si>
  <si>
    <t>30-19-301-011-0000 30-19-301-013-0000</t>
  </si>
  <si>
    <t>16960  TORRENCE LANSING</t>
  </si>
  <si>
    <t>30-19-301-012-0000</t>
  </si>
  <si>
    <t>30-19-301-016-0000</t>
  </si>
  <si>
    <t>16901  TORRENCE LANSING</t>
  </si>
  <si>
    <t>30-19-301-017-0000</t>
  </si>
  <si>
    <t>2400  170TH LANSING</t>
  </si>
  <si>
    <t>30-19-421-022-0000</t>
  </si>
  <si>
    <t>16800  CHICAGO LANSING</t>
  </si>
  <si>
    <t>30-19-422-018-0000</t>
  </si>
  <si>
    <t>3120 E 170TH LANSING</t>
  </si>
  <si>
    <t>30-20-100-005-0000</t>
  </si>
  <si>
    <t>30-20-100-005-0000 30-20-100-006-0000 30-20-100-007-0000</t>
  </si>
  <si>
    <t>1215  BURNHAM CALUMET CITY</t>
  </si>
  <si>
    <t>30-20-100-024-0000</t>
  </si>
  <si>
    <t>1235  BURNHAM CALUMET CITY</t>
  </si>
  <si>
    <t>30-20-103-008-0000</t>
  </si>
  <si>
    <t>276  SCHRUM CALUMET CITY</t>
  </si>
  <si>
    <t>30-20-104-002-0000</t>
  </si>
  <si>
    <t>30-20-104-001-0000 30-20-104-002-0000 30-20-104-003-0000</t>
  </si>
  <si>
    <t>147 W RIVER OAKS CALUMET CITY</t>
  </si>
  <si>
    <t>30-20-106-012-0000</t>
  </si>
  <si>
    <t>293  RIVER OAKS CALUMET CITY</t>
  </si>
  <si>
    <t>30-20-106-024-0000</t>
  </si>
  <si>
    <t>313  RIVER OAKS CALUMET CITY</t>
  </si>
  <si>
    <t>30-20-202-005-0000</t>
  </si>
  <si>
    <t>15  RIVER OAKS CALUMET CITY</t>
  </si>
  <si>
    <t>30-20-202-010-0000</t>
  </si>
  <si>
    <t>30-20-202-010-0000 30-20-202-025-0000</t>
  </si>
  <si>
    <t>19  161ST CALUMET CITY</t>
  </si>
  <si>
    <t>30-20-202-020-0000</t>
  </si>
  <si>
    <t>30-20-202-018-0000 30-20-202-020-0000 30-20-202-024-0000 30-20-202-027-0000</t>
  </si>
  <si>
    <t>5-90 5-17 5-90 5-17</t>
  </si>
  <si>
    <t>30  SCHRUM CALUMET CITY</t>
  </si>
  <si>
    <t>30-29-100-014-0000</t>
  </si>
  <si>
    <t>17058  BURNHAM LANSING</t>
  </si>
  <si>
    <t>30-29-106-023-0000</t>
  </si>
  <si>
    <t>30-29-106-022-0000 30-29-106-023-0000</t>
  </si>
  <si>
    <t>17257  BURNHAM LANSING</t>
  </si>
  <si>
    <t>30-30-100-039-0000</t>
  </si>
  <si>
    <t>30-30-100-039-0000 30-30-100-040-0000</t>
  </si>
  <si>
    <t>17021  TORRENCE LANSING</t>
  </si>
  <si>
    <t>30-30-102-002-0000</t>
  </si>
  <si>
    <t>30-30-102-001-0000 30-30-102-002-0000 30-30-102-003-0000 30-30-102-004-0000 30-30-102-005-0000 30-30-102-017-0000</t>
  </si>
  <si>
    <t>5-90 5-17 5-17 5-17 5-90 5-90</t>
  </si>
  <si>
    <t>17105  TORRENCE LANSING</t>
  </si>
  <si>
    <t>30-30-106-042-0000</t>
  </si>
  <si>
    <t>17149  TORRENCE LANSING</t>
  </si>
  <si>
    <t>30-30-109-029-0000</t>
  </si>
  <si>
    <t>2430  173RD LANSING</t>
  </si>
  <si>
    <t>30-30-110-031-0000</t>
  </si>
  <si>
    <t>17255  ARCADIA LANSING</t>
  </si>
  <si>
    <t>30-30-220-027-0000</t>
  </si>
  <si>
    <t>2930  BERNICE LANSING</t>
  </si>
  <si>
    <t>30-30-220-032-0000</t>
  </si>
  <si>
    <t>2824  BERNICE LANSING</t>
  </si>
  <si>
    <t>30-30-302-037-0000</t>
  </si>
  <si>
    <t>30-30-305-022-0000</t>
  </si>
  <si>
    <t>2416  176TH LANSING</t>
  </si>
  <si>
    <t>30-30-305-025-0000</t>
  </si>
  <si>
    <t>30-30-305-025-0000 30-30-305-026-0000</t>
  </si>
  <si>
    <t>2424  176TH LANSING</t>
  </si>
  <si>
    <t>30-30-305-036-0000</t>
  </si>
  <si>
    <t>17425  TORRENCE LANSING</t>
  </si>
  <si>
    <t>30-30-305-037-0000</t>
  </si>
  <si>
    <t>17643  TORRENCE LANSING</t>
  </si>
  <si>
    <t>30-30-305-038-0000</t>
  </si>
  <si>
    <t>17601  TORRENCE LANSING</t>
  </si>
  <si>
    <t>30-30-305-040-0000</t>
  </si>
  <si>
    <t>17625  TORRENCE LANSING</t>
  </si>
  <si>
    <t>37289</t>
  </si>
  <si>
    <t>30-30-307-020-0000</t>
  </si>
  <si>
    <t>30-30-307-020-0000 30-30-307-021-0000</t>
  </si>
  <si>
    <t>17749  TORRENCE LANSING</t>
  </si>
  <si>
    <t>30-30-307-037-0000</t>
  </si>
  <si>
    <t>17701  TORRENCE LANSING</t>
  </si>
  <si>
    <t>30-30-307-039-0000</t>
  </si>
  <si>
    <t>17733 S TORRENCE LANSING</t>
  </si>
  <si>
    <t>30-31-100-017-0000</t>
  </si>
  <si>
    <t>30-31-100-017-0000 30-31-100-018-0000</t>
  </si>
  <si>
    <t>17839  TORRENCE LANSING</t>
  </si>
  <si>
    <t>30-31-102-020-0000</t>
  </si>
  <si>
    <t>30-31-102-020-0000 30-31-102-021-0000 30-31-102-022-0000 30-31-102-057-0000</t>
  </si>
  <si>
    <t>5-17 5-90 5-90 5-17</t>
  </si>
  <si>
    <t>17943  TORRENCE LANSING</t>
  </si>
  <si>
    <t>30-31-102-027-0000</t>
  </si>
  <si>
    <t>30-31-102-023-0000 30-31-102-024-0000 30-31-102-027-0000 30-31-102-028-0000 30-31-102-029-0000 30-31-102-030-0000 30-31-102-054-0000 30-31-102-055-0000 30-31-102-056-0000</t>
  </si>
  <si>
    <t>5-90 5-90 5-17 5-17 5-90 5-90 5-90 5-90 5-17</t>
  </si>
  <si>
    <t>18001 S TORRENCE LANSING</t>
  </si>
  <si>
    <t>30-31-102-061-0000</t>
  </si>
  <si>
    <t>17913  TORRENCE LANSING</t>
  </si>
  <si>
    <t>30-31-111-042-0000</t>
  </si>
  <si>
    <t>30-31-111-037-0000 30-31-111-038-0000 30-31-111-042-0000</t>
  </si>
  <si>
    <t>18049  TORRENCE LANSING</t>
  </si>
  <si>
    <t>30-31-119-002-0000</t>
  </si>
  <si>
    <t>30-31-119-002-0000 30-31-119-035-0000 30-31-119-036-0000 30-31-119-051-0000</t>
  </si>
  <si>
    <t>18119  TORRENCE LANSING</t>
  </si>
  <si>
    <t>30-31-119-054-0000</t>
  </si>
  <si>
    <t>18133  TORRENCE LANSING</t>
  </si>
  <si>
    <t>30-31-120-035-0000</t>
  </si>
  <si>
    <t>2512  RIDGE LANSING</t>
  </si>
  <si>
    <t>30-31-213-029-0000</t>
  </si>
  <si>
    <t>17950  BURNHAM LANSING</t>
  </si>
  <si>
    <t>30-31-300-009-0000</t>
  </si>
  <si>
    <t>30-31-300-007-0000 30-31-300-008-0000 30-31-300-009-0000 30-31-300-010-0000 30-31-300-011-0000</t>
  </si>
  <si>
    <t>2433  RIDGE LANSING</t>
  </si>
  <si>
    <t>30-31-300-013-0000</t>
  </si>
  <si>
    <t>2457  RIDGE LANSING</t>
  </si>
  <si>
    <t>30-31-300-024-0000</t>
  </si>
  <si>
    <t>2445  RIDGE LANSING</t>
  </si>
  <si>
    <t>30-31-300-028-0000</t>
  </si>
  <si>
    <t>2415  RIDGE LANSING</t>
  </si>
  <si>
    <t>30-31-302-011-0000</t>
  </si>
  <si>
    <t>18331  TORRENCE LANSING</t>
  </si>
  <si>
    <t>30-31-302-015-0000</t>
  </si>
  <si>
    <t>30-31-302-015-0000 30-31-302-016-0000</t>
  </si>
  <si>
    <t>18307  TORRENCE LANSING</t>
  </si>
  <si>
    <t>30-31-302-017-0000</t>
  </si>
  <si>
    <t>30-31-302-012-0000 30-31-302-013-0000 30-31-302-017-0000</t>
  </si>
  <si>
    <t>18349  TORRENCE LANSING</t>
  </si>
  <si>
    <t>30-31-318-041-0000</t>
  </si>
  <si>
    <t>30-31-318-041-0000 30-31-318-042-0000 30-31-318-043-0000 30-31-318-044-0000</t>
  </si>
  <si>
    <t>18525 S TORRENCE LANSING</t>
  </si>
  <si>
    <t>30-31-404-007-0000</t>
  </si>
  <si>
    <t>3033  RIDGE LANSING</t>
  </si>
  <si>
    <t>30-32-100-024-0000</t>
  </si>
  <si>
    <t>30-32-100-022-0000 30-32-100-023-0000 30-32-100-024-0000</t>
  </si>
  <si>
    <t>17859  BURNHAM LANSING</t>
  </si>
  <si>
    <t>30-32-100-044-0000</t>
  </si>
  <si>
    <t>17829  BURNHAM LANSING</t>
  </si>
  <si>
    <t>30-32-116-020-0000</t>
  </si>
  <si>
    <t>3232  RIDGE LANSING</t>
  </si>
  <si>
    <t>30-32-116-021-0000</t>
  </si>
  <si>
    <t>3234  RIDGE LANSING</t>
  </si>
  <si>
    <t>30-32-116-022-0000</t>
  </si>
  <si>
    <t>3240  RIDGE LANSING</t>
  </si>
  <si>
    <t>30-32-117-046-0000</t>
  </si>
  <si>
    <t>3300  RIDGE LANSING</t>
  </si>
  <si>
    <t>30-32-117-047-0000</t>
  </si>
  <si>
    <t>30-32-117-047-0000 30-32-117-079-0000</t>
  </si>
  <si>
    <t>3304  RIDGE LANSING</t>
  </si>
  <si>
    <t>30-32-117-050-0000</t>
  </si>
  <si>
    <t>3322  RIDGE LANSING</t>
  </si>
  <si>
    <t>30-32-117-051-0000</t>
  </si>
  <si>
    <t>3326  RIDGE LANSING</t>
  </si>
  <si>
    <t>30-32-117-057-0000</t>
  </si>
  <si>
    <t>3225  186TH LANSING</t>
  </si>
  <si>
    <t>30-32-123-048-0000</t>
  </si>
  <si>
    <t>30-32-123-007-0000 30-32-123-048-0000</t>
  </si>
  <si>
    <t>18127  WILLIAM LANSING</t>
  </si>
  <si>
    <t>30-32-124-018-0000</t>
  </si>
  <si>
    <t>3422  RIDGE LANSING</t>
  </si>
  <si>
    <t>30-32-124-022-0000</t>
  </si>
  <si>
    <t>30-32-124-015-0000 30-32-124-022-0000</t>
  </si>
  <si>
    <t>3440  RIDGE LANSING</t>
  </si>
  <si>
    <t>30-32-124-024-0000</t>
  </si>
  <si>
    <t>3450  RIDGE LANSING</t>
  </si>
  <si>
    <t>30-32-124-038-0000</t>
  </si>
  <si>
    <t>18143  GREENWOOD LANSING</t>
  </si>
  <si>
    <t>30-32-124-041-0000</t>
  </si>
  <si>
    <t>3432  RIDGE LANSING</t>
  </si>
  <si>
    <t>30-32-124-042-0000</t>
  </si>
  <si>
    <t>3436  RIDGE LANSING</t>
  </si>
  <si>
    <t>30-32-125-006-0000</t>
  </si>
  <si>
    <t>3502  RIDGE LANSING</t>
  </si>
  <si>
    <t>30-32-125-017-0000</t>
  </si>
  <si>
    <t>5-17 5-17 5-90 5-17 5-90 5-90 5-17</t>
  </si>
  <si>
    <t>18154  WENTWORTH LANSING</t>
  </si>
  <si>
    <t>30-32-125-028-0000</t>
  </si>
  <si>
    <t>30-32-125-021-0000 30-32-125-027-0000 30-32-125-028-0000</t>
  </si>
  <si>
    <t>3524  RIDGE LANSING</t>
  </si>
  <si>
    <t>30-32-200-010-0000</t>
  </si>
  <si>
    <t>30-32-200-009-0000 30-32-200-010-0000</t>
  </si>
  <si>
    <t>17825  WENTWORTH LANSING</t>
  </si>
  <si>
    <t>30-32-300-003-0000</t>
  </si>
  <si>
    <t>3219  RIDGE LANSING</t>
  </si>
  <si>
    <t>30-32-301-001-0000</t>
  </si>
  <si>
    <t>18225  WALTER LANSING</t>
  </si>
  <si>
    <t>30-32-302-003-0000</t>
  </si>
  <si>
    <t>30-32-302-003-0000 30-32-302-036-0000</t>
  </si>
  <si>
    <t>3309  RIDGE LANSING</t>
  </si>
  <si>
    <t>30-32-302-039-0000</t>
  </si>
  <si>
    <t>3315  RIDGE LANSING</t>
  </si>
  <si>
    <t>30-32-302-042-0000</t>
  </si>
  <si>
    <t>18119  ROY LANSING</t>
  </si>
  <si>
    <t>30-32-303-003-0000</t>
  </si>
  <si>
    <t>3365  RIDGE LANSING</t>
  </si>
  <si>
    <t>30-32-305-001-0000</t>
  </si>
  <si>
    <t>3425  RIDGE LANSING</t>
  </si>
  <si>
    <t>30-32-305-002-0000</t>
  </si>
  <si>
    <t>3427  RIDGE LANSING</t>
  </si>
  <si>
    <t>30-32-305-003-0000</t>
  </si>
  <si>
    <t>3431  RIDGE LANSING</t>
  </si>
  <si>
    <t>30-32-307-004-0000</t>
  </si>
  <si>
    <t>30-32-307-004-0000 30-32-307-005-0000</t>
  </si>
  <si>
    <t>3529  RIDGE LANSING</t>
  </si>
  <si>
    <t>30-32-307-007-0000</t>
  </si>
  <si>
    <t>30-32-307-006-0000 30-32-307-007-0000 30-32-307-008-0000</t>
  </si>
  <si>
    <t>3545  RIDGE LANSING</t>
  </si>
  <si>
    <t>30-32-307-012-0000</t>
  </si>
  <si>
    <t>3525  RIDGE LANSING</t>
  </si>
  <si>
    <t>30-32-307-014-0000</t>
  </si>
  <si>
    <t>3521  RIDGE LANSING</t>
  </si>
  <si>
    <t>30-32-310-042-0000</t>
  </si>
  <si>
    <t>18333  BURNHAM LANSING</t>
  </si>
  <si>
    <t>30-32-316-001-0000</t>
  </si>
  <si>
    <t>30-32-316-001-0000 30-32-316-002-0000</t>
  </si>
  <si>
    <t>18401  BURNHAM LANSING</t>
  </si>
  <si>
    <t>30-32-400-019-0000</t>
  </si>
  <si>
    <t>30-32-400-018-0000 30-32-400-019-0000</t>
  </si>
  <si>
    <t>3622  RIDGE LANSING</t>
  </si>
  <si>
    <t>30-32-401-014-0000</t>
  </si>
  <si>
    <t>30-32-401-014-0000 30-32-401-015-0000 30-32-401-016-0000 30-32-401-017-0000</t>
  </si>
  <si>
    <t>3654 E RIDGE LANSING</t>
  </si>
  <si>
    <t>30-32-401-018-0000</t>
  </si>
  <si>
    <t>3674  RIDGE LANSING</t>
  </si>
  <si>
    <t>30-32-401-019-0000</t>
  </si>
  <si>
    <t>3678  RIDGE LANSING</t>
  </si>
  <si>
    <t>30-32-402-021-0000</t>
  </si>
  <si>
    <t>30-32-402-019-0000 30-32-402-020-0000 30-32-402-021-0000 30-32-402-022-0000 30-32-402-029-0000 30-32-402-030-0000</t>
  </si>
  <si>
    <t>8-90 8-17 8-17 8-17 8-90 8-90</t>
  </si>
  <si>
    <t>18744  SHERMAN LANSING</t>
  </si>
  <si>
    <t>30-32-403-005-0000</t>
  </si>
  <si>
    <t>3621  RIDGE LANSING</t>
  </si>
  <si>
    <t>30-32-403-043-0000</t>
  </si>
  <si>
    <t>3651  RIDGE LANSING</t>
  </si>
  <si>
    <t>30-32-403-099-0000</t>
  </si>
  <si>
    <t>3667  RIDGE LANSING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</si>
</sst>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44" fontId="0" fillId="0" borderId="0" xfId="1" applyFont="1" applyAlignment="1">
      <alignment vertical="top"/>
    </xf>
    <xf numFmtId="164" fontId="0" fillId="0" borderId="0" xfId="1" applyNumberFormat="1" applyFont="1" applyAlignment="1">
      <alignment vertical="top"/>
    </xf>
    <xf numFmtId="9" fontId="0" fillId="0" borderId="0" xfId="2" applyFont="1" applyAlignment="1">
      <alignment vertical="top"/>
    </xf>
    <xf numFmtId="10" fontId="0" fillId="0" borderId="0" xfId="2" applyNumberFormat="1" applyFont="1" applyAlignment="1">
      <alignment vertical="top"/>
    </xf>
    <xf numFmtId="165" fontId="0" fillId="0" borderId="0" xfId="3" applyNumberFormat="1" applyFont="1" applyAlignment="1">
      <alignment vertical="top"/>
    </xf>
    <xf numFmtId="164" fontId="1" fillId="0" borderId="0" xfId="1" applyNumberFormat="1" applyFont="1"/>
    <xf numFmtId="0" fontId="0" fillId="0" borderId="0" xfId="0" applyAlignment="1">
      <alignment wrapText="1"/>
    </xf>
    <xf numFmtId="0" fontId="3" fillId="2" borderId="0" xfId="0" applyFont="1" applyFill="1"/>
    <xf numFmtId="164" fontId="3" fillId="2" borderId="0" xfId="0" applyNumberFormat="1" applyFont="1" applyFill="1"/>
    <xf numFmtId="165" fontId="3" fillId="2" borderId="0" xfId="3" applyNumberFormat="1" applyFont="1" applyFill="1"/>
    <xf numFmtId="43" fontId="0" fillId="0" borderId="0" xfId="3" applyFont="1" applyAlignment="1">
      <alignment vertical="top"/>
    </xf>
    <xf numFmtId="0" fontId="0" fillId="0" borderId="0" xfId="2" applyNumberFormat="1" applyFont="1" applyAlignment="1">
      <alignment vertical="top"/>
    </xf>
    <xf numFmtId="44" fontId="0" fillId="0" borderId="0" xfId="1" applyFont="1"/>
    <xf numFmtId="10" fontId="0" fillId="0" borderId="0" xfId="2" applyNumberFormat="1" applyFont="1"/>
    <xf numFmtId="0" fontId="0" fillId="0" borderId="0" xfId="0" applyAlignment="1">
      <alignment horizontal="center"/>
    </xf>
    <xf numFmtId="9" fontId="0" fillId="0" borderId="0" xfId="2" applyFont="1" applyAlignment="1">
      <alignment horizontal="center" vertical="top"/>
    </xf>
    <xf numFmtId="10" fontId="0" fillId="0" borderId="0" xfId="2" applyNumberFormat="1" applyFont="1" applyAlignment="1">
      <alignment horizontal="center" vertical="top"/>
    </xf>
    <xf numFmtId="10" fontId="0" fillId="0" borderId="0" xfId="2" applyNumberFormat="1" applyFont="1" applyAlignment="1"/>
    <xf numFmtId="9" fontId="0" fillId="0" borderId="0" xfId="2" applyNumberFormat="1" applyFont="1" applyAlignment="1">
      <alignment vertical="top"/>
    </xf>
    <xf numFmtId="44" fontId="0" fillId="0" borderId="0" xfId="1" applyNumberFormat="1" applyFont="1" applyAlignment="1">
      <alignment vertical="top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34" formatCode="_(&quot;$&quot;* #,##0.00_);_(&quot;$&quot;* \(#,##0.0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bottom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3" formatCode="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top" textRotation="0" wrapText="0" indent="0" justifyLastLine="0" shrinkToFit="0" readingOrder="0"/>
    </dxf>
    <dxf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4" formatCode="0.00%"/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4" formatCode="_(&quot;$&quot;* #,##0_);_(&quot;$&quot;* \(#,##0\);_(&quot;$&quot;* &quot;-&quot;??_);_(@_)"/>
    </dxf>
    <dxf>
      <numFmt numFmtId="0" formatCode="General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04C9BA2-24D0-43E5-BEBE-CAD6873EF2FB}" autoFormatId="16" applyNumberFormats="0" applyBorderFormats="0" applyFontFormats="0" applyPatternFormats="0" applyAlignmentFormats="0" applyWidthHeightFormats="0">
  <queryTableRefresh nextId="14">
    <queryTableFields count="11">
      <queryTableField id="1" name="KeyPIN" tableColumnId="1"/>
      <queryTableField id="2" name="PINs" tableColumnId="2"/>
      <queryTableField id="3" name="Address" tableColumnId="3"/>
      <queryTableField id="4" name="Tax District" tableColumnId="4"/>
      <queryTableField id="5" name="Classes" tableColumnId="5"/>
      <queryTableField id="6" name="Subclass2" tableColumnId="6"/>
      <queryTableField id="7" name="Land.Total SF" tableColumnId="7"/>
      <queryTableField id="8" name="GBA" tableColumnId="8"/>
      <queryTableField id="9" name="Market Value" tableColumnId="9"/>
      <queryTableField id="12" name="2026 Partial Value" tableColumnId="10"/>
      <queryTableField id="13" name="2026 Partial Value Reason" tableColumnId="1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1" xr16:uid="{1E66FBAC-39E0-44BB-8832-9FEFA3A52EE7}" autoFormatId="16" applyNumberFormats="0" applyBorderFormats="0" applyFontFormats="0" applyPatternFormats="0" applyAlignmentFormats="0" applyWidthHeightFormats="0">
  <queryTableRefresh nextId="30">
    <queryTableFields count="22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DPH#" tableColumnId="8"/>
      <queryTableField id="9" name="BldgSF" tableColumnId="9"/>
      <queryTableField id="10" name="Units / Beds" tableColumnId="10"/>
      <queryTableField id="11" name="Revenue/bed/night " tableColumnId="11"/>
      <queryTableField id="12" name="Est. PGI" tableColumnId="12"/>
      <queryTableField id="13" name="Est. Vacancy %" tableColumnId="13"/>
      <queryTableField id="14" name="Exp %" tableColumnId="14"/>
      <queryTableField id="15" name="NOI" tableColumnId="15"/>
      <queryTableField id="16" name="Cap Rate" tableColumnId="16"/>
      <queryTableField id="23" name="Tax Load" tableColumnId="21"/>
      <queryTableField id="24" name="Loaded Cap" tableColumnId="22"/>
      <queryTableField id="18" name="Market Value" tableColumnId="18"/>
      <queryTableField id="17" name="Final MV / Bed" tableColumnId="17"/>
      <queryTableField id="21" name="2026 Partial Value" tableColumnId="19"/>
      <queryTableField id="22" name="2026 Partial Value Reason" tableColumnId="2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8" xr16:uid="{BB82219D-D18E-4ABE-B039-149A8461663D}" autoFormatId="16" applyNumberFormats="0" applyBorderFormats="0" applyFontFormats="0" applyPatternFormats="0" applyAlignmentFormats="0" applyWidthHeightFormats="0">
  <queryTableRefresh nextId="42">
    <queryTableFields count="23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ImprName" tableColumnId="8"/>
      <queryTableField id="10" name="YearBlt" tableColumnId="10"/>
      <queryTableField id="11" name="Units / Keys" tableColumnId="11"/>
      <queryTableField id="12" name="Rev / Key / Night " tableColumnId="12"/>
      <queryTableField id="13" name="Occupancy " tableColumnId="13"/>
      <queryTableField id="14" name="Rev Par" tableColumnId="14"/>
      <queryTableField id="15" name="Total Rev" tableColumnId="15"/>
      <queryTableField id="16" name="EBITDA / NOI" tableColumnId="16"/>
      <queryTableField id="17" name="Cap Rate" tableColumnId="17"/>
      <queryTableField id="24" name="Tax Load" tableColumnId="22"/>
      <queryTableField id="25" name="Loaded Cap" tableColumnId="23"/>
      <queryTableField id="19" name="Market Value" tableColumnId="19"/>
      <queryTableField id="18" name="Final MV / Key" tableColumnId="18"/>
      <queryTableField id="22" name="2026 Partial Value" tableColumnId="20"/>
      <queryTableField id="23" name="2026 Partial Value Reason" tableColumnId="21"/>
      <queryTableField id="9" name="BldgSF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2" xr16:uid="{54F18698-9E02-4B04-81A1-176A31B61397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5" name="Tax Load" tableColumnId="23"/>
      <queryTableField id="26" name="Loaded Cap" tableColumnId="24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7" name="2026 Partial Value" tableColumnId="25"/>
      <queryTableField id="28" name="2026 Partial Value Reason" tableColumnId="2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0" xr16:uid="{8EE21FCE-0A39-47EC-AD5E-7A833D37A09F}" autoFormatId="16" applyNumberFormats="0" applyBorderFormats="0" applyFontFormats="0" applyPatternFormats="0" applyAlignmentFormats="0" applyWidthHeightFormats="0">
  <queryTableRefresh nextId="37">
    <queryTableFields count="29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Studios" tableColumnId="9"/>
      <queryTableField id="10" name="1BR" tableColumnId="10"/>
      <queryTableField id="11" name="2BR" tableColumnId="11"/>
      <queryTableField id="12" name="3BR" tableColumnId="12"/>
      <queryTableField id="13" name="4BR" tableColumnId="13"/>
      <queryTableField id="14" name="MobileHomePads" tableColumnId="14"/>
      <queryTableField id="15" name="CommSF" tableColumnId="15"/>
      <queryTableField id="16" name="YearBlt" tableColumnId="16"/>
      <queryTableField id="17" name="Investment Rating" tableColumnId="17"/>
      <queryTableField id="18" name="Adjusted PGI" tableColumnId="18"/>
      <queryTableField id="19" name="V/C" tableColumnId="19"/>
      <queryTableField id="20" name="EGI" tableColumnId="20"/>
      <queryTableField id="21" name="% Exp." tableColumnId="21"/>
      <queryTableField id="22" name="NOI" tableColumnId="22"/>
      <queryTableField id="23" name="Cap Rate" tableColumnId="23"/>
      <queryTableField id="30" name="Tax Load" tableColumnId="28"/>
      <queryTableField id="31" name="Loaded Cap" tableColumnId="29"/>
      <queryTableField id="25" name="Market Value" tableColumnId="25"/>
      <queryTableField id="24" name="Final MV / Unit" tableColumnId="24"/>
      <queryTableField id="28" name="2026 Partial Value" tableColumnId="26"/>
      <queryTableField id="29" name="2026 Partial Value Reason" tableColumnId="2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9" xr16:uid="{577A968D-CB0E-45B7-A7A7-AB2021CDAE9C}" autoFormatId="16" applyNumberFormats="0" applyBorderFormats="0" applyFontFormats="0" applyPatternFormats="0" applyAlignmentFormats="0" applyWidthHeightFormats="0">
  <queryTableRefresh nextId="33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YearBlt" tableColumnId="9"/>
      <queryTableField id="10" name="Investment Rating" tableColumnId="10"/>
      <queryTableField id="11" name="Adj Rent $/SF" tableColumnId="11"/>
      <queryTableField id="12" name="PGI" tableColumnId="12"/>
      <queryTableField id="13" name="V/C" tableColumnId="13"/>
      <queryTableField id="14" name="EGI" tableColumnId="14"/>
      <queryTableField id="15" name="% Exp." tableColumnId="15"/>
      <queryTableField id="16" name="NOI" tableColumnId="16"/>
      <queryTableField id="17" name="Cap Rate" tableColumnId="17"/>
      <queryTableField id="27" name="Tax Load" tableColumnId="25"/>
      <queryTableField id="28" name="Loaded Cap" tableColumnId="26"/>
      <queryTableField id="18" name="L:B Ratio" tableColumnId="18"/>
      <queryTableField id="19" name="Excess Land Area" tableColumnId="19"/>
      <queryTableField id="20" name="Excess Land Value" tableColumnId="20"/>
      <queryTableField id="21" name="Market Value" tableColumnId="21"/>
      <queryTableField id="22" name="Final MV / SF" tableColumnId="22"/>
      <queryTableField id="25" name="2026 Partial Value" tableColumnId="23"/>
      <queryTableField id="26" name="2026 Partial Value Reason" tableColumnId="24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6" xr16:uid="{42B71A27-8266-4F9F-9F8C-D5C02941016A}" autoFormatId="16" applyNumberFormats="0" applyBorderFormats="0" applyFontFormats="0" applyPatternFormats="0" applyAlignmentFormats="0" applyWidthHeightFormats="0">
  <queryTableRefresh nextId="50">
    <queryTableFields count="24">
      <queryTableField id="1" name="KeyPIN" tableColumnId="1"/>
      <queryTableField id="2" name="PINs" tableColumnId="2"/>
      <queryTableField id="3" name="NBHD" tableColumnId="3"/>
      <queryTableField id="4" name="Classes" tableColumnId="4"/>
      <queryTableField id="5" name="Town Region" tableColumnId="5"/>
      <queryTableField id="6" name="Subclass2" tableColumnId="6"/>
      <queryTableField id="44" name="BldgSF" tableColumnId="11"/>
      <queryTableField id="18" name="Adj Rent $/SF" tableColumnId="17"/>
      <queryTableField id="19" name="PGI" tableColumnId="18"/>
      <queryTableField id="20" name="V/C" tableColumnId="19"/>
      <queryTableField id="21" name="EGI" tableColumnId="20"/>
      <queryTableField id="22" name="% Exp." tableColumnId="21"/>
      <queryTableField id="23" name="NOI" tableColumnId="22"/>
      <queryTableField id="24" name="Cap Rate" tableColumnId="23"/>
      <queryTableField id="45" name="Tax Load" tableColumnId="12"/>
      <queryTableField id="46" name="Loaded Cap" tableColumnId="13"/>
      <queryTableField id="32" name="L:B Ratio" tableColumnId="24"/>
      <queryTableField id="33" name="Excess Land Area" tableColumnId="25"/>
      <queryTableField id="34" name="Excess Land Value" tableColumnId="26"/>
      <queryTableField id="40" name="Total Land Val" tableColumnId="7"/>
      <queryTableField id="8" name="Market Value" tableColumnId="8"/>
      <queryTableField id="16" name="Final MV / SF" tableColumnId="16"/>
      <queryTableField id="41" name="2026 Partial Value" tableColumnId="9"/>
      <queryTableField id="42" name="2026 Partial Value Reason" tableColumnId="10"/>
    </queryTableFields>
    <queryTableDeletedFields count="2">
      <deletedField name="Model"/>
      <deletedField name="Model"/>
    </queryTableDeleted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831428F6-A3A4-4A9F-8562-0318D161CB2E}" autoFormatId="16" applyNumberFormats="0" applyBorderFormats="0" applyFontFormats="0" applyPatternFormats="0" applyAlignmentFormats="0" applyWidthHeightFormats="0">
  <queryTableRefresh nextId="52">
    <queryTableFields count="26">
      <queryTableField id="1" name="KeyPIN" tableColumnId="1"/>
      <queryTableField id="2" name="PINs" tableColumnId="2"/>
      <queryTableField id="5" name="Classes" tableColumnId="5"/>
      <queryTableField id="3" name="Address" tableColumnId="3"/>
      <queryTableField id="4" name="Tax District" tableColumnId="4"/>
      <queryTableField id="7" name="Land.Total SF" tableColumnId="7"/>
      <queryTableField id="6" name="Subclass2" tableColumnId="6"/>
      <queryTableField id="8" name="BldgSF" tableColumnId="8"/>
      <queryTableField id="9" name="Investment Rating" tableColumnId="9"/>
      <queryTableField id="10" name="Adj Rent $/SF" tableColumnId="10"/>
      <queryTableField id="11" name="PGI" tableColumnId="11"/>
      <queryTableField id="12" name="V/C" tableColumnId="12"/>
      <queryTableField id="13" name="EGI" tableColumnId="13"/>
      <queryTableField id="14" name="% Exp." tableColumnId="14"/>
      <queryTableField id="15" name="NOI" tableColumnId="15"/>
      <queryTableField id="16" name="Cap Rate" tableColumnId="16"/>
      <queryTableField id="46" name="Tax Load" tableColumnId="25"/>
      <queryTableField id="47" name="Loaded Cap" tableColumnId="26"/>
      <queryTableField id="23" name="L:B Ratio" tableColumnId="23"/>
      <queryTableField id="17" name="Excess Land Area" tableColumnId="17"/>
      <queryTableField id="18" name="Excess Land Value" tableColumnId="18"/>
      <queryTableField id="27" name="Total Land Val" tableColumnId="24"/>
      <queryTableField id="19" name="Market Value" tableColumnId="19"/>
      <queryTableField id="20" name="Final MV / SF" tableColumnId="20"/>
      <queryTableField id="25" name="2026 Partial Value" tableColumnId="21"/>
      <queryTableField id="26" name="2026 Partial Value Reason" tableColumnId="22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4" xr16:uid="{2D75E50C-BC7C-436E-BA10-C504BDD2DFDC}" autoFormatId="16" applyNumberFormats="0" applyBorderFormats="0" applyFontFormats="0" applyPatternFormats="0" applyAlignmentFormats="0" applyWidthHeightFormats="0">
  <queryTableRefresh nextId="6">
    <queryTableFields count="3">
      <queryTableField id="1" name="Subclass2" tableColumnId="1"/>
      <queryTableField id="2" name="Total Market Value" tableColumnId="2"/>
      <queryTableField id="3" name="# of Properties" tableColumnId="3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13" xr16:uid="{FD6917E5-60AA-4FD6-942D-E38EC536077D}" autoFormatId="16" applyNumberFormats="0" applyBorderFormats="0" applyFontFormats="0" applyPatternFormats="0" applyAlignmentFormats="0" applyWidthHeightFormats="0">
  <queryTableRefresh nextId="13">
    <queryTableFields count="7">
      <queryTableField id="1" name="KeyPIN" tableColumnId="1"/>
      <queryTableField id="2" name="PINs" tableColumnId="2"/>
      <queryTableField id="3" name="Address" tableColumnId="3"/>
      <queryTableField id="9" name="Tax District" tableColumnId="9"/>
      <queryTableField id="10" name="Classes" tableColumnId="10"/>
      <queryTableField id="4" name="Subclass2" tableColumnId="4"/>
      <queryTableField id="5" name="Market Value" tableColumnId="5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8320903-4CB4-413C-B125-014D5156C059}" name="TownIDs" displayName="TownIDs" ref="A1:C18" totalsRowShown="0">
  <autoFilter ref="A1:C18" xr:uid="{48320903-4CB4-413C-B125-014D5156C059}"/>
  <tableColumns count="3">
    <tableColumn id="1" xr3:uid="{A0AC7438-252A-49DD-846E-DCF04F0C50C3}" name="Township"/>
    <tableColumn id="9" xr3:uid="{25A8D17C-BECC-4446-B950-CCBFB2388DA6}" name="TownName"/>
    <tableColumn id="2" xr3:uid="{CA6D866E-B5BA-4BC9-BFEA-47C9FD8117E2}" name="TownID" dataDxfId="192">
      <calculatedColumnFormula>TownIDs[[#This Row],[Township]]&amp;"_"&amp;TownIDs[[#This Row],[TownName]]</calculatedColumnFormula>
    </tableColumn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B741B1-1812-4ABE-8BCD-C2BE083FC25C}" name="Township" displayName="Township" ref="A1:A2" totalsRowShown="0">
  <autoFilter ref="A1:A2" xr:uid="{E7B741B1-1812-4ABE-8BCD-C2BE083FC25C}"/>
  <tableColumns count="1">
    <tableColumn id="1" xr3:uid="{98A919CB-09A8-44A2-8949-92B4F8368032}" name="Township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97F510-9B73-4ED9-840B-A50BFED5F094}" name="TownID" displayName="TownID" ref="C1:C2" totalsRowShown="0">
  <autoFilter ref="C1:C2" xr:uid="{FE97F510-9B73-4ED9-840B-A50BFED5F094}"/>
  <tableColumns count="1">
    <tableColumn id="1" xr3:uid="{2996710C-5BA5-4C98-AEEB-51042CFB2FD0}" name="Town_ID">
      <calculatedColumnFormula>VLOOKUP(Township[[#This Row],[Township]],TownIDs[],3,FALSE)</calculatedColumnFormula>
    </tableColumn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15AD70C-7866-4A51-AF55-B92C39CD0A3B}" name="GasStation_ValuationModel" displayName="GasStation_ValuationModel" ref="A1:K65" tableType="queryTable" totalsRowShown="0" headerRowDxfId="191" dataDxfId="190">
  <autoFilter ref="A1:K65" xr:uid="{215AD70C-7866-4A51-AF55-B92C39CD0A3B}"/>
  <tableColumns count="11">
    <tableColumn id="1" xr3:uid="{AE68273F-C3B1-47FF-B65C-3EBFC27E8D37}" uniqueName="1" name="KeyPIN" queryTableFieldId="1" dataDxfId="153"/>
    <tableColumn id="2" xr3:uid="{A5C28D53-CC22-482A-ABED-0479CE8E80DA}" uniqueName="2" name="PINs" queryTableFieldId="2" dataDxfId="152"/>
    <tableColumn id="3" xr3:uid="{D43613FC-8AE1-44C4-8E49-6B74A6F7E275}" uniqueName="3" name="Address" queryTableFieldId="3" dataDxfId="151"/>
    <tableColumn id="4" xr3:uid="{2A6B297E-26DD-4761-9D37-70545A4D6427}" uniqueName="4" name="Tax District" queryTableFieldId="4" dataDxfId="150"/>
    <tableColumn id="5" xr3:uid="{556A279D-80D0-4C55-B04C-941155C605FD}" uniqueName="5" name="Classes" queryTableFieldId="5" dataDxfId="149"/>
    <tableColumn id="6" xr3:uid="{6AB32A4B-7A09-4868-8D54-E7C09FA1EC99}" uniqueName="6" name="Subclass2" queryTableFieldId="6" dataDxfId="148"/>
    <tableColumn id="7" xr3:uid="{53B8EE48-DEC8-4A54-AA73-838815F62037}" uniqueName="7" name="Land.Total SF" queryTableFieldId="7" dataDxfId="147" dataCellStyle="Comma"/>
    <tableColumn id="8" xr3:uid="{AF02D371-BDB7-4C7D-A5AE-999E8770E624}" uniqueName="8" name="GBA" queryTableFieldId="8" dataDxfId="146" dataCellStyle="Comma"/>
    <tableColumn id="9" xr3:uid="{DF348F9B-7528-4A9B-AD57-06809198348C}" uniqueName="9" name="Market Value" queryTableFieldId="9" dataDxfId="145" dataCellStyle="Currency"/>
    <tableColumn id="10" xr3:uid="{9D090001-340D-4119-8050-B7EBE6C3AAB4}" uniqueName="10" name="2026 Partial Value" queryTableFieldId="12"/>
    <tableColumn id="11" xr3:uid="{70943EF7-E9D9-4781-9C84-8DEEB9FA5842}" uniqueName="11" name="2026 Partial Value Reason" queryTableField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8423042-AD60-4CE0-86BC-D9E6D405D911}" name="NursingHome_ValuationModel" displayName="NursingHome_ValuationModel" ref="A1:V11" tableType="queryTable" totalsRowShown="0" headerRowDxfId="189" dataDxfId="188">
  <autoFilter ref="A1:V11" xr:uid="{78423042-AD60-4CE0-86BC-D9E6D405D911}"/>
  <tableColumns count="22">
    <tableColumn id="1" xr3:uid="{91331A6A-4013-414D-8D76-74567B326C95}" uniqueName="1" name="KeyPIN" queryTableFieldId="1" dataDxfId="173"/>
    <tableColumn id="2" xr3:uid="{A677454B-06DA-4CA9-8C64-DD5126BD1520}" uniqueName="2" name="PINs" queryTableFieldId="2" dataDxfId="172"/>
    <tableColumn id="5" xr3:uid="{8EFE4F86-5491-44AB-A0B8-54295263A236}" uniqueName="5" name="Classes" queryTableFieldId="5" dataDxfId="171"/>
    <tableColumn id="3" xr3:uid="{0CE62789-D0F2-48CF-B12C-96C246A6D79E}" uniqueName="3" name="Address" queryTableFieldId="3" dataDxfId="170"/>
    <tableColumn id="4" xr3:uid="{E6905FB4-6238-4B53-81D9-7D40BE376E32}" uniqueName="4" name="Tax District" queryTableFieldId="4" dataDxfId="169"/>
    <tableColumn id="7" xr3:uid="{2E6DEAD8-3C4F-426E-861F-292CDE72F77F}" uniqueName="7" name="Land.Total SF" queryTableFieldId="7" dataDxfId="168" dataCellStyle="Comma"/>
    <tableColumn id="6" xr3:uid="{FD4FA832-CDB0-4CA5-BBF3-37FFF0248E77}" uniqueName="6" name="Subclass2" queryTableFieldId="6" dataDxfId="167"/>
    <tableColumn id="8" xr3:uid="{081F3F95-E955-4280-B598-7A64D3DFAD6F}" uniqueName="8" name="IDPH#" queryTableFieldId="8" dataDxfId="166"/>
    <tableColumn id="9" xr3:uid="{C0BD2DDD-C02B-47FC-92B4-E31CEF6FDF01}" uniqueName="9" name="BldgSF" queryTableFieldId="9" dataDxfId="165" dataCellStyle="Comma"/>
    <tableColumn id="10" xr3:uid="{EE1F8296-8324-4851-8CB8-9715BE860E37}" uniqueName="10" name="Units / Beds" queryTableFieldId="10" dataDxfId="164"/>
    <tableColumn id="11" xr3:uid="{258F581F-429B-4F80-A6ED-D5857968E9F1}" uniqueName="11" name="Revenue/bed/night " queryTableFieldId="11" dataDxfId="163" dataCellStyle="Currency"/>
    <tableColumn id="12" xr3:uid="{B092349D-4E83-4286-B099-BCCE4318780E}" uniqueName="12" name="Est. PGI" queryTableFieldId="12" dataDxfId="162" dataCellStyle="Currency"/>
    <tableColumn id="13" xr3:uid="{B5E6B59A-2277-4CBA-8AA7-980F158C2491}" uniqueName="13" name="Est. Vacancy %" queryTableFieldId="13" dataDxfId="161" dataCellStyle="Percent"/>
    <tableColumn id="14" xr3:uid="{5FC490B7-D97E-4F17-9571-5561D2D44322}" uniqueName="14" name="Exp %" queryTableFieldId="14" dataDxfId="160" dataCellStyle="Percent"/>
    <tableColumn id="15" xr3:uid="{35B9F546-CE3F-47A2-954B-C78085B14A07}" uniqueName="15" name="NOI" queryTableFieldId="15" dataDxfId="159" dataCellStyle="Currency"/>
    <tableColumn id="16" xr3:uid="{9A479472-6370-45EB-B3D0-480480D0AAE3}" uniqueName="16" name="Cap Rate" queryTableFieldId="16" dataDxfId="158" dataCellStyle="Percent"/>
    <tableColumn id="21" xr3:uid="{833CC4C2-C4EC-44E2-9A47-7E64FEC57A6A}" uniqueName="21" name="Tax Load" queryTableFieldId="23" dataDxfId="157" dataCellStyle="Percent"/>
    <tableColumn id="22" xr3:uid="{EEA358E9-2A91-4465-A2C7-CEF0027F5D13}" uniqueName="22" name="Loaded Cap" queryTableFieldId="24" dataDxfId="156" dataCellStyle="Percent"/>
    <tableColumn id="18" xr3:uid="{67C09A02-D1D7-4047-8637-9EDB68F2DCF8}" uniqueName="18" name="Market Value" queryTableFieldId="18" dataDxfId="155" dataCellStyle="Currency"/>
    <tableColumn id="17" xr3:uid="{A129415E-F143-43F9-92B0-84F75994D15A}" uniqueName="17" name="Final MV / Bed" queryTableFieldId="17" dataDxfId="154" dataCellStyle="Currency"/>
    <tableColumn id="19" xr3:uid="{167B420E-957E-4DB4-9B00-1CE5CFE97F04}" uniqueName="19" name="2026 Partial Value" queryTableFieldId="21"/>
    <tableColumn id="20" xr3:uid="{303A3102-C450-4BB7-A272-59B097E24AE3}" uniqueName="20" name="2026 Partial Value Reason" queryTableFieldId="22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87A7FB9-BC92-4CEE-AE99-7E98F95A5451}" name="Hotels_ValuationModel" displayName="Hotels_ValuationModel" ref="A1:W29" tableType="queryTable" totalsRowShown="0" headerRowDxfId="187" dataDxfId="186">
  <autoFilter ref="A1:W29" xr:uid="{787A7FB9-BC92-4CEE-AE99-7E98F95A5451}"/>
  <tableColumns count="23">
    <tableColumn id="1" xr3:uid="{2EDC464A-7939-4D9D-938F-B99856030F7A}" uniqueName="1" name="KeyPIN" queryTableFieldId="1" dataDxfId="123"/>
    <tableColumn id="2" xr3:uid="{8F3A70F8-85E7-44B4-86ED-8FA5BA12C349}" uniqueName="2" name="PINs" queryTableFieldId="2" dataDxfId="122"/>
    <tableColumn id="5" xr3:uid="{B49F8687-DE32-4096-B6AA-A3AE86BD41C1}" uniqueName="5" name="Classes" queryTableFieldId="5" dataDxfId="121"/>
    <tableColumn id="3" xr3:uid="{CF49EAAF-61D3-486F-9C97-21738CA31487}" uniqueName="3" name="Address" queryTableFieldId="3" dataDxfId="120"/>
    <tableColumn id="4" xr3:uid="{A57A80FE-2F88-49E3-A577-05835130E7A2}" uniqueName="4" name="Tax District" queryTableFieldId="4" dataDxfId="119"/>
    <tableColumn id="7" xr3:uid="{E7AD3A41-EB53-41C6-9549-1B82FF9191ED}" uniqueName="7" name="Land.Total SF" queryTableFieldId="7" dataDxfId="118" dataCellStyle="Comma"/>
    <tableColumn id="6" xr3:uid="{91BBA469-9533-4299-8286-1A90FB56B473}" uniqueName="6" name="Subclass2" queryTableFieldId="6" dataDxfId="117"/>
    <tableColumn id="8" xr3:uid="{555BA47D-567E-4819-B511-9A835F42D92B}" uniqueName="8" name="ImprName" queryTableFieldId="8" dataDxfId="116"/>
    <tableColumn id="10" xr3:uid="{2ECD4AC7-9462-453B-B3CD-8024AFFF1EB5}" uniqueName="10" name="YearBlt" queryTableFieldId="10" dataDxfId="115"/>
    <tableColumn id="11" xr3:uid="{FFB6268D-C148-4178-B2F3-1CCF3263A74D}" uniqueName="11" name="Units / Keys" queryTableFieldId="11" dataDxfId="114"/>
    <tableColumn id="12" xr3:uid="{CE45969C-7CF8-4A65-A7C7-2C80BD564F8D}" uniqueName="12" name="Rev / Key / Night " queryTableFieldId="12" dataDxfId="113" dataCellStyle="Currency"/>
    <tableColumn id="13" xr3:uid="{1A254502-C655-40D2-BEA8-818D5BAB5504}" uniqueName="13" name="Occupancy " queryTableFieldId="13" dataDxfId="112" dataCellStyle="Percent"/>
    <tableColumn id="14" xr3:uid="{E8C9A801-E488-4840-82C7-78C3A9D03C42}" uniqueName="14" name="Rev Par" queryTableFieldId="14" dataDxfId="111" dataCellStyle="Currency"/>
    <tableColumn id="15" xr3:uid="{BF09D3E9-B34A-44E4-AF6B-01FB374D5594}" uniqueName="15" name="Total Rev" queryTableFieldId="15" dataDxfId="110" dataCellStyle="Currency"/>
    <tableColumn id="16" xr3:uid="{3D8FE140-2EAC-4349-94A7-F927A1A14763}" uniqueName="16" name="EBITDA / NOI" queryTableFieldId="16" dataDxfId="109" dataCellStyle="Currency"/>
    <tableColumn id="17" xr3:uid="{4AD424CD-635C-4FAE-9BB5-ED9D81E44FCD}" uniqueName="17" name="Cap Rate" queryTableFieldId="17" dataDxfId="108" dataCellStyle="Percent"/>
    <tableColumn id="22" xr3:uid="{BB45312A-C420-432C-B73C-BD594F9E17A4}" uniqueName="22" name="Tax Load" queryTableFieldId="24" dataDxfId="107" dataCellStyle="Percent"/>
    <tableColumn id="23" xr3:uid="{D26A470F-01FD-4CAB-8A75-F60C930854D6}" uniqueName="23" name="Loaded Cap" queryTableFieldId="25" dataDxfId="106" dataCellStyle="Percent"/>
    <tableColumn id="19" xr3:uid="{B4711554-E1D5-4146-B8CF-9EA0620F27A0}" uniqueName="19" name="Market Value" queryTableFieldId="19" dataDxfId="105" dataCellStyle="Currency"/>
    <tableColumn id="18" xr3:uid="{9DAD77D2-AEDB-4EB6-AA2A-D5E78EA65F27}" uniqueName="18" name="Final MV / Key" queryTableFieldId="18" dataDxfId="104" dataCellStyle="Currency"/>
    <tableColumn id="20" xr3:uid="{7FF35059-8761-4A27-8D7E-11492451EB28}" uniqueName="20" name="2026 Partial Value" queryTableFieldId="22"/>
    <tableColumn id="21" xr3:uid="{7834445D-24A9-4E72-A65C-502249A372A6}" uniqueName="21" name="2026 Partial Value Reason" queryTableFieldId="23"/>
    <tableColumn id="9" xr3:uid="{D50F0787-D2B4-4435-AFBB-B1F9DE638A44}" uniqueName="9" name="BldgSF" queryTableFieldId="9" dataDxfId="103" dataCellStyle="Comma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097398F-A971-4E9D-91EA-A70D6C083A13}" name="Specials" displayName="Specials" ref="A1:Z429" tableType="queryTable" totalsRowShown="0" headerRowDxfId="185" dataDxfId="184">
  <autoFilter ref="A1:Z429" xr:uid="{F097398F-A971-4E9D-91EA-A70D6C083A13}"/>
  <tableColumns count="26">
    <tableColumn id="1" xr3:uid="{0C18AA46-5241-4AD5-A0A0-3E5CE9E8DF13}" uniqueName="1" name="KeyPIN" queryTableFieldId="1" dataDxfId="73"/>
    <tableColumn id="2" xr3:uid="{B78BE96C-0B05-48AE-8347-4645DAD1343D}" uniqueName="2" name="PINs" queryTableFieldId="2" dataDxfId="72"/>
    <tableColumn id="5" xr3:uid="{BA02097F-4CAE-458D-9D02-85CFDFE4D545}" uniqueName="5" name="Classes" queryTableFieldId="5" dataDxfId="71"/>
    <tableColumn id="3" xr3:uid="{EBB6AEE1-6791-4883-A1B0-47AFDDF061A9}" uniqueName="3" name="Address" queryTableFieldId="3" dataDxfId="70"/>
    <tableColumn id="4" xr3:uid="{43F4AA69-8173-400E-B7B1-52ABBD53DB76}" uniqueName="4" name="Tax District" queryTableFieldId="4" dataDxfId="69"/>
    <tableColumn id="7" xr3:uid="{E804D94D-50DC-49AF-BAD3-8C9C32F898FA}" uniqueName="7" name="Land.Total SF" queryTableFieldId="7" dataDxfId="68"/>
    <tableColumn id="6" xr3:uid="{CEA81EC6-1ADB-44DB-92DA-805A3FA6B16D}" uniqueName="6" name="Subclass2" queryTableFieldId="6" dataDxfId="67"/>
    <tableColumn id="8" xr3:uid="{9FDB61BB-5468-403F-B880-A0517BD8BAE9}" uniqueName="8" name="BldgSF" queryTableFieldId="8" dataDxfId="66"/>
    <tableColumn id="9" xr3:uid="{10CDEF99-B7DF-4DCD-BB1C-F3F1AC32B2F2}" uniqueName="9" name="YearBlt" queryTableFieldId="9" dataDxfId="65"/>
    <tableColumn id="10" xr3:uid="{3C0AE8BB-A8B0-4A08-A5EB-41BC34E7418A}" uniqueName="10" name="Investment Rating" queryTableFieldId="10" dataDxfId="64"/>
    <tableColumn id="11" xr3:uid="{5512D576-EA62-450D-9A16-3B0F59333E0D}" uniqueName="11" name="Adj Rent $/SF" queryTableFieldId="11" dataDxfId="63" dataCellStyle="Currency"/>
    <tableColumn id="12" xr3:uid="{317FADF5-1C08-409A-A4C3-87BC8837A1BA}" uniqueName="12" name="PGI" queryTableFieldId="12" dataDxfId="62" dataCellStyle="Currency"/>
    <tableColumn id="13" xr3:uid="{7257072B-07F3-4ACE-ACDA-F9E88FC821B7}" uniqueName="13" name="V/C" queryTableFieldId="13" dataDxfId="61" dataCellStyle="Percent"/>
    <tableColumn id="14" xr3:uid="{BE58FF9B-43FA-4E8C-88A4-9DC97C28444D}" uniqueName="14" name="EGI" queryTableFieldId="14" dataDxfId="60" dataCellStyle="Currency"/>
    <tableColumn id="15" xr3:uid="{48EB7BC6-A258-4392-92FD-72ECAF13C5C8}" uniqueName="15" name="% Exp." queryTableFieldId="15" dataDxfId="59" dataCellStyle="Percent"/>
    <tableColumn id="16" xr3:uid="{25D1057F-BB85-44CC-AA17-4E5ED4BD1C0E}" uniqueName="16" name="NOI" queryTableFieldId="16" dataDxfId="58" dataCellStyle="Currency"/>
    <tableColumn id="17" xr3:uid="{0B15A316-3DCB-4CA8-8D96-3F174C2E3255}" uniqueName="17" name="Cap Rate" queryTableFieldId="17" dataDxfId="57" dataCellStyle="Percent"/>
    <tableColumn id="23" xr3:uid="{95D771AB-E9A0-4577-A7B0-32B07AF3AB46}" uniqueName="23" name="Tax Load" queryTableFieldId="25" dataDxfId="56" dataCellStyle="Percent"/>
    <tableColumn id="24" xr3:uid="{9016A946-9217-4DB3-8411-74D6960FC542}" uniqueName="24" name="Loaded Cap" queryTableFieldId="26" dataDxfId="55" dataCellStyle="Percent"/>
    <tableColumn id="18" xr3:uid="{65815713-02A5-478B-9E8A-D77BF53F31C3}" uniqueName="18" name="L:B Ratio" queryTableFieldId="18" dataDxfId="54"/>
    <tableColumn id="19" xr3:uid="{7BDDE8E0-20CB-4588-BD26-EDE3F769F597}" uniqueName="19" name="Excess Land Area" queryTableFieldId="19" dataDxfId="53"/>
    <tableColumn id="20" xr3:uid="{72E84475-1356-484C-A636-2B15AEDFB887}" uniqueName="20" name="Excess Land Value" queryTableFieldId="20" dataDxfId="52"/>
    <tableColumn id="21" xr3:uid="{6ABBE6BF-FBD1-4587-9EEF-F1DDD40FBDD6}" uniqueName="21" name="Market Value" queryTableFieldId="21" dataDxfId="51" dataCellStyle="Currency"/>
    <tableColumn id="22" xr3:uid="{4EB9AF8A-43DF-4414-A51E-71DE479FFE5D}" uniqueName="22" name="Final MV / SF" queryTableFieldId="22" dataDxfId="50" dataCellStyle="Currency"/>
    <tableColumn id="25" xr3:uid="{9D78081B-039F-4B97-8AD9-623F8BED6201}" uniqueName="25" name="2026 Partial Value" queryTableFieldId="27"/>
    <tableColumn id="26" xr3:uid="{4742AAEF-2CC7-412E-A8A9-86C7763FB205}" uniqueName="26" name="2026 Partial Value Reason" queryTableFieldId="28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B2EFF98-EC86-4158-8272-20DA7E1D60DD}" name="Multifamily" displayName="Multifamily" ref="A1:AC251" tableType="queryTable" totalsRowShown="0" headerRowDxfId="183" dataDxfId="182">
  <autoFilter ref="A1:AC251" xr:uid="{9B2EFF98-EC86-4158-8272-20DA7E1D60DD}"/>
  <tableColumns count="29">
    <tableColumn id="1" xr3:uid="{7C60C362-E7D9-4F34-9B3D-DA53B1372160}" uniqueName="1" name="KeyPIN" queryTableFieldId="1" dataDxfId="102"/>
    <tableColumn id="2" xr3:uid="{D2293A11-1234-44A3-83A6-5EDF0397DD09}" uniqueName="2" name="PINs" queryTableFieldId="2" dataDxfId="101"/>
    <tableColumn id="5" xr3:uid="{54E2EA26-086B-4727-9988-399F73ACEF03}" uniqueName="5" name="Classes" queryTableFieldId="5" dataDxfId="100"/>
    <tableColumn id="3" xr3:uid="{9D131CBB-21E0-4C25-B97E-83FD4265EDCA}" uniqueName="3" name="Address" queryTableFieldId="3" dataDxfId="99"/>
    <tableColumn id="4" xr3:uid="{95F3114E-62E4-4FFB-92CB-535A8FEF6BEB}" uniqueName="4" name="Tax District" queryTableFieldId="4" dataDxfId="98"/>
    <tableColumn id="7" xr3:uid="{97124941-F044-4CE4-BA91-BDC5B7B33365}" uniqueName="7" name="Land.Total SF" queryTableFieldId="7" dataDxfId="97"/>
    <tableColumn id="6" xr3:uid="{CAECA12F-95C3-4B1D-8FD4-80809413F039}" uniqueName="6" name="Subclass2" queryTableFieldId="6" dataDxfId="96"/>
    <tableColumn id="8" xr3:uid="{BC031DA9-4C3A-4196-912B-B1AFC904981C}" uniqueName="8" name="BldgSF" queryTableFieldId="8" dataDxfId="95"/>
    <tableColumn id="9" xr3:uid="{5369EA49-6BA4-44AA-A85B-8AFBE01370B3}" uniqueName="9" name="Studios" queryTableFieldId="9" dataDxfId="94"/>
    <tableColumn id="10" xr3:uid="{2D6E7865-9FDA-4244-9FA8-302F7FD3100E}" uniqueName="10" name="1BR" queryTableFieldId="10" dataDxfId="93"/>
    <tableColumn id="11" xr3:uid="{35C7F3D8-E4C4-46B1-B631-F5CC2CE26935}" uniqueName="11" name="2BR" queryTableFieldId="11" dataDxfId="92"/>
    <tableColumn id="12" xr3:uid="{70C270D8-E329-41C9-8610-756337194D1E}" uniqueName="12" name="3BR" queryTableFieldId="12" dataDxfId="91"/>
    <tableColumn id="13" xr3:uid="{D854A32B-35FB-4022-8210-3491A86724CD}" uniqueName="13" name="4BR" queryTableFieldId="13" dataDxfId="90"/>
    <tableColumn id="14" xr3:uid="{5AB64758-10AA-4462-94CB-A13EEA327676}" uniqueName="14" name="MobileHomePads" queryTableFieldId="14" dataDxfId="89"/>
    <tableColumn id="15" xr3:uid="{F75B8C28-90AF-421F-B538-F755B745052E}" uniqueName="15" name="CommSF" queryTableFieldId="15" dataDxfId="88"/>
    <tableColumn id="16" xr3:uid="{DA82CA34-0E34-4D16-AEF1-805A8C998127}" uniqueName="16" name="YearBlt" queryTableFieldId="16" dataDxfId="87"/>
    <tableColumn id="17" xr3:uid="{7909001C-842F-4302-946B-79AB12502AAB}" uniqueName="17" name="Investment Rating" queryTableFieldId="17" dataDxfId="86"/>
    <tableColumn id="18" xr3:uid="{7BDDE970-79D1-4DF3-AC9C-E7F50EADDB96}" uniqueName="18" name="Adjusted PGI" queryTableFieldId="18" dataDxfId="85" dataCellStyle="Currency"/>
    <tableColumn id="19" xr3:uid="{D09BFC34-C4BE-493E-944D-68AD48CB1877}" uniqueName="19" name="V/C" queryTableFieldId="19" dataDxfId="84" dataCellStyle="Percent"/>
    <tableColumn id="20" xr3:uid="{72554946-0318-4361-8A35-585D87A0B764}" uniqueName="20" name="EGI" queryTableFieldId="20" dataDxfId="83" dataCellStyle="Currency"/>
    <tableColumn id="21" xr3:uid="{2A0ED62F-72B2-4758-8505-0045288C5C8D}" uniqueName="21" name="% Exp." queryTableFieldId="21" dataDxfId="82" dataCellStyle="Percent"/>
    <tableColumn id="22" xr3:uid="{7286398A-03BE-4C64-8FFF-9BE48D978F02}" uniqueName="22" name="NOI" queryTableFieldId="22" dataDxfId="81" dataCellStyle="Currency"/>
    <tableColumn id="23" xr3:uid="{20462864-DEA9-4195-B193-FBFDE5D28AC5}" uniqueName="23" name="Cap Rate" queryTableFieldId="23" dataDxfId="80" dataCellStyle="Percent"/>
    <tableColumn id="28" xr3:uid="{626880C8-B668-419F-8ED5-B703CD1749A2}" uniqueName="28" name="Tax Load" queryTableFieldId="30" dataDxfId="79" dataCellStyle="Percent"/>
    <tableColumn id="29" xr3:uid="{B0E50CBA-A7E6-4A8D-A1F5-A69D20602A81}" uniqueName="29" name="Loaded Cap" queryTableFieldId="31" dataDxfId="78" dataCellStyle="Percent"/>
    <tableColumn id="25" xr3:uid="{64E42569-2C6B-4702-BCB3-06A6DB93BB45}" uniqueName="25" name="Market Value" queryTableFieldId="25" dataDxfId="77" dataCellStyle="Currency"/>
    <tableColumn id="24" xr3:uid="{A6CC00AC-56A1-41C8-A82B-F355DEC6AB85}" uniqueName="24" name="Final MV / Unit" queryTableFieldId="24" dataDxfId="76" dataCellStyle="Currency"/>
    <tableColumn id="26" xr3:uid="{6D06B787-ACCC-45A3-83A6-91414405D3ED}" uniqueName="26" name="2026 Partial Value" queryTableFieldId="28" dataDxfId="75" dataCellStyle="Currency"/>
    <tableColumn id="27" xr3:uid="{C110C2AA-15A1-4241-AEA7-45049E219909}" uniqueName="27" name="2026 Partial Value Reason" queryTableFieldId="29" dataDxfId="74" dataCellStyle="Currency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5539B22-AE3B-4BCB-8499-271EAFFBDA7A}" name="Industrials" displayName="Industrials" ref="A1:Z565" tableType="queryTable" totalsRowShown="0" headerRowDxfId="181" dataDxfId="180">
  <autoFilter ref="A1:Z565" xr:uid="{75539B22-AE3B-4BCB-8499-271EAFFBDA7A}"/>
  <tableColumns count="26">
    <tableColumn id="1" xr3:uid="{B5DFE1C5-AC11-44F7-926C-25F21A08924B}" uniqueName="1" name="KeyPIN" queryTableFieldId="1" dataDxfId="49"/>
    <tableColumn id="2" xr3:uid="{5EDECC08-D2BB-48CF-BDBE-9F712B6D253D}" uniqueName="2" name="PINs" queryTableFieldId="2" dataDxfId="48"/>
    <tableColumn id="5" xr3:uid="{1266C22B-8D10-4804-9FD2-A3E13D232C13}" uniqueName="5" name="Classes" queryTableFieldId="5" dataDxfId="47"/>
    <tableColumn id="3" xr3:uid="{A22EE2C5-D1E9-412B-A273-A7C4CF46CE6E}" uniqueName="3" name="Address" queryTableFieldId="3" dataDxfId="46"/>
    <tableColumn id="4" xr3:uid="{90B0AD7E-4D82-4BA9-B26E-1915E6FF46BC}" uniqueName="4" name="Tax District" queryTableFieldId="4" dataDxfId="45"/>
    <tableColumn id="7" xr3:uid="{903F7486-6B7D-417E-B541-ABB13BD029F7}" uniqueName="7" name="Land.Total SF" queryTableFieldId="7" dataDxfId="44"/>
    <tableColumn id="6" xr3:uid="{D993BE4E-E8A0-4D13-A9AE-7DB8CFA9C28E}" uniqueName="6" name="Subclass2" queryTableFieldId="6" dataDxfId="43"/>
    <tableColumn id="8" xr3:uid="{EB3551E1-20DB-4A5F-80E6-F08B3B06B17F}" uniqueName="8" name="BldgSF" queryTableFieldId="8" dataDxfId="42"/>
    <tableColumn id="9" xr3:uid="{AD9E5220-C364-4FB0-9E94-2F330B955A67}" uniqueName="9" name="YearBlt" queryTableFieldId="9" dataDxfId="41"/>
    <tableColumn id="10" xr3:uid="{CB63296E-A48B-41AE-87A3-473FB956CCD7}" uniqueName="10" name="Investment Rating" queryTableFieldId="10" dataDxfId="40"/>
    <tableColumn id="11" xr3:uid="{9C9741D5-6605-480F-B742-E6FD3D99C314}" uniqueName="11" name="Adj Rent $/SF" queryTableFieldId="11" dataDxfId="39" dataCellStyle="Currency"/>
    <tableColumn id="12" xr3:uid="{8922C825-96C9-4046-8C12-E4B33411488C}" uniqueName="12" name="PGI" queryTableFieldId="12" dataDxfId="38" dataCellStyle="Currency"/>
    <tableColumn id="13" xr3:uid="{B4F99994-349A-435C-A04B-A0F6B214897B}" uniqueName="13" name="V/C" queryTableFieldId="13" dataDxfId="37" dataCellStyle="Percent"/>
    <tableColumn id="14" xr3:uid="{FC1D4D36-3D99-4DDA-9C7D-AD93176E654F}" uniqueName="14" name="EGI" queryTableFieldId="14" dataDxfId="36" dataCellStyle="Currency"/>
    <tableColumn id="15" xr3:uid="{E5570960-1359-4B47-8CBC-24DAD667C359}" uniqueName="15" name="% Exp." queryTableFieldId="15" dataDxfId="35" dataCellStyle="Percent"/>
    <tableColumn id="16" xr3:uid="{4A68CE70-81E6-4161-9BF6-E6A467D89C1C}" uniqueName="16" name="NOI" queryTableFieldId="16" dataDxfId="34" dataCellStyle="Currency"/>
    <tableColumn id="17" xr3:uid="{4A1D9B7E-E13F-4C4D-A53D-16EA554DFFE4}" uniqueName="17" name="Cap Rate" queryTableFieldId="17" dataDxfId="33" dataCellStyle="Percent"/>
    <tableColumn id="25" xr3:uid="{98E2A0A0-3E7A-468E-8DDD-E9E1E49F4C6F}" uniqueName="25" name="Tax Load" queryTableFieldId="27" dataDxfId="32" dataCellStyle="Percent"/>
    <tableColumn id="26" xr3:uid="{ED10247D-1C73-4725-813A-FDABADECF228}" uniqueName="26" name="Loaded Cap" queryTableFieldId="28" dataDxfId="31" dataCellStyle="Percent"/>
    <tableColumn id="18" xr3:uid="{D7EFD490-2B10-4D45-862B-978FB4827049}" uniqueName="18" name="L:B Ratio" queryTableFieldId="18" dataDxfId="30"/>
    <tableColumn id="19" xr3:uid="{AEF50D79-A2C2-4872-9487-E76613DE1BEB}" uniqueName="19" name="Excess Land Area" queryTableFieldId="19" dataDxfId="29"/>
    <tableColumn id="20" xr3:uid="{14374C41-10FA-4A26-B922-304E219CEBF4}" uniqueName="20" name="Excess Land Value" queryTableFieldId="20" dataDxfId="28"/>
    <tableColumn id="21" xr3:uid="{82FAD0CA-6982-4644-A604-1A24017D3CD8}" uniqueName="21" name="Market Value" queryTableFieldId="21" dataDxfId="27" dataCellStyle="Currency"/>
    <tableColumn id="22" xr3:uid="{2A22B97C-DB48-4A5A-A69E-2BC23AAD5F9F}" uniqueName="22" name="Final MV / SF" queryTableFieldId="22" dataDxfId="26" dataCellStyle="Currency"/>
    <tableColumn id="23" xr3:uid="{C6303242-9270-4CA1-AA73-E31EB36E8360}" uniqueName="23" name="2026 Partial Value" queryTableFieldId="25"/>
    <tableColumn id="24" xr3:uid="{C1168A5C-6365-4774-A2CF-DA4FEE11C527}" uniqueName="24" name="2026 Partial Value Reason" queryTableFieldId="26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7EAA5-49B4-4B69-8C9E-3A016817F9BE}" name="Condos" displayName="Condos" ref="A1:X73" tableType="queryTable" totalsRowShown="0" headerRowDxfId="179" dataDxfId="178">
  <autoFilter ref="A1:X73" xr:uid="{6FE7EAA5-49B4-4B69-8C9E-3A016817F9BE}"/>
  <tableColumns count="24">
    <tableColumn id="1" xr3:uid="{71131CF3-CFEC-4511-885E-13444B31AEBD}" uniqueName="1" name="KeyPIN" queryTableFieldId="1" dataDxfId="144"/>
    <tableColumn id="2" xr3:uid="{564619BC-25D0-421C-9DF1-D7322826749C}" uniqueName="2" name="PINs" queryTableFieldId="2" dataDxfId="143"/>
    <tableColumn id="3" xr3:uid="{723F6CD0-DF33-4229-93B9-36D8D0DFC751}" uniqueName="3" name="NBHD" queryTableFieldId="3" dataDxfId="142"/>
    <tableColumn id="4" xr3:uid="{FFDBF598-E99E-454D-8317-8AA1066D95C4}" uniqueName="4" name="Classes" queryTableFieldId="4" dataDxfId="141"/>
    <tableColumn id="5" xr3:uid="{09259AC4-B4DC-465E-AD24-65E000BB3DB3}" uniqueName="5" name="Town Region" queryTableFieldId="5" dataDxfId="140"/>
    <tableColumn id="6" xr3:uid="{6DDC17B8-1E40-4E17-B629-CE292C15AE94}" uniqueName="6" name="Subclass2" queryTableFieldId="6" dataDxfId="139"/>
    <tableColumn id="11" xr3:uid="{C9617941-C697-4E9D-9D13-7946A2FB837B}" uniqueName="11" name="BldgSF" queryTableFieldId="44"/>
    <tableColumn id="17" xr3:uid="{7C2FCCB6-9347-4536-86A4-467A3C4E8D1E}" uniqueName="17" name="Adj Rent $/SF" queryTableFieldId="18" dataDxfId="138" dataCellStyle="Currency"/>
    <tableColumn id="18" xr3:uid="{4BF0D7D1-0BA0-4181-AA5D-749EA29ADD5A}" uniqueName="18" name="PGI" queryTableFieldId="19" dataDxfId="137" dataCellStyle="Currency"/>
    <tableColumn id="19" xr3:uid="{44D1E241-30B5-47A7-960C-3680E3D6239A}" uniqueName="19" name="V/C" queryTableFieldId="20" dataDxfId="136" dataCellStyle="Percent"/>
    <tableColumn id="20" xr3:uid="{6C23E46F-EA39-4B86-A613-DC4948401262}" uniqueName="20" name="EGI" queryTableFieldId="21" dataDxfId="135" dataCellStyle="Currency"/>
    <tableColumn id="21" xr3:uid="{7E5830A9-6678-4591-89F4-FD004732725B}" uniqueName="21" name="% Exp." queryTableFieldId="22" dataDxfId="134" dataCellStyle="Percent"/>
    <tableColumn id="22" xr3:uid="{84936A29-B726-493E-B9D2-444A5A592916}" uniqueName="22" name="NOI" queryTableFieldId="23" dataDxfId="133" dataCellStyle="Currency"/>
    <tableColumn id="23" xr3:uid="{8768DD63-2BC2-4142-9683-D513D11EB5EC}" uniqueName="23" name="Cap Rate" queryTableFieldId="24" dataDxfId="132" dataCellStyle="Percent"/>
    <tableColumn id="12" xr3:uid="{33EE51DD-22BB-4B5D-AF27-4AD0DA00F964}" uniqueName="12" name="Tax Load" queryTableFieldId="45" dataDxfId="131" dataCellStyle="Percent"/>
    <tableColumn id="13" xr3:uid="{0E00B1FD-4B0D-40F8-83DF-93BB3E25E9FD}" uniqueName="13" name="Loaded Cap" queryTableFieldId="46" dataDxfId="130" dataCellStyle="Percent"/>
    <tableColumn id="24" xr3:uid="{D28C8B4B-B8A0-42B1-A017-A313A49F5226}" uniqueName="24" name="L:B Ratio" queryTableFieldId="32" dataDxfId="129" dataCellStyle="Currency"/>
    <tableColumn id="25" xr3:uid="{E0069B5C-BF5D-4C14-800A-B3808DDA5E5C}" uniqueName="25" name="Excess Land Area" queryTableFieldId="33" dataDxfId="128" dataCellStyle="Comma"/>
    <tableColumn id="26" xr3:uid="{CD288ECC-5AFD-4B60-94E8-50D656C1855B}" uniqueName="26" name="Excess Land Value" queryTableFieldId="34" dataDxfId="127" dataCellStyle="Currency"/>
    <tableColumn id="7" xr3:uid="{A3C5FC63-15DE-4993-9ABC-E931D68959DA}" uniqueName="7" name="Total Land Val" queryTableFieldId="40" dataDxfId="126" dataCellStyle="Currency"/>
    <tableColumn id="8" xr3:uid="{03393B18-2791-4449-811E-A6C715B49AFD}" uniqueName="8" name="Market Value" queryTableFieldId="8" dataDxfId="125" dataCellStyle="Currency"/>
    <tableColumn id="16" xr3:uid="{74FF6038-682A-4767-8CA3-926B3F042844}" uniqueName="16" name="Final MV / SF" queryTableFieldId="16" dataDxfId="124" dataCellStyle="Currency"/>
    <tableColumn id="9" xr3:uid="{4D7ECDD4-32BD-47F3-B6B1-DDB5A775DBAC}" uniqueName="9" name="2026 Partial Value" queryTableFieldId="41"/>
    <tableColumn id="10" xr3:uid="{B102766A-E022-44F5-990D-EE9BD076AF4C}" uniqueName="10" name="2026 Partial Value Reason" queryTableFieldId="42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F615FA1-1775-442F-83D6-D07FC536D19F}" name="Comm517" displayName="Comm517" ref="A1:Z696" tableType="queryTable" totalsRowShown="0" headerRowDxfId="177" dataDxfId="176">
  <autoFilter ref="A1:Z696" xr:uid="{DF615FA1-1775-442F-83D6-D07FC536D19F}"/>
  <tableColumns count="26">
    <tableColumn id="1" xr3:uid="{C99E4F18-BD32-46B0-912A-8F79FB1A7B19}" uniqueName="1" name="KeyPIN" queryTableFieldId="1" dataDxfId="25"/>
    <tableColumn id="2" xr3:uid="{996CF0E8-FC91-4805-B9CE-A7575F4F0951}" uniqueName="2" name="PINs" queryTableFieldId="2" dataDxfId="24"/>
    <tableColumn id="5" xr3:uid="{A14F40BE-5C1D-4DF8-9664-7EAF958D0038}" uniqueName="5" name="Classes" queryTableFieldId="5" dataDxfId="23"/>
    <tableColumn id="3" xr3:uid="{D40FF7A6-58BF-4D76-AD88-619687EDA6C3}" uniqueName="3" name="Address" queryTableFieldId="3" dataDxfId="22"/>
    <tableColumn id="4" xr3:uid="{DFA7C90D-8BF4-4FA1-8100-3F6E35C94F63}" uniqueName="4" name="Tax District" queryTableFieldId="4" dataDxfId="21"/>
    <tableColumn id="7" xr3:uid="{C3C85BE2-7432-4E0B-B040-6CA3CF1ECDE6}" uniqueName="7" name="Land.Total SF" queryTableFieldId="7" dataDxfId="20"/>
    <tableColumn id="6" xr3:uid="{0BA47580-E01F-40A2-98EB-54F59E6A4B89}" uniqueName="6" name="Subclass2" queryTableFieldId="6" dataDxfId="19"/>
    <tableColumn id="8" xr3:uid="{3917ED07-6823-4530-8977-4230E6A5ABF4}" uniqueName="8" name="BldgSF" queryTableFieldId="8" dataDxfId="18"/>
    <tableColumn id="9" xr3:uid="{5AA22AAA-C9DE-4E06-9DD2-BF3D87B4B759}" uniqueName="9" name="Investment Rating" queryTableFieldId="9" dataDxfId="17"/>
    <tableColumn id="10" xr3:uid="{314A2F40-6FCD-4020-B342-148536744C00}" uniqueName="10" name="Adj Rent $/SF" queryTableFieldId="10" dataDxfId="16" dataCellStyle="Currency"/>
    <tableColumn id="11" xr3:uid="{205052FA-548A-4423-9820-808F79B942F1}" uniqueName="11" name="PGI" queryTableFieldId="11" dataDxfId="15" dataCellStyle="Currency"/>
    <tableColumn id="12" xr3:uid="{B406378D-7B55-4E6D-BED2-7B5F3658D981}" uniqueName="12" name="V/C" queryTableFieldId="12" dataDxfId="14" dataCellStyle="Percent"/>
    <tableColumn id="13" xr3:uid="{338469A7-6D89-433E-8405-168A03C9DDCF}" uniqueName="13" name="EGI" queryTableFieldId="13" dataDxfId="13" dataCellStyle="Currency"/>
    <tableColumn id="14" xr3:uid="{D735BF2E-FF98-49D0-B5A4-D12AF2053FA8}" uniqueName="14" name="% Exp." queryTableFieldId="14" dataDxfId="12" dataCellStyle="Percent"/>
    <tableColumn id="15" xr3:uid="{66324BA8-6479-4B4E-92FF-CC363D852DE2}" uniqueName="15" name="NOI" queryTableFieldId="15" dataDxfId="11" dataCellStyle="Currency"/>
    <tableColumn id="16" xr3:uid="{77B780E4-371A-46EC-94B6-12BDD7C67B3F}" uniqueName="16" name="Cap Rate" queryTableFieldId="16" dataDxfId="10" dataCellStyle="Percent"/>
    <tableColumn id="25" xr3:uid="{2D5F1395-7CC2-4CF6-83AA-AFD06BE9C7E9}" uniqueName="25" name="Tax Load" queryTableFieldId="46" dataDxfId="9" dataCellStyle="Percent"/>
    <tableColumn id="26" xr3:uid="{ECDB60A3-77A8-4DE1-8CC9-D84A108707F0}" uniqueName="26" name="Loaded Cap" queryTableFieldId="47" dataDxfId="8" dataCellStyle="Percent"/>
    <tableColumn id="23" xr3:uid="{F5032985-7F32-4B99-A9EB-AFD6CF6C1D4F}" uniqueName="23" name="L:B Ratio" queryTableFieldId="23" dataDxfId="7" dataCellStyle="Comma"/>
    <tableColumn id="17" xr3:uid="{5737352D-4167-4DCA-A9C5-C7E5BCB4891B}" uniqueName="17" name="Excess Land Area" queryTableFieldId="17" dataDxfId="6" dataCellStyle="Comma"/>
    <tableColumn id="18" xr3:uid="{F3E28DCD-067C-4ED9-BAA2-7669ADBDC4B9}" uniqueName="18" name="Excess Land Value" queryTableFieldId="18" dataDxfId="5" dataCellStyle="Currency"/>
    <tableColumn id="24" xr3:uid="{7E1E28AC-ECA6-48D6-8F45-41FE74BAD460}" uniqueName="24" name="Total Land Val" queryTableFieldId="27" dataDxfId="4" dataCellStyle="Currency"/>
    <tableColumn id="19" xr3:uid="{F2BC22DE-D88F-4C13-9394-75EEE4FB770A}" uniqueName="19" name="Market Value" queryTableFieldId="19" dataDxfId="3" dataCellStyle="Currency"/>
    <tableColumn id="20" xr3:uid="{0AF998BE-CDC9-435D-9824-3739D35E9EB2}" uniqueName="20" name="Final MV / SF" queryTableFieldId="20" dataDxfId="2" dataCellStyle="Currency"/>
    <tableColumn id="21" xr3:uid="{73E3DFFB-6C12-4CB3-8ACD-EB0BB81D8637}" uniqueName="21" name="2026 Partial Value" queryTableFieldId="25" dataDxfId="1" dataCellStyle="Currency"/>
    <tableColumn id="22" xr3:uid="{065513A2-8AED-4F9A-A223-7239E5E015C1}" uniqueName="22" name="2026 Partial Value Reason" queryTableFieldId="26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A7D2825-0FCE-4DAA-BEE9-755198C8EB65}" name="Summary" displayName="Summary" ref="A1:C45" tableType="queryTable" totalsRowShown="0">
  <autoFilter ref="A1:C45" xr:uid="{4A7D2825-0FCE-4DAA-BEE9-755198C8EB65}"/>
  <sortState xmlns:xlrd2="http://schemas.microsoft.com/office/spreadsheetml/2017/richdata2" ref="A2:C45">
    <sortCondition ref="A1:A28"/>
  </sortState>
  <tableColumns count="3">
    <tableColumn id="1" xr3:uid="{4438CC7A-E59E-4CDC-9F73-D9EBD12DC1A8}" uniqueName="1" name="Subclass2" queryTableFieldId="1" dataDxfId="175"/>
    <tableColumn id="2" xr3:uid="{60D97281-7DB7-4BF5-8577-FD2A0FCEE030}" uniqueName="2" name="Total Market Value" queryTableFieldId="2" dataDxfId="174" dataCellStyle="Currency"/>
    <tableColumn id="3" xr3:uid="{729DD94E-4E1C-4B21-9DE2-5AF8DDD63A8F}" uniqueName="3" name="# of Properties" queryTableFieldId="3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076383-C835-4F6B-8990-E74092E58481}" name="SplitClassProperties" displayName="SplitClassProperties" ref="A1:G5" tableType="queryTable" totalsRowShown="0">
  <autoFilter ref="A1:G5" xr:uid="{9D076383-C835-4F6B-8990-E74092E58481}"/>
  <tableColumns count="7">
    <tableColumn id="1" xr3:uid="{6679555C-39B9-4ED9-A8BE-16D119A1D8BB}" uniqueName="1" name="KeyPIN" queryTableFieldId="1"/>
    <tableColumn id="2" xr3:uid="{78390D09-30BE-4AA6-8FA7-2D109EF773CD}" uniqueName="2" name="PINs" queryTableFieldId="2"/>
    <tableColumn id="3" xr3:uid="{6865EC62-E9FC-4DE4-9D93-5F1F07C3424C}" uniqueName="3" name="Address" queryTableFieldId="3"/>
    <tableColumn id="9" xr3:uid="{DEB36D9C-0D02-4A90-A34D-D389E521F3C0}" uniqueName="9" name="Tax District" queryTableFieldId="9"/>
    <tableColumn id="10" xr3:uid="{725ACDAE-FE47-4EA1-B1CF-93548846FE0A}" uniqueName="10" name="Classes" queryTableFieldId="10"/>
    <tableColumn id="4" xr3:uid="{C21B5487-8BA1-4DFD-B984-6B443528BC4C}" uniqueName="4" name="Subclass2" queryTableFieldId="4"/>
    <tableColumn id="5" xr3:uid="{45DFDF68-A262-4FFB-8E16-722B940CB092}" uniqueName="5" name="Market Value" queryTableFieldId="5" dataDxfId="0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8F05-C788-4801-B73A-D46045578EE3}">
  <dimension ref="A1:C18"/>
  <sheetViews>
    <sheetView workbookViewId="0">
      <selection activeCell="B1" sqref="B1"/>
    </sheetView>
  </sheetViews>
  <sheetFormatPr defaultRowHeight="15" x14ac:dyDescent="0.25"/>
  <cols>
    <col min="1" max="1" width="11.85546875" bestFit="1" customWidth="1"/>
    <col min="2" max="2" width="13.42578125" bestFit="1" customWidth="1"/>
    <col min="3" max="3" width="15.28515625" bestFit="1" customWidth="1"/>
  </cols>
  <sheetData>
    <row r="1" spans="1:3" x14ac:dyDescent="0.25">
      <c r="A1" t="s">
        <v>124</v>
      </c>
      <c r="B1" t="s">
        <v>127</v>
      </c>
      <c r="C1" t="s">
        <v>128</v>
      </c>
    </row>
    <row r="2" spans="1:3" x14ac:dyDescent="0.25">
      <c r="A2" t="s">
        <v>129</v>
      </c>
      <c r="B2" t="s">
        <v>130</v>
      </c>
      <c r="C2" t="str">
        <f>TownIDs[[#This Row],[Township]]&amp;"_"&amp;TownIDs[[#This Row],[TownName]]</f>
        <v>T11_Berwyn</v>
      </c>
    </row>
    <row r="3" spans="1:3" x14ac:dyDescent="0.25">
      <c r="A3" t="s">
        <v>131</v>
      </c>
      <c r="B3" t="s">
        <v>132</v>
      </c>
      <c r="C3" t="str">
        <f>TownIDs[[#This Row],[Township]]&amp;"_"&amp;TownIDs[[#This Row],[TownName]]</f>
        <v>T12_Bloom</v>
      </c>
    </row>
    <row r="4" spans="1:3" x14ac:dyDescent="0.25">
      <c r="A4" t="s">
        <v>133</v>
      </c>
      <c r="B4" t="s">
        <v>134</v>
      </c>
      <c r="C4" t="str">
        <f>TownIDs[[#This Row],[Township]]&amp;"_"&amp;TownIDs[[#This Row],[TownName]]</f>
        <v>T13_Bremen</v>
      </c>
    </row>
    <row r="5" spans="1:3" x14ac:dyDescent="0.25">
      <c r="A5" t="s">
        <v>135</v>
      </c>
      <c r="B5" t="s">
        <v>136</v>
      </c>
      <c r="C5" t="str">
        <f>TownIDs[[#This Row],[Township]]&amp;"_"&amp;TownIDs[[#This Row],[TownName]]</f>
        <v>T14_Calumet</v>
      </c>
    </row>
    <row r="6" spans="1:3" x14ac:dyDescent="0.25">
      <c r="A6" t="s">
        <v>137</v>
      </c>
      <c r="B6" t="s">
        <v>138</v>
      </c>
      <c r="C6" t="str">
        <f>TownIDs[[#This Row],[Township]]&amp;"_"&amp;TownIDs[[#This Row],[TownName]]</f>
        <v>T15_Cicero</v>
      </c>
    </row>
    <row r="7" spans="1:3" x14ac:dyDescent="0.25">
      <c r="A7" t="s">
        <v>139</v>
      </c>
      <c r="B7" t="s">
        <v>140</v>
      </c>
      <c r="C7" t="str">
        <f>TownIDs[[#This Row],[Township]]&amp;"_"&amp;TownIDs[[#This Row],[TownName]]</f>
        <v>T19_Lemont</v>
      </c>
    </row>
    <row r="8" spans="1:3" x14ac:dyDescent="0.25">
      <c r="A8" t="s">
        <v>141</v>
      </c>
      <c r="B8" t="s">
        <v>142</v>
      </c>
      <c r="C8" t="str">
        <f>TownIDs[[#This Row],[Township]]&amp;"_"&amp;TownIDs[[#This Row],[TownName]]</f>
        <v>T21_Lyons</v>
      </c>
    </row>
    <row r="9" spans="1:3" x14ac:dyDescent="0.25">
      <c r="A9" t="s">
        <v>143</v>
      </c>
      <c r="B9" t="s">
        <v>144</v>
      </c>
      <c r="C9" t="str">
        <f>TownIDs[[#This Row],[Township]]&amp;"_"&amp;TownIDs[[#This Row],[TownName]]</f>
        <v>T27_OakPark</v>
      </c>
    </row>
    <row r="10" spans="1:3" x14ac:dyDescent="0.25">
      <c r="A10" t="s">
        <v>145</v>
      </c>
      <c r="B10" t="s">
        <v>146</v>
      </c>
      <c r="C10" t="str">
        <f>TownIDs[[#This Row],[Township]]&amp;"_"&amp;TownIDs[[#This Row],[TownName]]</f>
        <v>T28_Orland</v>
      </c>
    </row>
    <row r="11" spans="1:3" x14ac:dyDescent="0.25">
      <c r="A11" t="s">
        <v>147</v>
      </c>
      <c r="B11" t="s">
        <v>148</v>
      </c>
      <c r="C11" t="str">
        <f>TownIDs[[#This Row],[Township]]&amp;"_"&amp;TownIDs[[#This Row],[TownName]]</f>
        <v>T30_Palos</v>
      </c>
    </row>
    <row r="12" spans="1:3" x14ac:dyDescent="0.25">
      <c r="A12" t="s">
        <v>149</v>
      </c>
      <c r="B12" t="s">
        <v>150</v>
      </c>
      <c r="C12" t="str">
        <f>TownIDs[[#This Row],[Township]]&amp;"_"&amp;TownIDs[[#This Row],[TownName]]</f>
        <v>T31_Proviso</v>
      </c>
    </row>
    <row r="13" spans="1:3" x14ac:dyDescent="0.25">
      <c r="A13" t="s">
        <v>151</v>
      </c>
      <c r="B13" t="s">
        <v>152</v>
      </c>
      <c r="C13" t="str">
        <f>TownIDs[[#This Row],[Township]]&amp;"_"&amp;TownIDs[[#This Row],[TownName]]</f>
        <v>T32_Rich</v>
      </c>
    </row>
    <row r="14" spans="1:3" x14ac:dyDescent="0.25">
      <c r="A14" t="s">
        <v>125</v>
      </c>
      <c r="B14" t="s">
        <v>153</v>
      </c>
      <c r="C14" t="str">
        <f>TownIDs[[#This Row],[Township]]&amp;"_"&amp;TownIDs[[#This Row],[TownName]]</f>
        <v>T33_RiverForest</v>
      </c>
    </row>
    <row r="15" spans="1:3" x14ac:dyDescent="0.25">
      <c r="A15" t="s">
        <v>154</v>
      </c>
      <c r="B15" t="s">
        <v>155</v>
      </c>
      <c r="C15" t="str">
        <f>TownIDs[[#This Row],[Township]]&amp;"_"&amp;TownIDs[[#This Row],[TownName]]</f>
        <v>T34_Riverside</v>
      </c>
    </row>
    <row r="16" spans="1:3" x14ac:dyDescent="0.25">
      <c r="A16" t="s">
        <v>156</v>
      </c>
      <c r="B16" t="s">
        <v>157</v>
      </c>
      <c r="C16" t="str">
        <f>TownIDs[[#This Row],[Township]]&amp;"_"&amp;TownIDs[[#This Row],[TownName]]</f>
        <v>T36_Stickney</v>
      </c>
    </row>
    <row r="17" spans="1:3" x14ac:dyDescent="0.25">
      <c r="A17" t="s">
        <v>158</v>
      </c>
      <c r="B17" t="s">
        <v>159</v>
      </c>
      <c r="C17" t="str">
        <f>TownIDs[[#This Row],[Township]]&amp;"_"&amp;TownIDs[[#This Row],[TownName]]</f>
        <v>T37_Thornton</v>
      </c>
    </row>
    <row r="18" spans="1:3" x14ac:dyDescent="0.25">
      <c r="A18" t="s">
        <v>160</v>
      </c>
      <c r="B18" t="s">
        <v>161</v>
      </c>
      <c r="C18" t="str">
        <f>TownIDs[[#This Row],[Township]]&amp;"_"&amp;TownIDs[[#This Row],[TownName]]</f>
        <v>T39_Worth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A92A4-BC4F-43FD-BE03-33ECE107ED5E}">
  <dimension ref="A1:C2"/>
  <sheetViews>
    <sheetView workbookViewId="0">
      <selection activeCell="B7" sqref="B7"/>
    </sheetView>
  </sheetViews>
  <sheetFormatPr defaultRowHeight="15" x14ac:dyDescent="0.25"/>
  <cols>
    <col min="1" max="1" width="11.7109375" customWidth="1"/>
    <col min="3" max="3" width="15.28515625" bestFit="1" customWidth="1"/>
  </cols>
  <sheetData>
    <row r="1" spans="1:3" x14ac:dyDescent="0.25">
      <c r="A1" t="s">
        <v>124</v>
      </c>
      <c r="C1" t="s">
        <v>126</v>
      </c>
    </row>
    <row r="2" spans="1:3" x14ac:dyDescent="0.25">
      <c r="A2" t="s">
        <v>158</v>
      </c>
      <c r="C2" t="str">
        <f>VLOOKUP(Township[[#This Row],[Township]],TownIDs[],3,FALSE)</f>
        <v>T37_Thornton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F570-0026-4C88-B2B8-1827404C76DF}">
  <dimension ref="A1:K65"/>
  <sheetViews>
    <sheetView tabSelected="1" workbookViewId="0">
      <selection sqref="A1:K4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34.140625" bestFit="1" customWidth="1"/>
    <col min="4" max="4" width="15.28515625" bestFit="1" customWidth="1"/>
    <col min="5" max="5" width="47.42578125" bestFit="1" customWidth="1"/>
    <col min="6" max="6" width="45.42578125" bestFit="1" customWidth="1"/>
    <col min="7" max="7" width="17.140625" bestFit="1" customWidth="1"/>
    <col min="8" max="8" width="9.42578125" bestFit="1" customWidth="1"/>
    <col min="9" max="9" width="17.7109375" bestFit="1" customWidth="1"/>
    <col min="10" max="10" width="19.140625" bestFit="1" customWidth="1"/>
    <col min="11" max="11" width="26.28515625" bestFit="1" customWidth="1"/>
    <col min="12" max="12" width="21.42578125" bestFit="1" customWidth="1"/>
    <col min="13" max="13" width="28.5703125" bestFit="1" customWidth="1"/>
  </cols>
  <sheetData>
    <row r="1" spans="1:11" x14ac:dyDescent="0.25">
      <c r="A1" s="2" t="s">
        <v>0</v>
      </c>
      <c r="B1" s="2" t="s">
        <v>10</v>
      </c>
      <c r="C1" s="2" t="s">
        <v>28</v>
      </c>
      <c r="D1" s="2" t="s">
        <v>29</v>
      </c>
      <c r="E1" s="2" t="s">
        <v>11</v>
      </c>
      <c r="F1" s="2" t="s">
        <v>1</v>
      </c>
      <c r="G1" s="2" t="s">
        <v>30</v>
      </c>
      <c r="H1" s="2" t="s">
        <v>46</v>
      </c>
      <c r="I1" s="2" t="s">
        <v>42</v>
      </c>
      <c r="J1" t="s">
        <v>162</v>
      </c>
      <c r="K1" t="s">
        <v>163</v>
      </c>
    </row>
    <row r="2" spans="1:11" x14ac:dyDescent="0.25">
      <c r="A2" s="3" t="s">
        <v>306</v>
      </c>
      <c r="B2" s="4" t="s">
        <v>306</v>
      </c>
      <c r="C2" s="3" t="s">
        <v>307</v>
      </c>
      <c r="D2" s="3" t="s">
        <v>308</v>
      </c>
      <c r="E2" s="4" t="s">
        <v>98</v>
      </c>
      <c r="F2" s="3" t="s">
        <v>99</v>
      </c>
      <c r="G2" s="10">
        <v>19272</v>
      </c>
      <c r="H2" s="10">
        <v>1400</v>
      </c>
      <c r="I2" s="7">
        <v>509000</v>
      </c>
    </row>
    <row r="3" spans="1:11" x14ac:dyDescent="0.25">
      <c r="A3" s="3" t="s">
        <v>309</v>
      </c>
      <c r="B3" s="4" t="s">
        <v>310</v>
      </c>
      <c r="C3" s="3" t="s">
        <v>311</v>
      </c>
      <c r="D3" s="3" t="s">
        <v>308</v>
      </c>
      <c r="E3" s="4" t="s">
        <v>312</v>
      </c>
      <c r="F3" s="3" t="s">
        <v>99</v>
      </c>
      <c r="G3" s="10">
        <v>13476</v>
      </c>
      <c r="H3" s="10">
        <v>2026</v>
      </c>
      <c r="I3" s="7">
        <v>352000</v>
      </c>
    </row>
    <row r="4" spans="1:11" x14ac:dyDescent="0.25">
      <c r="A4" s="3" t="s">
        <v>313</v>
      </c>
      <c r="B4" s="4" t="s">
        <v>313</v>
      </c>
      <c r="C4" s="3" t="s">
        <v>314</v>
      </c>
      <c r="D4" s="3" t="s">
        <v>308</v>
      </c>
      <c r="E4" s="4" t="s">
        <v>98</v>
      </c>
      <c r="F4" s="3" t="s">
        <v>99</v>
      </c>
      <c r="G4" s="10">
        <v>10802</v>
      </c>
      <c r="H4" s="10">
        <v>1296</v>
      </c>
      <c r="I4" s="7">
        <v>356000</v>
      </c>
    </row>
    <row r="5" spans="1:11" x14ac:dyDescent="0.25">
      <c r="A5" s="3" t="s">
        <v>315</v>
      </c>
      <c r="B5" s="4" t="s">
        <v>316</v>
      </c>
      <c r="C5" s="3" t="s">
        <v>317</v>
      </c>
      <c r="D5" s="3" t="s">
        <v>318</v>
      </c>
      <c r="E5" s="4" t="s">
        <v>319</v>
      </c>
      <c r="F5" s="3" t="s">
        <v>99</v>
      </c>
      <c r="G5" s="10">
        <v>15753</v>
      </c>
      <c r="H5" s="10">
        <v>1404</v>
      </c>
      <c r="I5" s="7">
        <v>468000</v>
      </c>
    </row>
    <row r="6" spans="1:11" x14ac:dyDescent="0.25">
      <c r="A6" s="3" t="s">
        <v>320</v>
      </c>
      <c r="B6" s="4" t="s">
        <v>320</v>
      </c>
      <c r="C6" s="3" t="s">
        <v>321</v>
      </c>
      <c r="D6" s="3" t="s">
        <v>322</v>
      </c>
      <c r="E6" s="4" t="s">
        <v>98</v>
      </c>
      <c r="F6" s="3" t="s">
        <v>99</v>
      </c>
      <c r="G6" s="10">
        <v>13296</v>
      </c>
      <c r="H6" s="10">
        <v>1283</v>
      </c>
      <c r="I6" s="7">
        <v>395000</v>
      </c>
    </row>
    <row r="7" spans="1:11" x14ac:dyDescent="0.25">
      <c r="A7" s="3" t="s">
        <v>323</v>
      </c>
      <c r="B7" s="4" t="s">
        <v>323</v>
      </c>
      <c r="C7" s="3" t="s">
        <v>324</v>
      </c>
      <c r="D7" s="3" t="s">
        <v>322</v>
      </c>
      <c r="E7" s="4" t="s">
        <v>278</v>
      </c>
      <c r="F7" s="3" t="s">
        <v>99</v>
      </c>
      <c r="G7" s="10">
        <v>29194</v>
      </c>
      <c r="H7" s="10">
        <v>2464</v>
      </c>
      <c r="I7" s="7">
        <v>771000</v>
      </c>
    </row>
    <row r="8" spans="1:11" x14ac:dyDescent="0.25">
      <c r="A8" s="3" t="s">
        <v>325</v>
      </c>
      <c r="B8" s="4" t="s">
        <v>326</v>
      </c>
      <c r="C8" s="3" t="s">
        <v>327</v>
      </c>
      <c r="D8" s="3" t="s">
        <v>322</v>
      </c>
      <c r="E8" s="4" t="s">
        <v>328</v>
      </c>
      <c r="F8" s="3" t="s">
        <v>99</v>
      </c>
      <c r="G8" s="10">
        <v>24259</v>
      </c>
      <c r="H8" s="10">
        <v>3352</v>
      </c>
      <c r="I8" s="7">
        <v>969000</v>
      </c>
    </row>
    <row r="9" spans="1:11" ht="30" x14ac:dyDescent="0.25">
      <c r="A9" s="3" t="s">
        <v>329</v>
      </c>
      <c r="B9" s="4" t="s">
        <v>330</v>
      </c>
      <c r="C9" s="3" t="s">
        <v>331</v>
      </c>
      <c r="D9" s="3" t="s">
        <v>332</v>
      </c>
      <c r="E9" s="4" t="s">
        <v>333</v>
      </c>
      <c r="F9" s="3" t="s">
        <v>99</v>
      </c>
      <c r="G9" s="10">
        <v>16177</v>
      </c>
      <c r="H9" s="10">
        <v>2400</v>
      </c>
      <c r="I9" s="7">
        <v>587000</v>
      </c>
    </row>
    <row r="10" spans="1:11" x14ac:dyDescent="0.25">
      <c r="A10" s="3" t="s">
        <v>334</v>
      </c>
      <c r="B10" s="4" t="s">
        <v>334</v>
      </c>
      <c r="C10" s="3" t="s">
        <v>335</v>
      </c>
      <c r="D10" s="3" t="s">
        <v>336</v>
      </c>
      <c r="E10" s="4" t="s">
        <v>98</v>
      </c>
      <c r="F10" s="3" t="s">
        <v>99</v>
      </c>
      <c r="G10" s="10">
        <v>15827</v>
      </c>
      <c r="H10" s="10">
        <v>1560</v>
      </c>
      <c r="I10" s="7">
        <v>522000</v>
      </c>
    </row>
    <row r="11" spans="1:11" x14ac:dyDescent="0.25">
      <c r="A11" s="3" t="s">
        <v>337</v>
      </c>
      <c r="B11" s="4" t="s">
        <v>337</v>
      </c>
      <c r="C11" s="3" t="s">
        <v>338</v>
      </c>
      <c r="D11" s="3" t="s">
        <v>336</v>
      </c>
      <c r="E11" s="4" t="s">
        <v>98</v>
      </c>
      <c r="F11" s="3" t="s">
        <v>99</v>
      </c>
      <c r="G11" s="10">
        <v>16130</v>
      </c>
      <c r="H11" s="10">
        <v>1305</v>
      </c>
      <c r="I11" s="7">
        <v>479000</v>
      </c>
    </row>
    <row r="12" spans="1:11" x14ac:dyDescent="0.25">
      <c r="A12" s="3" t="s">
        <v>339</v>
      </c>
      <c r="B12" s="4" t="s">
        <v>339</v>
      </c>
      <c r="C12" s="3" t="s">
        <v>340</v>
      </c>
      <c r="D12" s="3" t="s">
        <v>341</v>
      </c>
      <c r="E12" s="4" t="s">
        <v>98</v>
      </c>
      <c r="F12" s="3" t="s">
        <v>99</v>
      </c>
      <c r="G12" s="10">
        <v>17704</v>
      </c>
      <c r="H12" s="10">
        <v>1943</v>
      </c>
      <c r="I12" s="7" t="s">
        <v>342</v>
      </c>
    </row>
    <row r="13" spans="1:11" x14ac:dyDescent="0.25">
      <c r="A13" s="3" t="s">
        <v>339</v>
      </c>
      <c r="B13" s="4" t="s">
        <v>339</v>
      </c>
      <c r="C13" s="3" t="s">
        <v>340</v>
      </c>
      <c r="D13" s="3" t="s">
        <v>341</v>
      </c>
      <c r="E13" s="4" t="s">
        <v>98</v>
      </c>
      <c r="F13" s="3" t="s">
        <v>99</v>
      </c>
      <c r="G13" s="10">
        <v>17704</v>
      </c>
      <c r="H13" s="10">
        <v>1943</v>
      </c>
      <c r="I13" s="7">
        <v>643000</v>
      </c>
    </row>
    <row r="14" spans="1:11" x14ac:dyDescent="0.25">
      <c r="A14" s="3" t="s">
        <v>343</v>
      </c>
      <c r="B14" s="4" t="s">
        <v>344</v>
      </c>
      <c r="C14" s="3" t="s">
        <v>345</v>
      </c>
      <c r="D14" s="3" t="s">
        <v>346</v>
      </c>
      <c r="E14" s="4" t="s">
        <v>280</v>
      </c>
      <c r="F14" s="3" t="s">
        <v>99</v>
      </c>
      <c r="G14" s="10">
        <v>18627</v>
      </c>
      <c r="H14" s="10">
        <v>1315</v>
      </c>
      <c r="I14" s="7">
        <v>615000</v>
      </c>
    </row>
    <row r="15" spans="1:11" x14ac:dyDescent="0.25">
      <c r="A15" s="3" t="s">
        <v>347</v>
      </c>
      <c r="B15" s="4" t="s">
        <v>348</v>
      </c>
      <c r="C15" s="3" t="s">
        <v>349</v>
      </c>
      <c r="D15" s="3" t="s">
        <v>350</v>
      </c>
      <c r="E15" s="4" t="s">
        <v>280</v>
      </c>
      <c r="F15" s="3" t="s">
        <v>99</v>
      </c>
      <c r="G15" s="10">
        <v>20660</v>
      </c>
      <c r="H15" s="10">
        <v>800</v>
      </c>
      <c r="I15" s="7">
        <v>491000</v>
      </c>
    </row>
    <row r="16" spans="1:11" ht="45" x14ac:dyDescent="0.25">
      <c r="A16" s="3" t="s">
        <v>351</v>
      </c>
      <c r="B16" s="4" t="s">
        <v>352</v>
      </c>
      <c r="C16" s="3" t="s">
        <v>353</v>
      </c>
      <c r="D16" s="3" t="s">
        <v>308</v>
      </c>
      <c r="E16" s="4" t="s">
        <v>354</v>
      </c>
      <c r="F16" s="3" t="s">
        <v>99</v>
      </c>
      <c r="G16" s="10">
        <v>33016</v>
      </c>
      <c r="H16" s="10">
        <v>2800</v>
      </c>
      <c r="I16" s="7">
        <v>959000</v>
      </c>
    </row>
    <row r="17" spans="1:9" ht="30" x14ac:dyDescent="0.25">
      <c r="A17" s="3" t="s">
        <v>355</v>
      </c>
      <c r="B17" s="4" t="s">
        <v>356</v>
      </c>
      <c r="C17" s="3" t="s">
        <v>357</v>
      </c>
      <c r="D17" s="3" t="s">
        <v>358</v>
      </c>
      <c r="E17" s="4" t="s">
        <v>359</v>
      </c>
      <c r="F17" s="3" t="s">
        <v>99</v>
      </c>
      <c r="G17" s="10">
        <v>16408</v>
      </c>
      <c r="H17" s="10">
        <v>2400</v>
      </c>
      <c r="I17" s="7">
        <v>429000</v>
      </c>
    </row>
    <row r="18" spans="1:9" x14ac:dyDescent="0.25">
      <c r="A18" s="3" t="s">
        <v>360</v>
      </c>
      <c r="B18" s="4" t="s">
        <v>360</v>
      </c>
      <c r="C18" s="3" t="s">
        <v>361</v>
      </c>
      <c r="D18" s="3" t="s">
        <v>362</v>
      </c>
      <c r="E18" s="4" t="s">
        <v>98</v>
      </c>
      <c r="F18" s="3" t="s">
        <v>99</v>
      </c>
      <c r="G18" s="10">
        <v>15809</v>
      </c>
      <c r="H18" s="10">
        <v>3100</v>
      </c>
      <c r="I18" s="7">
        <v>574000</v>
      </c>
    </row>
    <row r="19" spans="1:9" x14ac:dyDescent="0.25">
      <c r="A19" s="3" t="s">
        <v>363</v>
      </c>
      <c r="B19" s="4" t="s">
        <v>363</v>
      </c>
      <c r="C19" s="3" t="s">
        <v>364</v>
      </c>
      <c r="D19" s="3" t="s">
        <v>365</v>
      </c>
      <c r="E19" s="4" t="s">
        <v>98</v>
      </c>
      <c r="F19" s="3" t="s">
        <v>99</v>
      </c>
      <c r="G19" s="10">
        <v>16794</v>
      </c>
      <c r="H19" s="10">
        <v>2088</v>
      </c>
      <c r="I19" s="7">
        <v>488000</v>
      </c>
    </row>
    <row r="20" spans="1:9" x14ac:dyDescent="0.25">
      <c r="A20" s="3" t="s">
        <v>366</v>
      </c>
      <c r="B20" s="4" t="s">
        <v>367</v>
      </c>
      <c r="C20" s="3" t="s">
        <v>368</v>
      </c>
      <c r="D20" s="3" t="s">
        <v>369</v>
      </c>
      <c r="E20" s="4" t="s">
        <v>370</v>
      </c>
      <c r="F20" s="3" t="s">
        <v>99</v>
      </c>
      <c r="G20" s="10">
        <v>29489</v>
      </c>
      <c r="H20" s="10">
        <v>3550</v>
      </c>
      <c r="I20" s="7">
        <v>1168000</v>
      </c>
    </row>
    <row r="21" spans="1:9" x14ac:dyDescent="0.25">
      <c r="A21" s="3" t="s">
        <v>371</v>
      </c>
      <c r="B21" s="4" t="s">
        <v>371</v>
      </c>
      <c r="C21" s="3" t="s">
        <v>372</v>
      </c>
      <c r="D21" s="3" t="s">
        <v>365</v>
      </c>
      <c r="E21" s="4" t="s">
        <v>98</v>
      </c>
      <c r="F21" s="3" t="s">
        <v>99</v>
      </c>
      <c r="G21" s="10">
        <v>23521</v>
      </c>
      <c r="H21" s="10">
        <v>2254</v>
      </c>
      <c r="I21" s="7">
        <v>838000</v>
      </c>
    </row>
    <row r="22" spans="1:9" x14ac:dyDescent="0.25">
      <c r="A22" s="3" t="s">
        <v>373</v>
      </c>
      <c r="B22" s="4" t="s">
        <v>373</v>
      </c>
      <c r="C22" s="3" t="s">
        <v>374</v>
      </c>
      <c r="D22" s="3" t="s">
        <v>365</v>
      </c>
      <c r="E22" s="4" t="s">
        <v>98</v>
      </c>
      <c r="F22" s="3" t="s">
        <v>99</v>
      </c>
      <c r="G22" s="10">
        <v>22959</v>
      </c>
      <c r="H22" s="10">
        <v>2600</v>
      </c>
      <c r="I22" s="7">
        <v>833000</v>
      </c>
    </row>
    <row r="23" spans="1:9" ht="30" x14ac:dyDescent="0.25">
      <c r="A23" s="3" t="s">
        <v>375</v>
      </c>
      <c r="B23" s="4" t="s">
        <v>376</v>
      </c>
      <c r="C23" s="3" t="s">
        <v>377</v>
      </c>
      <c r="D23" s="3" t="s">
        <v>378</v>
      </c>
      <c r="E23" s="4" t="s">
        <v>379</v>
      </c>
      <c r="F23" s="3" t="s">
        <v>99</v>
      </c>
      <c r="G23" s="10">
        <v>21856</v>
      </c>
      <c r="H23" s="10">
        <v>1260</v>
      </c>
      <c r="I23" s="7">
        <v>779000</v>
      </c>
    </row>
    <row r="24" spans="1:9" ht="30" x14ac:dyDescent="0.25">
      <c r="A24" s="3" t="s">
        <v>380</v>
      </c>
      <c r="B24" s="4" t="s">
        <v>381</v>
      </c>
      <c r="C24" s="3" t="s">
        <v>382</v>
      </c>
      <c r="D24" s="3" t="s">
        <v>378</v>
      </c>
      <c r="E24" s="4" t="s">
        <v>383</v>
      </c>
      <c r="F24" s="3" t="s">
        <v>99</v>
      </c>
      <c r="G24" s="10">
        <v>16341</v>
      </c>
      <c r="H24" s="10">
        <v>1500</v>
      </c>
      <c r="I24" s="7">
        <v>485000</v>
      </c>
    </row>
    <row r="25" spans="1:9" ht="30" x14ac:dyDescent="0.25">
      <c r="A25" s="3" t="s">
        <v>384</v>
      </c>
      <c r="B25" s="4" t="s">
        <v>385</v>
      </c>
      <c r="C25" s="3" t="s">
        <v>386</v>
      </c>
      <c r="D25" s="3" t="s">
        <v>378</v>
      </c>
      <c r="E25" s="4" t="s">
        <v>333</v>
      </c>
      <c r="F25" s="3" t="s">
        <v>99</v>
      </c>
      <c r="G25" s="10">
        <v>15184</v>
      </c>
      <c r="H25" s="10">
        <v>2646</v>
      </c>
      <c r="I25" s="7">
        <v>551000</v>
      </c>
    </row>
    <row r="26" spans="1:9" x14ac:dyDescent="0.25">
      <c r="A26" s="3" t="s">
        <v>387</v>
      </c>
      <c r="B26" s="4" t="s">
        <v>387</v>
      </c>
      <c r="C26" s="3" t="s">
        <v>388</v>
      </c>
      <c r="D26" s="3" t="s">
        <v>378</v>
      </c>
      <c r="E26" s="4" t="s">
        <v>98</v>
      </c>
      <c r="F26" s="3" t="s">
        <v>99</v>
      </c>
      <c r="G26" s="10">
        <v>17429</v>
      </c>
      <c r="H26" s="10">
        <v>939</v>
      </c>
      <c r="I26" s="7">
        <v>466000</v>
      </c>
    </row>
    <row r="27" spans="1:9" ht="30" x14ac:dyDescent="0.25">
      <c r="A27" s="3" t="s">
        <v>389</v>
      </c>
      <c r="B27" s="4" t="s">
        <v>390</v>
      </c>
      <c r="C27" s="3" t="s">
        <v>391</v>
      </c>
      <c r="D27" s="3" t="s">
        <v>378</v>
      </c>
      <c r="E27" s="4" t="s">
        <v>392</v>
      </c>
      <c r="F27" s="3" t="s">
        <v>99</v>
      </c>
      <c r="G27" s="10">
        <v>20566</v>
      </c>
      <c r="H27" s="10">
        <v>1511</v>
      </c>
      <c r="I27" s="7">
        <v>543000</v>
      </c>
    </row>
    <row r="28" spans="1:9" x14ac:dyDescent="0.25">
      <c r="A28" s="3" t="s">
        <v>393</v>
      </c>
      <c r="B28" s="4" t="s">
        <v>393</v>
      </c>
      <c r="C28" s="3" t="s">
        <v>394</v>
      </c>
      <c r="D28" s="3" t="s">
        <v>365</v>
      </c>
      <c r="E28" s="4" t="s">
        <v>98</v>
      </c>
      <c r="F28" s="3" t="s">
        <v>99</v>
      </c>
      <c r="G28" s="10">
        <v>9951</v>
      </c>
      <c r="H28" s="10">
        <v>2040</v>
      </c>
      <c r="I28" s="7">
        <v>394000</v>
      </c>
    </row>
    <row r="29" spans="1:9" x14ac:dyDescent="0.25">
      <c r="A29" s="3" t="s">
        <v>395</v>
      </c>
      <c r="B29" s="4" t="s">
        <v>396</v>
      </c>
      <c r="C29" s="3" t="s">
        <v>397</v>
      </c>
      <c r="D29" s="3" t="s">
        <v>398</v>
      </c>
      <c r="E29" s="4" t="s">
        <v>319</v>
      </c>
      <c r="F29" s="3" t="s">
        <v>99</v>
      </c>
      <c r="G29" s="10">
        <v>15547</v>
      </c>
      <c r="H29" s="10">
        <v>2064</v>
      </c>
      <c r="I29" s="7">
        <v>564000</v>
      </c>
    </row>
    <row r="30" spans="1:9" x14ac:dyDescent="0.25">
      <c r="A30" s="3" t="s">
        <v>399</v>
      </c>
      <c r="B30" s="4" t="s">
        <v>400</v>
      </c>
      <c r="C30" s="3" t="s">
        <v>401</v>
      </c>
      <c r="D30" s="3" t="s">
        <v>402</v>
      </c>
      <c r="E30" s="4" t="s">
        <v>403</v>
      </c>
      <c r="F30" s="3" t="s">
        <v>99</v>
      </c>
      <c r="G30" s="10">
        <v>19483</v>
      </c>
      <c r="H30" s="10">
        <v>2030</v>
      </c>
      <c r="I30" s="7">
        <v>707000</v>
      </c>
    </row>
    <row r="31" spans="1:9" x14ac:dyDescent="0.25">
      <c r="A31" s="3" t="s">
        <v>404</v>
      </c>
      <c r="B31" s="4" t="s">
        <v>404</v>
      </c>
      <c r="C31" s="3" t="s">
        <v>405</v>
      </c>
      <c r="D31" s="3" t="s">
        <v>406</v>
      </c>
      <c r="E31" s="4" t="s">
        <v>98</v>
      </c>
      <c r="F31" s="3" t="s">
        <v>99</v>
      </c>
      <c r="G31" s="10">
        <v>16945</v>
      </c>
      <c r="H31" s="10">
        <v>2100</v>
      </c>
      <c r="I31" s="7">
        <v>554000</v>
      </c>
    </row>
    <row r="32" spans="1:9" x14ac:dyDescent="0.25">
      <c r="A32" s="3" t="s">
        <v>407</v>
      </c>
      <c r="B32" s="4" t="s">
        <v>407</v>
      </c>
      <c r="C32" s="3" t="s">
        <v>408</v>
      </c>
      <c r="D32" s="3" t="s">
        <v>336</v>
      </c>
      <c r="E32" s="4" t="s">
        <v>98</v>
      </c>
      <c r="F32" s="3" t="s">
        <v>99</v>
      </c>
      <c r="G32" s="10">
        <v>47671</v>
      </c>
      <c r="H32" s="10">
        <v>5000</v>
      </c>
      <c r="I32" s="7">
        <v>1682000</v>
      </c>
    </row>
    <row r="33" spans="1:9" x14ac:dyDescent="0.25">
      <c r="A33" s="3" t="s">
        <v>409</v>
      </c>
      <c r="B33" s="4" t="s">
        <v>409</v>
      </c>
      <c r="C33" s="3" t="s">
        <v>410</v>
      </c>
      <c r="D33" s="3" t="s">
        <v>341</v>
      </c>
      <c r="E33" s="4" t="s">
        <v>278</v>
      </c>
      <c r="F33" s="3" t="s">
        <v>99</v>
      </c>
      <c r="G33" s="10">
        <v>56172</v>
      </c>
      <c r="H33" s="10">
        <v>2725</v>
      </c>
      <c r="I33" s="7">
        <v>1068000</v>
      </c>
    </row>
    <row r="34" spans="1:9" ht="45" x14ac:dyDescent="0.25">
      <c r="A34" s="3" t="s">
        <v>411</v>
      </c>
      <c r="B34" s="4" t="s">
        <v>412</v>
      </c>
      <c r="C34" s="3" t="s">
        <v>413</v>
      </c>
      <c r="D34" s="3" t="s">
        <v>414</v>
      </c>
      <c r="E34" s="4" t="s">
        <v>415</v>
      </c>
      <c r="F34" s="3" t="s">
        <v>99</v>
      </c>
      <c r="G34" s="10">
        <v>37829</v>
      </c>
      <c r="H34" s="10">
        <v>4200</v>
      </c>
      <c r="I34" s="7">
        <v>1348000</v>
      </c>
    </row>
    <row r="35" spans="1:9" x14ac:dyDescent="0.25">
      <c r="A35" s="3" t="s">
        <v>416</v>
      </c>
      <c r="B35" s="4" t="s">
        <v>417</v>
      </c>
      <c r="C35" s="3" t="s">
        <v>418</v>
      </c>
      <c r="D35" s="3" t="s">
        <v>346</v>
      </c>
      <c r="E35" s="4" t="s">
        <v>419</v>
      </c>
      <c r="F35" s="3" t="s">
        <v>99</v>
      </c>
      <c r="G35" s="10">
        <v>43198</v>
      </c>
      <c r="H35" s="10">
        <v>1504</v>
      </c>
      <c r="I35" s="7">
        <v>1120000</v>
      </c>
    </row>
    <row r="36" spans="1:9" x14ac:dyDescent="0.25">
      <c r="A36" s="3" t="s">
        <v>420</v>
      </c>
      <c r="B36" s="4" t="s">
        <v>420</v>
      </c>
      <c r="C36" s="3" t="s">
        <v>421</v>
      </c>
      <c r="D36" s="3" t="s">
        <v>422</v>
      </c>
      <c r="E36" s="4" t="s">
        <v>278</v>
      </c>
      <c r="F36" s="3" t="s">
        <v>99</v>
      </c>
      <c r="G36" s="10">
        <v>51676</v>
      </c>
      <c r="H36" s="10">
        <v>2460</v>
      </c>
      <c r="I36" s="7">
        <v>1535000</v>
      </c>
    </row>
    <row r="37" spans="1:9" ht="30" x14ac:dyDescent="0.25">
      <c r="A37" s="3" t="s">
        <v>423</v>
      </c>
      <c r="B37" s="4" t="s">
        <v>424</v>
      </c>
      <c r="C37" s="3" t="s">
        <v>425</v>
      </c>
      <c r="D37" s="3" t="s">
        <v>346</v>
      </c>
      <c r="E37" s="4" t="s">
        <v>426</v>
      </c>
      <c r="F37" s="3" t="s">
        <v>99</v>
      </c>
      <c r="G37" s="10">
        <v>19647</v>
      </c>
      <c r="H37" s="10">
        <v>1500</v>
      </c>
      <c r="I37" s="7">
        <v>415000</v>
      </c>
    </row>
    <row r="38" spans="1:9" ht="30" x14ac:dyDescent="0.25">
      <c r="A38" s="3" t="s">
        <v>427</v>
      </c>
      <c r="B38" s="4" t="s">
        <v>428</v>
      </c>
      <c r="C38" s="3" t="s">
        <v>429</v>
      </c>
      <c r="D38" s="3" t="s">
        <v>346</v>
      </c>
      <c r="E38" s="4" t="s">
        <v>430</v>
      </c>
      <c r="F38" s="3" t="s">
        <v>279</v>
      </c>
      <c r="G38" s="10">
        <v>14786</v>
      </c>
      <c r="H38" s="10">
        <v>4060</v>
      </c>
      <c r="I38" s="7">
        <v>361000</v>
      </c>
    </row>
    <row r="39" spans="1:9" ht="30" x14ac:dyDescent="0.25">
      <c r="A39" s="3" t="s">
        <v>431</v>
      </c>
      <c r="B39" s="4" t="s">
        <v>432</v>
      </c>
      <c r="C39" s="3" t="s">
        <v>433</v>
      </c>
      <c r="D39" s="3" t="s">
        <v>434</v>
      </c>
      <c r="E39" s="4" t="s">
        <v>435</v>
      </c>
      <c r="F39" s="3" t="s">
        <v>99</v>
      </c>
      <c r="G39" s="10">
        <v>22298</v>
      </c>
      <c r="H39" s="10">
        <v>3107</v>
      </c>
      <c r="I39" s="7">
        <v>890000</v>
      </c>
    </row>
    <row r="40" spans="1:9" x14ac:dyDescent="0.25">
      <c r="A40" s="3" t="s">
        <v>436</v>
      </c>
      <c r="B40" s="4" t="s">
        <v>436</v>
      </c>
      <c r="C40" s="3" t="s">
        <v>437</v>
      </c>
      <c r="D40" s="3" t="s">
        <v>438</v>
      </c>
      <c r="E40" s="4" t="s">
        <v>98</v>
      </c>
      <c r="F40" s="3" t="s">
        <v>99</v>
      </c>
      <c r="G40" s="10">
        <v>49937</v>
      </c>
      <c r="H40" s="10">
        <v>1824</v>
      </c>
      <c r="I40" s="7">
        <v>1165000</v>
      </c>
    </row>
    <row r="41" spans="1:9" x14ac:dyDescent="0.25">
      <c r="A41" s="3" t="s">
        <v>439</v>
      </c>
      <c r="B41" s="4" t="s">
        <v>439</v>
      </c>
      <c r="C41" s="3" t="s">
        <v>440</v>
      </c>
      <c r="D41" s="3" t="s">
        <v>406</v>
      </c>
      <c r="E41" s="4" t="s">
        <v>98</v>
      </c>
      <c r="F41" s="3" t="s">
        <v>99</v>
      </c>
      <c r="G41" s="10">
        <v>14692</v>
      </c>
      <c r="H41" s="10">
        <v>3300</v>
      </c>
      <c r="I41" s="7">
        <v>480000</v>
      </c>
    </row>
    <row r="42" spans="1:9" x14ac:dyDescent="0.25">
      <c r="A42" s="3" t="s">
        <v>441</v>
      </c>
      <c r="B42" s="4" t="s">
        <v>441</v>
      </c>
      <c r="C42" s="3" t="s">
        <v>442</v>
      </c>
      <c r="D42" s="3" t="s">
        <v>443</v>
      </c>
      <c r="E42" s="4" t="s">
        <v>444</v>
      </c>
      <c r="F42" s="3" t="s">
        <v>99</v>
      </c>
      <c r="G42" s="10">
        <v>30399</v>
      </c>
      <c r="H42" s="10">
        <v>2273</v>
      </c>
      <c r="I42" s="7">
        <v>903000</v>
      </c>
    </row>
    <row r="43" spans="1:9" x14ac:dyDescent="0.25">
      <c r="A43" s="3" t="s">
        <v>445</v>
      </c>
      <c r="B43" s="4" t="s">
        <v>445</v>
      </c>
      <c r="C43" s="3" t="s">
        <v>446</v>
      </c>
      <c r="D43" s="3" t="s">
        <v>447</v>
      </c>
      <c r="E43" s="4" t="s">
        <v>98</v>
      </c>
      <c r="F43" s="3" t="s">
        <v>99</v>
      </c>
      <c r="G43" s="10">
        <v>59893</v>
      </c>
      <c r="H43" s="10">
        <v>5382</v>
      </c>
      <c r="I43" s="7">
        <v>2135000</v>
      </c>
    </row>
    <row r="44" spans="1:9" x14ac:dyDescent="0.25">
      <c r="A44" s="3" t="s">
        <v>448</v>
      </c>
      <c r="B44" s="4" t="s">
        <v>448</v>
      </c>
      <c r="C44" s="3" t="s">
        <v>449</v>
      </c>
      <c r="D44" s="3" t="s">
        <v>450</v>
      </c>
      <c r="E44" s="4" t="s">
        <v>98</v>
      </c>
      <c r="F44" s="3" t="s">
        <v>248</v>
      </c>
      <c r="G44" s="10">
        <v>96829</v>
      </c>
      <c r="H44" s="10">
        <v>4500</v>
      </c>
      <c r="I44" s="7">
        <v>2485000</v>
      </c>
    </row>
    <row r="45" spans="1:9" x14ac:dyDescent="0.25">
      <c r="A45" s="3" t="s">
        <v>451</v>
      </c>
      <c r="B45" s="4" t="s">
        <v>452</v>
      </c>
      <c r="C45" s="3" t="s">
        <v>453</v>
      </c>
      <c r="D45" s="3" t="s">
        <v>454</v>
      </c>
      <c r="E45" s="4" t="s">
        <v>455</v>
      </c>
      <c r="F45" s="3" t="s">
        <v>456</v>
      </c>
      <c r="G45" s="10">
        <v>557960</v>
      </c>
      <c r="H45" s="10">
        <v>17899</v>
      </c>
      <c r="I45" s="7">
        <v>9280000</v>
      </c>
    </row>
    <row r="46" spans="1:9" x14ac:dyDescent="0.25">
      <c r="A46" s="3" t="s">
        <v>457</v>
      </c>
      <c r="B46" s="4" t="s">
        <v>457</v>
      </c>
      <c r="C46" s="3" t="s">
        <v>458</v>
      </c>
      <c r="D46" s="3" t="s">
        <v>459</v>
      </c>
      <c r="E46" s="4" t="s">
        <v>98</v>
      </c>
      <c r="F46" s="3" t="s">
        <v>99</v>
      </c>
      <c r="G46" s="10">
        <v>28748</v>
      </c>
      <c r="H46" s="10">
        <v>1571</v>
      </c>
      <c r="I46" s="7">
        <v>838000</v>
      </c>
    </row>
    <row r="47" spans="1:9" x14ac:dyDescent="0.25">
      <c r="A47" s="3" t="s">
        <v>460</v>
      </c>
      <c r="B47" s="4" t="s">
        <v>460</v>
      </c>
      <c r="C47" s="3" t="s">
        <v>461</v>
      </c>
      <c r="D47" s="3" t="s">
        <v>462</v>
      </c>
      <c r="E47" s="4" t="s">
        <v>98</v>
      </c>
      <c r="F47" s="3" t="s">
        <v>99</v>
      </c>
      <c r="G47" s="10">
        <v>24683</v>
      </c>
      <c r="H47" s="10">
        <v>3008</v>
      </c>
      <c r="I47" s="7">
        <v>968000</v>
      </c>
    </row>
    <row r="48" spans="1:9" ht="30" x14ac:dyDescent="0.25">
      <c r="A48" s="3" t="s">
        <v>463</v>
      </c>
      <c r="B48" s="4" t="s">
        <v>464</v>
      </c>
      <c r="C48" s="3" t="s">
        <v>465</v>
      </c>
      <c r="D48" s="3" t="s">
        <v>466</v>
      </c>
      <c r="E48" s="4" t="s">
        <v>467</v>
      </c>
      <c r="F48" s="3" t="s">
        <v>99</v>
      </c>
      <c r="G48" s="10">
        <v>15956</v>
      </c>
      <c r="H48" s="10">
        <v>988</v>
      </c>
      <c r="I48" s="7">
        <v>474000</v>
      </c>
    </row>
    <row r="49" spans="1:11" x14ac:dyDescent="0.25">
      <c r="A49" s="3" t="s">
        <v>468</v>
      </c>
      <c r="B49" s="4" t="s">
        <v>468</v>
      </c>
      <c r="C49" s="3" t="s">
        <v>469</v>
      </c>
      <c r="D49" s="3" t="s">
        <v>470</v>
      </c>
      <c r="E49" s="4" t="s">
        <v>98</v>
      </c>
      <c r="F49" s="3" t="s">
        <v>99</v>
      </c>
      <c r="G49" s="10">
        <v>14296</v>
      </c>
      <c r="H49" s="10">
        <v>1290</v>
      </c>
      <c r="I49" s="7">
        <v>472000</v>
      </c>
    </row>
    <row r="50" spans="1:11" x14ac:dyDescent="0.25">
      <c r="A50" s="3" t="s">
        <v>471</v>
      </c>
      <c r="B50" s="4" t="s">
        <v>471</v>
      </c>
      <c r="C50" s="3" t="s">
        <v>472</v>
      </c>
      <c r="D50" s="3" t="s">
        <v>473</v>
      </c>
      <c r="E50" s="4" t="s">
        <v>278</v>
      </c>
      <c r="F50" s="3" t="s">
        <v>99</v>
      </c>
      <c r="G50" s="10">
        <v>25201</v>
      </c>
      <c r="H50" s="10">
        <v>4800</v>
      </c>
      <c r="I50" s="7">
        <v>915000</v>
      </c>
    </row>
    <row r="51" spans="1:11" x14ac:dyDescent="0.25">
      <c r="A51" s="3" t="s">
        <v>474</v>
      </c>
      <c r="B51" s="4" t="s">
        <v>474</v>
      </c>
      <c r="C51" s="3" t="s">
        <v>475</v>
      </c>
      <c r="D51" s="3" t="s">
        <v>473</v>
      </c>
      <c r="E51" s="4" t="s">
        <v>98</v>
      </c>
      <c r="F51" s="3" t="s">
        <v>248</v>
      </c>
      <c r="G51" s="10">
        <v>57168</v>
      </c>
      <c r="H51" s="10">
        <v>2713</v>
      </c>
      <c r="I51" s="7">
        <v>926000</v>
      </c>
    </row>
    <row r="52" spans="1:11" x14ac:dyDescent="0.25">
      <c r="A52" s="3" t="s">
        <v>476</v>
      </c>
      <c r="B52" s="4" t="s">
        <v>476</v>
      </c>
      <c r="C52" s="3" t="s">
        <v>475</v>
      </c>
      <c r="D52" s="3" t="s">
        <v>477</v>
      </c>
      <c r="E52" s="4" t="s">
        <v>98</v>
      </c>
      <c r="F52" s="3" t="s">
        <v>248</v>
      </c>
      <c r="G52" s="10">
        <v>58973</v>
      </c>
      <c r="H52" s="10">
        <v>2713</v>
      </c>
      <c r="I52" s="7">
        <v>955000</v>
      </c>
    </row>
    <row r="53" spans="1:11" x14ac:dyDescent="0.25">
      <c r="A53" s="3" t="s">
        <v>478</v>
      </c>
      <c r="B53" s="4" t="s">
        <v>478</v>
      </c>
      <c r="C53" s="3" t="s">
        <v>479</v>
      </c>
      <c r="D53" s="3" t="s">
        <v>477</v>
      </c>
      <c r="E53" s="4" t="s">
        <v>98</v>
      </c>
      <c r="F53" s="3" t="s">
        <v>248</v>
      </c>
      <c r="G53" s="10">
        <v>126087</v>
      </c>
      <c r="H53" s="10">
        <v>13010</v>
      </c>
      <c r="I53" s="7">
        <v>1726000</v>
      </c>
    </row>
    <row r="54" spans="1:11" ht="30" x14ac:dyDescent="0.25">
      <c r="A54" s="3" t="s">
        <v>480</v>
      </c>
      <c r="B54" s="4" t="s">
        <v>481</v>
      </c>
      <c r="C54" s="3" t="s">
        <v>482</v>
      </c>
      <c r="D54" s="3" t="s">
        <v>483</v>
      </c>
      <c r="E54" s="4" t="s">
        <v>484</v>
      </c>
      <c r="F54" s="3" t="s">
        <v>248</v>
      </c>
      <c r="G54" s="10">
        <v>410126</v>
      </c>
      <c r="H54" s="10">
        <v>7269</v>
      </c>
      <c r="I54" s="7">
        <v>8039000</v>
      </c>
      <c r="J54">
        <v>3081201</v>
      </c>
      <c r="K54" t="s">
        <v>485</v>
      </c>
    </row>
    <row r="55" spans="1:11" ht="30" x14ac:dyDescent="0.25">
      <c r="A55" s="3" t="s">
        <v>486</v>
      </c>
      <c r="B55" s="4" t="s">
        <v>487</v>
      </c>
      <c r="C55" s="3" t="s">
        <v>488</v>
      </c>
      <c r="D55" s="3" t="s">
        <v>489</v>
      </c>
      <c r="E55" s="4" t="s">
        <v>490</v>
      </c>
      <c r="F55" s="3" t="s">
        <v>99</v>
      </c>
      <c r="G55" s="10">
        <v>16774</v>
      </c>
      <c r="H55" s="10">
        <v>1183</v>
      </c>
      <c r="I55" s="7">
        <v>498000</v>
      </c>
    </row>
    <row r="56" spans="1:11" ht="30" x14ac:dyDescent="0.25">
      <c r="A56" s="3" t="s">
        <v>491</v>
      </c>
      <c r="B56" s="4" t="s">
        <v>492</v>
      </c>
      <c r="C56" s="3" t="s">
        <v>493</v>
      </c>
      <c r="D56" s="3" t="s">
        <v>494</v>
      </c>
      <c r="E56" s="4" t="s">
        <v>495</v>
      </c>
      <c r="F56" s="3" t="s">
        <v>99</v>
      </c>
      <c r="G56" s="10">
        <v>31946</v>
      </c>
      <c r="H56" s="10">
        <v>4236</v>
      </c>
      <c r="I56" s="7">
        <v>843000</v>
      </c>
    </row>
    <row r="57" spans="1:11" x14ac:dyDescent="0.25">
      <c r="A57" s="3" t="s">
        <v>496</v>
      </c>
      <c r="B57" s="4" t="s">
        <v>496</v>
      </c>
      <c r="C57" s="3" t="s">
        <v>497</v>
      </c>
      <c r="D57" s="3" t="s">
        <v>498</v>
      </c>
      <c r="E57" s="4" t="s">
        <v>98</v>
      </c>
      <c r="F57" s="3" t="s">
        <v>99</v>
      </c>
      <c r="G57" s="10">
        <v>13021</v>
      </c>
      <c r="H57" s="10">
        <v>1254</v>
      </c>
      <c r="I57" s="7">
        <v>387000</v>
      </c>
    </row>
    <row r="58" spans="1:11" x14ac:dyDescent="0.25">
      <c r="A58" s="3" t="s">
        <v>499</v>
      </c>
      <c r="B58" s="4" t="s">
        <v>500</v>
      </c>
      <c r="C58" s="3" t="s">
        <v>501</v>
      </c>
      <c r="D58" s="3" t="s">
        <v>494</v>
      </c>
      <c r="E58" s="4" t="s">
        <v>455</v>
      </c>
      <c r="F58" s="3" t="s">
        <v>99</v>
      </c>
      <c r="G58" s="10">
        <v>19115</v>
      </c>
      <c r="H58" s="10">
        <v>2108</v>
      </c>
      <c r="I58" s="7">
        <v>694000</v>
      </c>
    </row>
    <row r="59" spans="1:11" x14ac:dyDescent="0.25">
      <c r="A59" s="3" t="s">
        <v>502</v>
      </c>
      <c r="B59" s="4" t="s">
        <v>502</v>
      </c>
      <c r="C59" s="3" t="s">
        <v>503</v>
      </c>
      <c r="D59" s="3" t="s">
        <v>504</v>
      </c>
      <c r="E59" s="4" t="s">
        <v>98</v>
      </c>
      <c r="F59" s="3" t="s">
        <v>99</v>
      </c>
      <c r="G59" s="10">
        <v>56217</v>
      </c>
      <c r="H59" s="10">
        <v>2833</v>
      </c>
      <c r="I59" s="7">
        <v>1670000</v>
      </c>
    </row>
    <row r="60" spans="1:11" x14ac:dyDescent="0.25">
      <c r="A60" s="3" t="s">
        <v>505</v>
      </c>
      <c r="B60" s="4" t="s">
        <v>505</v>
      </c>
      <c r="C60" s="3" t="s">
        <v>506</v>
      </c>
      <c r="D60" s="3" t="s">
        <v>507</v>
      </c>
      <c r="E60" s="4" t="s">
        <v>278</v>
      </c>
      <c r="F60" s="3" t="s">
        <v>99</v>
      </c>
      <c r="G60" s="10">
        <v>35724</v>
      </c>
      <c r="H60" s="10">
        <v>7140</v>
      </c>
      <c r="I60" s="7">
        <v>1426000</v>
      </c>
    </row>
    <row r="61" spans="1:11" x14ac:dyDescent="0.25">
      <c r="A61" s="3" t="s">
        <v>508</v>
      </c>
      <c r="B61" s="4" t="s">
        <v>509</v>
      </c>
      <c r="C61" s="3" t="s">
        <v>510</v>
      </c>
      <c r="D61" s="3" t="s">
        <v>511</v>
      </c>
      <c r="E61" s="4" t="s">
        <v>512</v>
      </c>
      <c r="F61" s="3" t="s">
        <v>99</v>
      </c>
      <c r="G61" s="10">
        <v>48187</v>
      </c>
      <c r="H61" s="10">
        <v>4475</v>
      </c>
      <c r="I61" s="7">
        <v>1700000</v>
      </c>
    </row>
    <row r="62" spans="1:11" ht="30" x14ac:dyDescent="0.25">
      <c r="A62" s="3" t="s">
        <v>513</v>
      </c>
      <c r="B62" s="4" t="s">
        <v>514</v>
      </c>
      <c r="C62" s="3" t="s">
        <v>515</v>
      </c>
      <c r="D62" s="3" t="s">
        <v>516</v>
      </c>
      <c r="E62" s="4" t="s">
        <v>517</v>
      </c>
      <c r="F62" s="3" t="s">
        <v>99</v>
      </c>
      <c r="G62" s="10">
        <v>56307</v>
      </c>
      <c r="H62" s="10">
        <v>2976</v>
      </c>
      <c r="I62" s="7">
        <v>1672000</v>
      </c>
    </row>
    <row r="63" spans="1:11" x14ac:dyDescent="0.25">
      <c r="A63" s="3" t="s">
        <v>518</v>
      </c>
      <c r="B63" s="4" t="s">
        <v>518</v>
      </c>
      <c r="C63" s="3" t="s">
        <v>519</v>
      </c>
      <c r="D63" s="3" t="s">
        <v>520</v>
      </c>
      <c r="E63" s="4" t="s">
        <v>98</v>
      </c>
      <c r="F63" s="3" t="s">
        <v>456</v>
      </c>
      <c r="G63" s="10">
        <v>432915</v>
      </c>
      <c r="H63" s="10">
        <v>8000</v>
      </c>
      <c r="I63" s="7">
        <v>5455000</v>
      </c>
    </row>
    <row r="64" spans="1:11" x14ac:dyDescent="0.25">
      <c r="A64" s="3" t="s">
        <v>521</v>
      </c>
      <c r="B64" s="4" t="s">
        <v>521</v>
      </c>
      <c r="C64" s="3" t="s">
        <v>522</v>
      </c>
      <c r="D64" s="3" t="s">
        <v>523</v>
      </c>
      <c r="E64" s="4" t="s">
        <v>98</v>
      </c>
      <c r="F64" s="3" t="s">
        <v>99</v>
      </c>
      <c r="G64" s="10">
        <v>22256</v>
      </c>
      <c r="H64" s="10">
        <v>1536</v>
      </c>
      <c r="I64" s="7">
        <v>661000</v>
      </c>
    </row>
    <row r="65" spans="1:9" x14ac:dyDescent="0.25">
      <c r="A65" s="3" t="s">
        <v>524</v>
      </c>
      <c r="B65" s="4" t="s">
        <v>525</v>
      </c>
      <c r="C65" s="3" t="s">
        <v>526</v>
      </c>
      <c r="D65" s="3" t="s">
        <v>527</v>
      </c>
      <c r="E65" s="4" t="s">
        <v>528</v>
      </c>
      <c r="F65" s="3" t="s">
        <v>99</v>
      </c>
      <c r="G65" s="10">
        <v>20754</v>
      </c>
      <c r="H65" s="10">
        <v>1342</v>
      </c>
      <c r="I65" s="7">
        <v>616000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0371-C3A0-4EF8-9E8A-5B486C970773}">
  <dimension ref="A1:V11"/>
  <sheetViews>
    <sheetView workbookViewId="0">
      <selection sqref="A1:V4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26" bestFit="1" customWidth="1"/>
    <col min="4" max="4" width="30.7109375" bestFit="1" customWidth="1"/>
    <col min="5" max="5" width="15.28515625" bestFit="1" customWidth="1"/>
    <col min="6" max="6" width="17.140625" bestFit="1" customWidth="1"/>
    <col min="7" max="7" width="26.85546875" bestFit="1" customWidth="1"/>
    <col min="8" max="8" width="10.85546875" bestFit="1" customWidth="1"/>
    <col min="9" max="9" width="11.42578125" bestFit="1" customWidth="1"/>
    <col min="10" max="10" width="16.28515625" bestFit="1" customWidth="1"/>
    <col min="11" max="11" width="23.42578125" bestFit="1" customWidth="1"/>
    <col min="12" max="12" width="12.5703125" bestFit="1" customWidth="1"/>
    <col min="13" max="13" width="18.42578125" bestFit="1" customWidth="1"/>
    <col min="14" max="14" width="10.710937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7109375" bestFit="1" customWidth="1"/>
    <col min="21" max="21" width="19.140625" bestFit="1" customWidth="1"/>
    <col min="22" max="22" width="26.28515625" bestFit="1" customWidth="1"/>
    <col min="23" max="23" width="21.42578125" bestFit="1" customWidth="1"/>
    <col min="24" max="24" width="28.5703125" bestFit="1" customWidth="1"/>
  </cols>
  <sheetData>
    <row r="1" spans="1:22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70</v>
      </c>
      <c r="I1" s="2" t="s">
        <v>31</v>
      </c>
      <c r="J1" s="2" t="s">
        <v>71</v>
      </c>
      <c r="K1" s="2" t="s">
        <v>72</v>
      </c>
      <c r="L1" s="2" t="s">
        <v>73</v>
      </c>
      <c r="M1" s="2" t="s">
        <v>74</v>
      </c>
      <c r="N1" s="2" t="s">
        <v>75</v>
      </c>
      <c r="O1" s="2" t="s">
        <v>38</v>
      </c>
      <c r="P1" s="2" t="s">
        <v>39</v>
      </c>
      <c r="Q1" s="20" t="s">
        <v>173</v>
      </c>
      <c r="R1" s="20" t="s">
        <v>174</v>
      </c>
      <c r="S1" s="2" t="s">
        <v>42</v>
      </c>
      <c r="T1" s="2" t="s">
        <v>76</v>
      </c>
      <c r="U1" t="s">
        <v>162</v>
      </c>
      <c r="V1" t="s">
        <v>163</v>
      </c>
    </row>
    <row r="2" spans="1:22" x14ac:dyDescent="0.25">
      <c r="A2" s="3" t="s">
        <v>529</v>
      </c>
      <c r="B2" s="4" t="s">
        <v>530</v>
      </c>
      <c r="C2" s="4" t="s">
        <v>531</v>
      </c>
      <c r="D2" s="3" t="s">
        <v>532</v>
      </c>
      <c r="E2" s="3" t="s">
        <v>365</v>
      </c>
      <c r="F2" s="10">
        <v>55806</v>
      </c>
      <c r="G2" s="3" t="s">
        <v>533</v>
      </c>
      <c r="H2" s="3" t="s">
        <v>534</v>
      </c>
      <c r="I2" s="10">
        <v>32358</v>
      </c>
      <c r="J2" s="3">
        <v>88</v>
      </c>
      <c r="K2" s="7">
        <v>308.00537603152799</v>
      </c>
      <c r="L2" s="7">
        <v>10615510.453428635</v>
      </c>
      <c r="M2" s="8">
        <v>0.17499999999999999</v>
      </c>
      <c r="N2" s="8">
        <v>0.9</v>
      </c>
      <c r="O2" s="7">
        <v>875779.61240786221</v>
      </c>
      <c r="P2" s="9">
        <v>0.09</v>
      </c>
      <c r="Q2" s="19">
        <v>0.14104972874999999</v>
      </c>
      <c r="R2" s="19">
        <v>0.23104972874999999</v>
      </c>
      <c r="S2" s="7">
        <v>3790000</v>
      </c>
      <c r="T2" s="7">
        <v>43068.181818181816</v>
      </c>
    </row>
    <row r="3" spans="1:22" x14ac:dyDescent="0.25">
      <c r="A3" s="3" t="s">
        <v>535</v>
      </c>
      <c r="B3" s="4" t="s">
        <v>535</v>
      </c>
      <c r="C3" s="4" t="s">
        <v>4</v>
      </c>
      <c r="D3" s="3" t="s">
        <v>536</v>
      </c>
      <c r="E3" s="3" t="s">
        <v>537</v>
      </c>
      <c r="F3" s="10">
        <v>253521</v>
      </c>
      <c r="G3" s="3" t="s">
        <v>533</v>
      </c>
      <c r="H3" s="3" t="s">
        <v>538</v>
      </c>
      <c r="I3" s="10">
        <v>40489</v>
      </c>
      <c r="J3" s="3">
        <v>197</v>
      </c>
      <c r="K3" s="7">
        <v>258.3765809547366</v>
      </c>
      <c r="L3" s="7">
        <v>19518467.77792361</v>
      </c>
      <c r="M3" s="8">
        <v>0.25</v>
      </c>
      <c r="N3" s="8">
        <v>0.9</v>
      </c>
      <c r="O3" s="7">
        <v>1463885.0833442695</v>
      </c>
      <c r="P3" s="9">
        <v>0.09</v>
      </c>
      <c r="Q3" s="19">
        <v>0.14183401109887855</v>
      </c>
      <c r="R3" s="19">
        <v>0.23183401109887855</v>
      </c>
      <c r="S3" s="7">
        <v>6314000</v>
      </c>
      <c r="T3" s="7">
        <v>32050.761421319796</v>
      </c>
    </row>
    <row r="4" spans="1:22" x14ac:dyDescent="0.25">
      <c r="A4" s="3" t="s">
        <v>539</v>
      </c>
      <c r="B4" s="4" t="s">
        <v>539</v>
      </c>
      <c r="C4" s="4" t="s">
        <v>4</v>
      </c>
      <c r="D4" s="3" t="s">
        <v>540</v>
      </c>
      <c r="E4" s="3" t="s">
        <v>398</v>
      </c>
      <c r="F4" s="10">
        <v>133510</v>
      </c>
      <c r="G4" s="3" t="s">
        <v>533</v>
      </c>
      <c r="H4" s="3" t="s">
        <v>541</v>
      </c>
      <c r="I4" s="10">
        <v>44189</v>
      </c>
      <c r="J4" s="3">
        <v>135</v>
      </c>
      <c r="K4" s="7">
        <v>280.25375475322784</v>
      </c>
      <c r="L4" s="7">
        <v>14153081.603012372</v>
      </c>
      <c r="M4" s="8">
        <v>0.25</v>
      </c>
      <c r="N4" s="8">
        <v>0.9</v>
      </c>
      <c r="O4" s="7">
        <v>1061481.1202259269</v>
      </c>
      <c r="P4" s="9">
        <v>0.09</v>
      </c>
      <c r="Q4" s="19">
        <v>0.11670823032954382</v>
      </c>
      <c r="R4" s="19">
        <v>0.20670823032954383</v>
      </c>
      <c r="S4" s="7">
        <v>5135000</v>
      </c>
      <c r="T4" s="7">
        <v>38037.037037037036</v>
      </c>
    </row>
    <row r="5" spans="1:22" x14ac:dyDescent="0.25">
      <c r="A5" s="3" t="s">
        <v>542</v>
      </c>
      <c r="B5" s="4" t="s">
        <v>542</v>
      </c>
      <c r="C5" s="4" t="s">
        <v>4</v>
      </c>
      <c r="D5" s="3" t="s">
        <v>543</v>
      </c>
      <c r="E5" s="3" t="s">
        <v>341</v>
      </c>
      <c r="F5" s="10">
        <v>51191</v>
      </c>
      <c r="G5" s="3" t="s">
        <v>533</v>
      </c>
      <c r="H5" s="3" t="s">
        <v>544</v>
      </c>
      <c r="I5" s="10">
        <v>21920</v>
      </c>
      <c r="J5" s="3">
        <v>67</v>
      </c>
      <c r="K5" s="7">
        <v>982.59984072818213</v>
      </c>
      <c r="L5" s="7">
        <v>24832603.38581745</v>
      </c>
      <c r="M5" s="8">
        <v>0.25</v>
      </c>
      <c r="N5" s="8">
        <v>0.9</v>
      </c>
      <c r="O5" s="7">
        <v>1862445.2539363075</v>
      </c>
      <c r="P5" s="9">
        <v>0.09</v>
      </c>
      <c r="Q5" s="19">
        <v>0.1773580664463012</v>
      </c>
      <c r="R5" s="19">
        <v>0.26735806644630122</v>
      </c>
      <c r="S5" s="7">
        <v>6966000</v>
      </c>
      <c r="T5" s="7">
        <v>103970.14925373136</v>
      </c>
    </row>
    <row r="6" spans="1:22" x14ac:dyDescent="0.25">
      <c r="A6" s="3" t="s">
        <v>545</v>
      </c>
      <c r="B6" s="4" t="s">
        <v>546</v>
      </c>
      <c r="C6" s="4" t="s">
        <v>300</v>
      </c>
      <c r="D6" s="3" t="s">
        <v>547</v>
      </c>
      <c r="E6" s="3" t="s">
        <v>341</v>
      </c>
      <c r="F6" s="10">
        <v>62074</v>
      </c>
      <c r="G6" s="3" t="s">
        <v>533</v>
      </c>
      <c r="H6" s="3" t="s">
        <v>548</v>
      </c>
      <c r="I6" s="10">
        <v>49229</v>
      </c>
      <c r="J6" s="3">
        <v>173</v>
      </c>
      <c r="K6" s="7">
        <v>264.88415038251924</v>
      </c>
      <c r="L6" s="7">
        <v>17060841.474870831</v>
      </c>
      <c r="M6" s="8">
        <v>0.17499999999999999</v>
      </c>
      <c r="N6" s="8">
        <v>0.9</v>
      </c>
      <c r="O6" s="7">
        <v>1407519.4216768425</v>
      </c>
      <c r="P6" s="9">
        <v>0.09</v>
      </c>
      <c r="Q6" s="19">
        <v>0.17735865331965395</v>
      </c>
      <c r="R6" s="19">
        <v>0.26735865331965397</v>
      </c>
      <c r="S6" s="7">
        <v>5265000</v>
      </c>
      <c r="T6" s="7">
        <v>30433.526011560694</v>
      </c>
    </row>
    <row r="7" spans="1:22" x14ac:dyDescent="0.25">
      <c r="A7" s="3" t="s">
        <v>549</v>
      </c>
      <c r="B7" s="4" t="s">
        <v>549</v>
      </c>
      <c r="C7" s="4" t="s">
        <v>4</v>
      </c>
      <c r="D7" s="3" t="s">
        <v>550</v>
      </c>
      <c r="E7" s="3" t="s">
        <v>398</v>
      </c>
      <c r="F7" s="10">
        <v>241647</v>
      </c>
      <c r="G7" s="3" t="s">
        <v>533</v>
      </c>
      <c r="H7" s="3" t="s">
        <v>551</v>
      </c>
      <c r="I7" s="10">
        <v>60864</v>
      </c>
      <c r="J7" s="3">
        <v>171</v>
      </c>
      <c r="K7" s="7">
        <v>340.40429825095032</v>
      </c>
      <c r="L7" s="7">
        <v>22192685.345175616</v>
      </c>
      <c r="M7" s="8">
        <v>0.25</v>
      </c>
      <c r="N7" s="8">
        <v>0.9</v>
      </c>
      <c r="O7" s="7">
        <v>1664451.400888171</v>
      </c>
      <c r="P7" s="9">
        <v>0.09</v>
      </c>
      <c r="Q7" s="19">
        <v>0.11670821533707287</v>
      </c>
      <c r="R7" s="19">
        <v>0.20670821533707287</v>
      </c>
      <c r="S7" s="7">
        <v>8052000</v>
      </c>
      <c r="T7" s="7">
        <v>47087.719298245611</v>
      </c>
    </row>
    <row r="8" spans="1:22" x14ac:dyDescent="0.25">
      <c r="A8" s="3" t="s">
        <v>552</v>
      </c>
      <c r="B8" s="4" t="s">
        <v>552</v>
      </c>
      <c r="C8" s="4" t="s">
        <v>4</v>
      </c>
      <c r="D8" s="3" t="s">
        <v>553</v>
      </c>
      <c r="E8" s="3" t="s">
        <v>473</v>
      </c>
      <c r="F8" s="10">
        <v>319698</v>
      </c>
      <c r="G8" s="3" t="s">
        <v>533</v>
      </c>
      <c r="H8" s="3" t="s">
        <v>554</v>
      </c>
      <c r="I8" s="10">
        <v>69894</v>
      </c>
      <c r="J8" s="3">
        <v>216</v>
      </c>
      <c r="K8" s="7">
        <v>329.32252936581278</v>
      </c>
      <c r="L8" s="7">
        <v>26684931.648163963</v>
      </c>
      <c r="M8" s="8">
        <v>0.32500000000000001</v>
      </c>
      <c r="N8" s="8">
        <v>0.9</v>
      </c>
      <c r="O8" s="7">
        <v>1801232.8862510675</v>
      </c>
      <c r="P8" s="9">
        <v>0.09</v>
      </c>
      <c r="Q8" s="19">
        <v>0.1149512645076054</v>
      </c>
      <c r="R8" s="19">
        <v>0.20495126450760545</v>
      </c>
      <c r="S8" s="7">
        <v>8789000</v>
      </c>
      <c r="T8" s="7">
        <v>40689.814814814818</v>
      </c>
    </row>
    <row r="9" spans="1:22" x14ac:dyDescent="0.25">
      <c r="A9" s="3" t="s">
        <v>555</v>
      </c>
      <c r="B9" s="4" t="s">
        <v>555</v>
      </c>
      <c r="C9" s="4" t="s">
        <v>4</v>
      </c>
      <c r="D9" s="3" t="s">
        <v>556</v>
      </c>
      <c r="E9" s="3" t="s">
        <v>494</v>
      </c>
      <c r="F9" s="10">
        <v>258369</v>
      </c>
      <c r="G9" s="3" t="s">
        <v>533</v>
      </c>
      <c r="H9" s="3" t="s">
        <v>557</v>
      </c>
      <c r="I9" s="10">
        <v>52220</v>
      </c>
      <c r="J9" s="3">
        <v>132</v>
      </c>
      <c r="K9" s="7">
        <v>408.56702026036902</v>
      </c>
      <c r="L9" s="7">
        <v>20078454.216867473</v>
      </c>
      <c r="M9" s="8">
        <v>0.17499999999999999</v>
      </c>
      <c r="N9" s="8">
        <v>0.9</v>
      </c>
      <c r="O9" s="7">
        <v>1656472.4728915654</v>
      </c>
      <c r="P9" s="9">
        <v>0.09</v>
      </c>
      <c r="Q9" s="19">
        <v>0.10713145892595238</v>
      </c>
      <c r="R9" s="19">
        <v>0.19713145892595241</v>
      </c>
      <c r="S9" s="7">
        <v>8403000</v>
      </c>
      <c r="T9" s="7">
        <v>63659.090909090912</v>
      </c>
    </row>
    <row r="10" spans="1:22" ht="30" x14ac:dyDescent="0.25">
      <c r="A10" s="3" t="s">
        <v>558</v>
      </c>
      <c r="B10" s="4" t="s">
        <v>559</v>
      </c>
      <c r="C10" s="4" t="s">
        <v>560</v>
      </c>
      <c r="D10" s="3" t="s">
        <v>561</v>
      </c>
      <c r="E10" s="3" t="s">
        <v>562</v>
      </c>
      <c r="F10" s="10">
        <v>77071</v>
      </c>
      <c r="G10" s="3" t="s">
        <v>533</v>
      </c>
      <c r="H10" s="3" t="s">
        <v>563</v>
      </c>
      <c r="I10" s="10">
        <v>72652</v>
      </c>
      <c r="J10" s="3">
        <v>309</v>
      </c>
      <c r="K10" s="7">
        <v>260.41828902094943</v>
      </c>
      <c r="L10" s="7">
        <v>31609162.106043752</v>
      </c>
      <c r="M10" s="8">
        <v>0.25</v>
      </c>
      <c r="N10" s="8">
        <v>0.9</v>
      </c>
      <c r="O10" s="7">
        <v>2370687.157953281</v>
      </c>
      <c r="P10" s="9">
        <v>0.09</v>
      </c>
      <c r="Q10" s="19">
        <v>0.15751884563178875</v>
      </c>
      <c r="R10" s="19">
        <v>0.24751884563178875</v>
      </c>
      <c r="S10" s="7">
        <v>9578000</v>
      </c>
      <c r="T10" s="7">
        <v>30996.763754045307</v>
      </c>
    </row>
    <row r="11" spans="1:22" x14ac:dyDescent="0.25">
      <c r="A11" s="3" t="s">
        <v>564</v>
      </c>
      <c r="B11" s="4" t="s">
        <v>564</v>
      </c>
      <c r="C11" s="4" t="s">
        <v>4</v>
      </c>
      <c r="D11" s="3" t="s">
        <v>565</v>
      </c>
      <c r="E11" s="3" t="s">
        <v>566</v>
      </c>
      <c r="F11" s="10">
        <v>127352</v>
      </c>
      <c r="G11" s="3" t="s">
        <v>533</v>
      </c>
      <c r="H11" s="3" t="s">
        <v>567</v>
      </c>
      <c r="I11" s="10">
        <v>27557</v>
      </c>
      <c r="J11" s="3">
        <v>84</v>
      </c>
      <c r="K11" s="7">
        <v>330.53303395196781</v>
      </c>
      <c r="L11" s="7">
        <v>10336825.677386681</v>
      </c>
      <c r="M11" s="8">
        <v>0.25</v>
      </c>
      <c r="N11" s="8">
        <v>0.9</v>
      </c>
      <c r="O11" s="7">
        <v>775261.92580400128</v>
      </c>
      <c r="P11" s="9">
        <v>0.09</v>
      </c>
      <c r="Q11" s="19">
        <v>0.12096114592894426</v>
      </c>
      <c r="R11" s="19">
        <v>0.21096114592894427</v>
      </c>
      <c r="S11" s="7">
        <v>3675000</v>
      </c>
      <c r="T11" s="7">
        <v>43750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C6610-62D8-4F30-8E38-0BB6B8B46B4E}">
  <dimension ref="A1:W29"/>
  <sheetViews>
    <sheetView workbookViewId="0">
      <selection sqref="A1:W2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43.140625" bestFit="1" customWidth="1"/>
    <col min="4" max="4" width="33.28515625" bestFit="1" customWidth="1"/>
    <col min="5" max="5" width="15.28515625" bestFit="1" customWidth="1"/>
    <col min="6" max="6" width="17.140625" bestFit="1" customWidth="1"/>
    <col min="7" max="7" width="40.85546875" bestFit="1" customWidth="1"/>
    <col min="8" max="8" width="30.42578125" bestFit="1" customWidth="1"/>
    <col min="9" max="9" width="12" bestFit="1" customWidth="1"/>
    <col min="10" max="10" width="16.140625" bestFit="1" customWidth="1"/>
    <col min="11" max="11" width="20.5703125" bestFit="1" customWidth="1"/>
    <col min="12" max="12" width="15" bestFit="1" customWidth="1"/>
    <col min="13" max="13" width="12.140625" bestFit="1" customWidth="1"/>
    <col min="14" max="14" width="13.7109375" bestFit="1" customWidth="1"/>
    <col min="15" max="15" width="17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7.7109375" bestFit="1" customWidth="1"/>
    <col min="20" max="20" width="18.5703125" bestFit="1" customWidth="1"/>
    <col min="21" max="21" width="19.140625" bestFit="1" customWidth="1"/>
    <col min="22" max="22" width="26.28515625" bestFit="1" customWidth="1"/>
    <col min="23" max="23" width="11.42578125" bestFit="1" customWidth="1"/>
    <col min="24" max="24" width="21.42578125" bestFit="1" customWidth="1"/>
    <col min="25" max="25" width="28.5703125" bestFit="1" customWidth="1"/>
  </cols>
  <sheetData>
    <row r="1" spans="1:23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39</v>
      </c>
      <c r="Q1" s="20" t="s">
        <v>173</v>
      </c>
      <c r="R1" s="20" t="s">
        <v>174</v>
      </c>
      <c r="S1" s="2" t="s">
        <v>42</v>
      </c>
      <c r="T1" s="2" t="s">
        <v>56</v>
      </c>
      <c r="U1" t="s">
        <v>162</v>
      </c>
      <c r="V1" t="s">
        <v>163</v>
      </c>
      <c r="W1" s="2" t="s">
        <v>31</v>
      </c>
    </row>
    <row r="2" spans="1:23" x14ac:dyDescent="0.25">
      <c r="A2" s="3" t="s">
        <v>568</v>
      </c>
      <c r="B2" s="4" t="s">
        <v>568</v>
      </c>
      <c r="C2" s="4" t="s">
        <v>569</v>
      </c>
      <c r="D2" s="3" t="s">
        <v>570</v>
      </c>
      <c r="E2" s="3" t="s">
        <v>365</v>
      </c>
      <c r="F2" s="10">
        <v>49108</v>
      </c>
      <c r="G2" s="3" t="s">
        <v>571</v>
      </c>
      <c r="H2" s="3" t="s">
        <v>572</v>
      </c>
      <c r="I2" s="3" t="s">
        <v>268</v>
      </c>
      <c r="J2" s="3">
        <v>64</v>
      </c>
      <c r="K2" s="6">
        <v>107.39190000000001</v>
      </c>
      <c r="L2" s="8">
        <v>0.54593000000000003</v>
      </c>
      <c r="M2" s="6">
        <v>58.628459967000005</v>
      </c>
      <c r="N2" s="7">
        <v>1369560.8248291202</v>
      </c>
      <c r="O2" s="7">
        <v>446476.82889429323</v>
      </c>
      <c r="P2" s="9">
        <v>0.1</v>
      </c>
      <c r="Q2" s="9">
        <v>0.14104979355530975</v>
      </c>
      <c r="R2" s="9">
        <v>0.24104979355530975</v>
      </c>
      <c r="S2" s="7">
        <v>1760000</v>
      </c>
      <c r="T2" s="7">
        <v>28940.910293178149</v>
      </c>
      <c r="W2" s="10">
        <v>25716</v>
      </c>
    </row>
    <row r="3" spans="1:23" x14ac:dyDescent="0.25">
      <c r="A3" s="3" t="s">
        <v>573</v>
      </c>
      <c r="B3" s="4" t="s">
        <v>573</v>
      </c>
      <c r="C3" s="4" t="s">
        <v>574</v>
      </c>
      <c r="D3" s="3" t="s">
        <v>575</v>
      </c>
      <c r="E3" s="3" t="s">
        <v>378</v>
      </c>
      <c r="F3" s="10">
        <v>125607</v>
      </c>
      <c r="G3" s="3" t="s">
        <v>576</v>
      </c>
      <c r="H3" s="3" t="s">
        <v>577</v>
      </c>
      <c r="I3" s="3" t="s">
        <v>266</v>
      </c>
      <c r="J3" s="3">
        <v>77</v>
      </c>
      <c r="K3" s="6">
        <v>135.77600000000001</v>
      </c>
      <c r="L3" s="8">
        <v>0.58079999999999998</v>
      </c>
      <c r="M3" s="6">
        <v>78.858700799999994</v>
      </c>
      <c r="N3" s="7">
        <v>2216323.7859840002</v>
      </c>
      <c r="O3" s="7">
        <v>802309.21052620804</v>
      </c>
      <c r="P3" s="9">
        <v>9.5000000000000001E-2</v>
      </c>
      <c r="Q3" s="9">
        <v>6.2446436188488594E-2</v>
      </c>
      <c r="R3" s="9">
        <v>0.15744643618848858</v>
      </c>
      <c r="S3" s="7">
        <v>4586000</v>
      </c>
      <c r="T3" s="7">
        <v>66178.697904791392</v>
      </c>
      <c r="W3" s="10">
        <v>40746</v>
      </c>
    </row>
    <row r="4" spans="1:23" x14ac:dyDescent="0.25">
      <c r="A4" s="3" t="s">
        <v>578</v>
      </c>
      <c r="B4" s="4" t="s">
        <v>579</v>
      </c>
      <c r="C4" s="4" t="s">
        <v>580</v>
      </c>
      <c r="D4" s="3" t="s">
        <v>581</v>
      </c>
      <c r="E4" s="3" t="s">
        <v>447</v>
      </c>
      <c r="F4" s="10">
        <v>62359</v>
      </c>
      <c r="G4" s="3" t="s">
        <v>571</v>
      </c>
      <c r="H4" s="3" t="s">
        <v>582</v>
      </c>
      <c r="I4" s="3" t="s">
        <v>185</v>
      </c>
      <c r="J4" s="3">
        <v>65</v>
      </c>
      <c r="K4" s="6">
        <v>107.39190000000001</v>
      </c>
      <c r="L4" s="8">
        <v>0.54593000000000003</v>
      </c>
      <c r="M4" s="6">
        <v>58.628459967000005</v>
      </c>
      <c r="N4" s="7">
        <v>1390960.2127170751</v>
      </c>
      <c r="O4" s="7">
        <v>453453.02934576658</v>
      </c>
      <c r="P4" s="9">
        <v>0.1</v>
      </c>
      <c r="Q4" s="9">
        <v>0.11670824137158668</v>
      </c>
      <c r="R4" s="9">
        <v>0.21670824137158667</v>
      </c>
      <c r="S4" s="7">
        <v>1988000</v>
      </c>
      <c r="T4" s="7">
        <v>32191.671194965471</v>
      </c>
      <c r="W4" s="10">
        <v>19624</v>
      </c>
    </row>
    <row r="5" spans="1:23" x14ac:dyDescent="0.25">
      <c r="A5" s="3" t="s">
        <v>583</v>
      </c>
      <c r="B5" s="4" t="s">
        <v>584</v>
      </c>
      <c r="C5" s="4" t="s">
        <v>585</v>
      </c>
      <c r="D5" s="3" t="s">
        <v>586</v>
      </c>
      <c r="E5" s="3" t="s">
        <v>587</v>
      </c>
      <c r="F5" s="10">
        <v>19575</v>
      </c>
      <c r="G5" s="3" t="s">
        <v>571</v>
      </c>
      <c r="H5" s="3" t="s">
        <v>588</v>
      </c>
      <c r="I5" s="3" t="s">
        <v>187</v>
      </c>
      <c r="J5" s="3">
        <v>21</v>
      </c>
      <c r="K5" s="6">
        <v>107.39190000000001</v>
      </c>
      <c r="L5" s="8">
        <v>0.54593000000000003</v>
      </c>
      <c r="M5" s="6">
        <v>58.628459967000005</v>
      </c>
      <c r="N5" s="7">
        <v>449387.14564705506</v>
      </c>
      <c r="O5" s="7">
        <v>146500.20948093996</v>
      </c>
      <c r="P5" s="9">
        <v>0.1</v>
      </c>
      <c r="Q5" s="9">
        <v>0.11670818775</v>
      </c>
      <c r="R5" s="9">
        <v>0.21670818775</v>
      </c>
      <c r="S5" s="7">
        <v>642000</v>
      </c>
      <c r="T5" s="7">
        <v>32191.679160370491</v>
      </c>
      <c r="W5" s="10">
        <v>5225</v>
      </c>
    </row>
    <row r="6" spans="1:23" x14ac:dyDescent="0.25">
      <c r="A6" s="3" t="s">
        <v>589</v>
      </c>
      <c r="B6" s="4" t="s">
        <v>590</v>
      </c>
      <c r="C6" s="4" t="s">
        <v>585</v>
      </c>
      <c r="D6" s="3" t="s">
        <v>591</v>
      </c>
      <c r="E6" s="3" t="s">
        <v>438</v>
      </c>
      <c r="F6" s="10">
        <v>37441</v>
      </c>
      <c r="G6" s="3" t="s">
        <v>571</v>
      </c>
      <c r="H6" s="3" t="s">
        <v>592</v>
      </c>
      <c r="I6" s="3" t="s">
        <v>179</v>
      </c>
      <c r="J6" s="3">
        <v>39</v>
      </c>
      <c r="K6" s="6">
        <v>107.39190000000001</v>
      </c>
      <c r="L6" s="8">
        <v>0.54593000000000003</v>
      </c>
      <c r="M6" s="6">
        <v>58.628459967000005</v>
      </c>
      <c r="N6" s="7">
        <v>834576.12763024517</v>
      </c>
      <c r="O6" s="7">
        <v>272071.81760745996</v>
      </c>
      <c r="P6" s="9">
        <v>0.1</v>
      </c>
      <c r="Q6" s="9">
        <v>0.11670818775</v>
      </c>
      <c r="R6" s="9">
        <v>0.21670818775</v>
      </c>
      <c r="S6" s="7">
        <v>1193000</v>
      </c>
      <c r="T6" s="7">
        <v>32191.679160370499</v>
      </c>
      <c r="W6" s="10">
        <v>21192</v>
      </c>
    </row>
    <row r="7" spans="1:23" ht="45" x14ac:dyDescent="0.25">
      <c r="A7" s="3" t="s">
        <v>593</v>
      </c>
      <c r="B7" s="4" t="s">
        <v>594</v>
      </c>
      <c r="C7" s="4" t="s">
        <v>595</v>
      </c>
      <c r="D7" s="3" t="s">
        <v>596</v>
      </c>
      <c r="E7" s="3" t="s">
        <v>346</v>
      </c>
      <c r="F7" s="10">
        <v>25677</v>
      </c>
      <c r="G7" s="3" t="s">
        <v>571</v>
      </c>
      <c r="H7" s="3" t="s">
        <v>597</v>
      </c>
      <c r="I7" s="3" t="s">
        <v>598</v>
      </c>
      <c r="J7" s="3">
        <v>24</v>
      </c>
      <c r="K7" s="6">
        <v>107.39190000000001</v>
      </c>
      <c r="L7" s="8">
        <v>0.54593000000000003</v>
      </c>
      <c r="M7" s="6">
        <v>58.628459967000005</v>
      </c>
      <c r="N7" s="7">
        <v>513585.30931092007</v>
      </c>
      <c r="O7" s="7">
        <v>167428.81083535994</v>
      </c>
      <c r="P7" s="9">
        <v>0.1</v>
      </c>
      <c r="Q7" s="9">
        <v>0.16342252442371863</v>
      </c>
      <c r="R7" s="9">
        <v>0.26342252442371861</v>
      </c>
      <c r="S7" s="7">
        <v>604000</v>
      </c>
      <c r="T7" s="7">
        <v>26482.930670924787</v>
      </c>
      <c r="W7" s="10">
        <v>12388</v>
      </c>
    </row>
    <row r="8" spans="1:23" x14ac:dyDescent="0.25">
      <c r="A8" s="3" t="s">
        <v>599</v>
      </c>
      <c r="B8" s="4" t="s">
        <v>600</v>
      </c>
      <c r="C8" s="4" t="s">
        <v>580</v>
      </c>
      <c r="D8" s="3" t="s">
        <v>601</v>
      </c>
      <c r="E8" s="3" t="s">
        <v>346</v>
      </c>
      <c r="F8" s="10">
        <v>29784</v>
      </c>
      <c r="G8" s="3" t="s">
        <v>571</v>
      </c>
      <c r="H8" s="3" t="s">
        <v>602</v>
      </c>
      <c r="I8" s="3" t="s">
        <v>117</v>
      </c>
      <c r="J8" s="3">
        <v>15</v>
      </c>
      <c r="K8" s="6">
        <v>107.39190000000001</v>
      </c>
      <c r="L8" s="8">
        <v>0.54593000000000003</v>
      </c>
      <c r="M8" s="6">
        <v>58.628459967000005</v>
      </c>
      <c r="N8" s="7">
        <v>320990.81831932504</v>
      </c>
      <c r="O8" s="7">
        <v>104643.00677209997</v>
      </c>
      <c r="P8" s="9">
        <v>0.1</v>
      </c>
      <c r="Q8" s="9">
        <v>0.163423134</v>
      </c>
      <c r="R8" s="9">
        <v>0.263423134</v>
      </c>
      <c r="S8" s="7">
        <v>377000</v>
      </c>
      <c r="T8" s="7">
        <v>26482.869387900191</v>
      </c>
      <c r="W8" s="10">
        <v>0</v>
      </c>
    </row>
    <row r="9" spans="1:23" x14ac:dyDescent="0.25">
      <c r="A9" s="3" t="s">
        <v>603</v>
      </c>
      <c r="B9" s="4" t="s">
        <v>603</v>
      </c>
      <c r="C9" s="4" t="s">
        <v>569</v>
      </c>
      <c r="D9" s="3" t="s">
        <v>604</v>
      </c>
      <c r="E9" s="3" t="s">
        <v>438</v>
      </c>
      <c r="F9" s="10">
        <v>20235</v>
      </c>
      <c r="G9" s="3" t="s">
        <v>571</v>
      </c>
      <c r="H9" s="3" t="s">
        <v>605</v>
      </c>
      <c r="I9" s="3" t="s">
        <v>181</v>
      </c>
      <c r="J9" s="3">
        <v>8</v>
      </c>
      <c r="K9" s="6">
        <v>107.39190000000001</v>
      </c>
      <c r="L9" s="8">
        <v>0.54593000000000003</v>
      </c>
      <c r="M9" s="6">
        <v>58.628459967000005</v>
      </c>
      <c r="N9" s="7">
        <v>171195.10310364002</v>
      </c>
      <c r="O9" s="7">
        <v>55809.603611786653</v>
      </c>
      <c r="P9" s="9">
        <v>0.1</v>
      </c>
      <c r="Q9" s="9">
        <v>0.11670861672486152</v>
      </c>
      <c r="R9" s="9">
        <v>0.21670861672486152</v>
      </c>
      <c r="S9" s="7">
        <v>245000</v>
      </c>
      <c r="T9" s="7">
        <v>32191.615436918615</v>
      </c>
      <c r="W9" s="10">
        <v>1992</v>
      </c>
    </row>
    <row r="10" spans="1:23" x14ac:dyDescent="0.25">
      <c r="A10" s="3" t="s">
        <v>606</v>
      </c>
      <c r="B10" s="4" t="s">
        <v>606</v>
      </c>
      <c r="C10" s="4" t="s">
        <v>569</v>
      </c>
      <c r="D10" s="3" t="s">
        <v>607</v>
      </c>
      <c r="E10" s="3" t="s">
        <v>462</v>
      </c>
      <c r="F10" s="10">
        <v>48216</v>
      </c>
      <c r="G10" s="3" t="s">
        <v>576</v>
      </c>
      <c r="H10" s="3" t="s">
        <v>608</v>
      </c>
      <c r="I10" s="3" t="s">
        <v>609</v>
      </c>
      <c r="J10" s="3">
        <v>69</v>
      </c>
      <c r="K10" s="6">
        <v>135.77600000000001</v>
      </c>
      <c r="L10" s="8">
        <v>0.58079999999999998</v>
      </c>
      <c r="M10" s="6">
        <v>78.858700799999994</v>
      </c>
      <c r="N10" s="7">
        <v>1986056.379648</v>
      </c>
      <c r="O10" s="7">
        <v>718952.40943257604</v>
      </c>
      <c r="P10" s="9">
        <v>9.5000000000000001E-2</v>
      </c>
      <c r="Q10" s="9">
        <v>0.11861594600334814</v>
      </c>
      <c r="R10" s="9">
        <v>0.21361594600334816</v>
      </c>
      <c r="S10" s="7">
        <v>3029000</v>
      </c>
      <c r="T10" s="7">
        <v>48777.258119769242</v>
      </c>
      <c r="W10" s="10">
        <v>33116</v>
      </c>
    </row>
    <row r="11" spans="1:23" x14ac:dyDescent="0.25">
      <c r="A11" s="3" t="s">
        <v>610</v>
      </c>
      <c r="B11" s="4" t="s">
        <v>610</v>
      </c>
      <c r="C11" s="4" t="s">
        <v>569</v>
      </c>
      <c r="D11" s="3" t="s">
        <v>611</v>
      </c>
      <c r="E11" s="3" t="s">
        <v>462</v>
      </c>
      <c r="F11" s="10">
        <v>54659</v>
      </c>
      <c r="G11" s="3" t="s">
        <v>612</v>
      </c>
      <c r="H11" s="3" t="s">
        <v>613</v>
      </c>
      <c r="I11" s="3" t="s">
        <v>609</v>
      </c>
      <c r="J11" s="3">
        <v>65</v>
      </c>
      <c r="K11" s="6">
        <v>143.5412</v>
      </c>
      <c r="L11" s="8">
        <v>0.49096000000000001</v>
      </c>
      <c r="M11" s="6">
        <v>70.472987552000006</v>
      </c>
      <c r="N11" s="7">
        <v>1671971.6296711999</v>
      </c>
      <c r="O11" s="7">
        <v>588534.01364426233</v>
      </c>
      <c r="P11" s="9">
        <v>8.5000000000000006E-2</v>
      </c>
      <c r="Q11" s="9">
        <v>0.1186160926139951</v>
      </c>
      <c r="R11" s="9">
        <v>0.2036160926139951</v>
      </c>
      <c r="S11" s="7">
        <v>2601000</v>
      </c>
      <c r="T11" s="7">
        <v>44467.847921263114</v>
      </c>
      <c r="W11" s="10">
        <v>31287</v>
      </c>
    </row>
    <row r="12" spans="1:23" x14ac:dyDescent="0.25">
      <c r="A12" s="3" t="s">
        <v>614</v>
      </c>
      <c r="B12" s="4" t="s">
        <v>615</v>
      </c>
      <c r="C12" s="4" t="s">
        <v>616</v>
      </c>
      <c r="D12" s="3" t="s">
        <v>617</v>
      </c>
      <c r="E12" s="3" t="s">
        <v>462</v>
      </c>
      <c r="F12" s="10">
        <v>84580</v>
      </c>
      <c r="G12" s="3" t="s">
        <v>612</v>
      </c>
      <c r="H12" s="3" t="s">
        <v>618</v>
      </c>
      <c r="I12" s="3" t="s">
        <v>619</v>
      </c>
      <c r="J12" s="3">
        <v>80</v>
      </c>
      <c r="K12" s="6">
        <v>143.5412</v>
      </c>
      <c r="L12" s="8">
        <v>0.49096000000000001</v>
      </c>
      <c r="M12" s="6">
        <v>70.472987552000006</v>
      </c>
      <c r="N12" s="7">
        <v>2057811.2365184005</v>
      </c>
      <c r="O12" s="7">
        <v>724349.55525447684</v>
      </c>
      <c r="P12" s="9">
        <v>8.5000000000000006E-2</v>
      </c>
      <c r="Q12" s="9">
        <v>4.7446384074167978E-2</v>
      </c>
      <c r="R12" s="9">
        <v>0.13244638407416798</v>
      </c>
      <c r="S12" s="7">
        <v>4922000</v>
      </c>
      <c r="T12" s="7">
        <v>68362.52649684003</v>
      </c>
      <c r="W12" s="10">
        <v>47103</v>
      </c>
    </row>
    <row r="13" spans="1:23" x14ac:dyDescent="0.25">
      <c r="A13" s="3" t="s">
        <v>620</v>
      </c>
      <c r="B13" s="4" t="s">
        <v>620</v>
      </c>
      <c r="C13" s="4" t="s">
        <v>569</v>
      </c>
      <c r="D13" s="3" t="s">
        <v>621</v>
      </c>
      <c r="E13" s="3" t="s">
        <v>622</v>
      </c>
      <c r="F13" s="10">
        <v>47971</v>
      </c>
      <c r="G13" s="3" t="s">
        <v>571</v>
      </c>
      <c r="H13" s="3" t="s">
        <v>623</v>
      </c>
      <c r="I13" s="3" t="s">
        <v>302</v>
      </c>
      <c r="J13" s="3">
        <v>50</v>
      </c>
      <c r="K13" s="6">
        <v>107.39190000000001</v>
      </c>
      <c r="L13" s="8">
        <v>0.54593000000000003</v>
      </c>
      <c r="M13" s="6">
        <v>58.628459967000005</v>
      </c>
      <c r="N13" s="7">
        <v>1069969.39439775</v>
      </c>
      <c r="O13" s="7">
        <v>348810.02257366653</v>
      </c>
      <c r="P13" s="9">
        <v>0.1</v>
      </c>
      <c r="Q13" s="9">
        <v>0.11861609191610992</v>
      </c>
      <c r="R13" s="9">
        <v>0.21861609191610992</v>
      </c>
      <c r="S13" s="7">
        <v>1516000</v>
      </c>
      <c r="T13" s="7">
        <v>31910.736260669801</v>
      </c>
      <c r="W13" s="10">
        <v>19008</v>
      </c>
    </row>
    <row r="14" spans="1:23" ht="30" x14ac:dyDescent="0.25">
      <c r="A14" s="3" t="s">
        <v>624</v>
      </c>
      <c r="B14" s="4" t="s">
        <v>625</v>
      </c>
      <c r="C14" s="4" t="s">
        <v>626</v>
      </c>
      <c r="D14" s="3" t="s">
        <v>627</v>
      </c>
      <c r="E14" s="3" t="s">
        <v>622</v>
      </c>
      <c r="F14" s="10">
        <v>119683</v>
      </c>
      <c r="G14" s="3" t="s">
        <v>571</v>
      </c>
      <c r="H14" s="3" t="s">
        <v>628</v>
      </c>
      <c r="I14" s="3" t="s">
        <v>59</v>
      </c>
      <c r="J14" s="3">
        <v>167</v>
      </c>
      <c r="K14" s="6">
        <v>107.39190000000001</v>
      </c>
      <c r="L14" s="8">
        <v>0.54593000000000003</v>
      </c>
      <c r="M14" s="6">
        <v>58.628459967000005</v>
      </c>
      <c r="N14" s="7">
        <v>3573697.7772884853</v>
      </c>
      <c r="O14" s="7">
        <v>1165025.4753960462</v>
      </c>
      <c r="P14" s="9">
        <v>0.1</v>
      </c>
      <c r="Q14" s="9">
        <v>0.11861617936082854</v>
      </c>
      <c r="R14" s="9">
        <v>0.21861617936082856</v>
      </c>
      <c r="S14" s="7">
        <v>5063000</v>
      </c>
      <c r="T14" s="7">
        <v>31910.723496631188</v>
      </c>
      <c r="W14" s="10">
        <v>63333</v>
      </c>
    </row>
    <row r="15" spans="1:23" x14ac:dyDescent="0.25">
      <c r="A15" s="3" t="s">
        <v>629</v>
      </c>
      <c r="B15" s="4" t="s">
        <v>629</v>
      </c>
      <c r="C15" s="4" t="s">
        <v>569</v>
      </c>
      <c r="D15" s="3" t="s">
        <v>630</v>
      </c>
      <c r="E15" s="3" t="s">
        <v>466</v>
      </c>
      <c r="F15" s="10">
        <v>136787</v>
      </c>
      <c r="G15" s="3" t="s">
        <v>571</v>
      </c>
      <c r="H15" s="3" t="s">
        <v>631</v>
      </c>
      <c r="I15" s="3" t="s">
        <v>117</v>
      </c>
      <c r="J15" s="3">
        <v>50</v>
      </c>
      <c r="K15" s="6">
        <v>107.39190000000001</v>
      </c>
      <c r="L15" s="8">
        <v>0.54593000000000003</v>
      </c>
      <c r="M15" s="6">
        <v>58.628459967000005</v>
      </c>
      <c r="N15" s="7">
        <v>1069969.39439775</v>
      </c>
      <c r="O15" s="7">
        <v>348810.02257366653</v>
      </c>
      <c r="P15" s="9">
        <v>0.1</v>
      </c>
      <c r="Q15" s="9">
        <v>0.11475873424978532</v>
      </c>
      <c r="R15" s="9">
        <v>0.21475873424978537</v>
      </c>
      <c r="S15" s="7">
        <v>1543000</v>
      </c>
      <c r="T15" s="7">
        <v>32483.896293406768</v>
      </c>
      <c r="W15" s="10">
        <v>16157</v>
      </c>
    </row>
    <row r="16" spans="1:23" x14ac:dyDescent="0.25">
      <c r="A16" s="3" t="s">
        <v>632</v>
      </c>
      <c r="B16" s="4" t="s">
        <v>633</v>
      </c>
      <c r="C16" s="4" t="s">
        <v>580</v>
      </c>
      <c r="D16" s="3" t="s">
        <v>634</v>
      </c>
      <c r="E16" s="3" t="s">
        <v>635</v>
      </c>
      <c r="F16" s="10">
        <v>128419</v>
      </c>
      <c r="G16" s="3" t="s">
        <v>571</v>
      </c>
      <c r="H16" s="3" t="s">
        <v>636</v>
      </c>
      <c r="I16" s="3" t="s">
        <v>637</v>
      </c>
      <c r="J16" s="3">
        <v>124</v>
      </c>
      <c r="K16" s="6">
        <v>107.39190000000001</v>
      </c>
      <c r="L16" s="8">
        <v>0.54593000000000003</v>
      </c>
      <c r="M16" s="6">
        <v>58.628459967000005</v>
      </c>
      <c r="N16" s="7">
        <v>2653524.0981064201</v>
      </c>
      <c r="O16" s="7">
        <v>865048.85598269291</v>
      </c>
      <c r="P16" s="9">
        <v>0.1</v>
      </c>
      <c r="Q16" s="9">
        <v>0.11509441720947119</v>
      </c>
      <c r="R16" s="9">
        <v>0.2150944172094712</v>
      </c>
      <c r="S16" s="7">
        <v>3821000</v>
      </c>
      <c r="T16" s="7">
        <v>32433.200926268157</v>
      </c>
      <c r="W16" s="10">
        <v>42396</v>
      </c>
    </row>
    <row r="17" spans="1:23" x14ac:dyDescent="0.25">
      <c r="A17" s="3" t="s">
        <v>638</v>
      </c>
      <c r="B17" s="4" t="s">
        <v>639</v>
      </c>
      <c r="C17" s="4" t="s">
        <v>580</v>
      </c>
      <c r="D17" s="3" t="s">
        <v>640</v>
      </c>
      <c r="E17" s="3" t="s">
        <v>477</v>
      </c>
      <c r="F17" s="10">
        <v>108461</v>
      </c>
      <c r="G17" s="3" t="s">
        <v>571</v>
      </c>
      <c r="H17" s="3" t="s">
        <v>641</v>
      </c>
      <c r="I17" s="3" t="s">
        <v>184</v>
      </c>
      <c r="J17" s="3">
        <v>80</v>
      </c>
      <c r="K17" s="6">
        <v>107.39190000000001</v>
      </c>
      <c r="L17" s="8">
        <v>0.54593000000000003</v>
      </c>
      <c r="M17" s="6">
        <v>58.628459967000005</v>
      </c>
      <c r="N17" s="7">
        <v>1711951.0310364</v>
      </c>
      <c r="O17" s="7">
        <v>558096.0361178664</v>
      </c>
      <c r="P17" s="9">
        <v>0.1</v>
      </c>
      <c r="Q17" s="9">
        <v>0.1150945715414386</v>
      </c>
      <c r="R17" s="9">
        <v>0.2150945715414386</v>
      </c>
      <c r="S17" s="7">
        <v>2465000</v>
      </c>
      <c r="T17" s="7">
        <v>32433.177655203373</v>
      </c>
      <c r="W17" s="10">
        <v>46570</v>
      </c>
    </row>
    <row r="18" spans="1:23" x14ac:dyDescent="0.25">
      <c r="A18" s="3" t="s">
        <v>642</v>
      </c>
      <c r="B18" s="4" t="s">
        <v>642</v>
      </c>
      <c r="C18" s="4" t="s">
        <v>574</v>
      </c>
      <c r="D18" s="3" t="s">
        <v>643</v>
      </c>
      <c r="E18" s="3" t="s">
        <v>635</v>
      </c>
      <c r="F18" s="10">
        <v>87662</v>
      </c>
      <c r="G18" s="3" t="s">
        <v>612</v>
      </c>
      <c r="H18" s="3" t="s">
        <v>644</v>
      </c>
      <c r="I18" s="3" t="s">
        <v>184</v>
      </c>
      <c r="J18" s="3">
        <v>103</v>
      </c>
      <c r="K18" s="6">
        <v>143.5412</v>
      </c>
      <c r="L18" s="8">
        <v>0.49096000000000001</v>
      </c>
      <c r="M18" s="6">
        <v>70.472987552000006</v>
      </c>
      <c r="N18" s="7">
        <v>2649431.9670174401</v>
      </c>
      <c r="O18" s="7">
        <v>932600.05239013885</v>
      </c>
      <c r="P18" s="9">
        <v>8.5000000000000006E-2</v>
      </c>
      <c r="Q18" s="9">
        <v>4.6037800043030083E-2</v>
      </c>
      <c r="R18" s="9">
        <v>0.13103780004303009</v>
      </c>
      <c r="S18" s="7">
        <v>6405000</v>
      </c>
      <c r="T18" s="7">
        <v>69097.385927630748</v>
      </c>
      <c r="W18" s="10">
        <v>52594</v>
      </c>
    </row>
    <row r="19" spans="1:23" x14ac:dyDescent="0.25">
      <c r="A19" s="3" t="s">
        <v>645</v>
      </c>
      <c r="B19" s="4" t="s">
        <v>645</v>
      </c>
      <c r="C19" s="4" t="s">
        <v>569</v>
      </c>
      <c r="D19" s="3" t="s">
        <v>646</v>
      </c>
      <c r="E19" s="3" t="s">
        <v>635</v>
      </c>
      <c r="F19" s="10">
        <v>81553</v>
      </c>
      <c r="G19" s="3" t="s">
        <v>571</v>
      </c>
      <c r="H19" s="3" t="s">
        <v>647</v>
      </c>
      <c r="I19" s="3" t="s">
        <v>253</v>
      </c>
      <c r="J19" s="3">
        <v>97</v>
      </c>
      <c r="K19" s="6">
        <v>107.39190000000001</v>
      </c>
      <c r="L19" s="8">
        <v>0.54593000000000003</v>
      </c>
      <c r="M19" s="6">
        <v>58.628459967000005</v>
      </c>
      <c r="N19" s="7">
        <v>2075740.6251316352</v>
      </c>
      <c r="O19" s="7">
        <v>676691.44379291311</v>
      </c>
      <c r="P19" s="9">
        <v>0.1</v>
      </c>
      <c r="Q19" s="9">
        <v>0.11509453911132736</v>
      </c>
      <c r="R19" s="9">
        <v>0.21509453911132737</v>
      </c>
      <c r="S19" s="7">
        <v>2989000</v>
      </c>
      <c r="T19" s="7">
        <v>32433.18254519995</v>
      </c>
      <c r="W19" s="10">
        <v>38592</v>
      </c>
    </row>
    <row r="20" spans="1:23" x14ac:dyDescent="0.25">
      <c r="A20" s="3" t="s">
        <v>648</v>
      </c>
      <c r="B20" s="4" t="s">
        <v>648</v>
      </c>
      <c r="C20" s="4" t="s">
        <v>569</v>
      </c>
      <c r="D20" s="3" t="s">
        <v>649</v>
      </c>
      <c r="E20" s="3" t="s">
        <v>434</v>
      </c>
      <c r="F20" s="10">
        <v>44900</v>
      </c>
      <c r="G20" s="3" t="s">
        <v>571</v>
      </c>
      <c r="H20" s="3" t="s">
        <v>623</v>
      </c>
      <c r="I20" s="3" t="s">
        <v>650</v>
      </c>
      <c r="J20" s="3">
        <v>72</v>
      </c>
      <c r="K20" s="6">
        <v>107.39190000000001</v>
      </c>
      <c r="L20" s="8">
        <v>0.54593000000000003</v>
      </c>
      <c r="M20" s="6">
        <v>58.628459967000005</v>
      </c>
      <c r="N20" s="7">
        <v>1540755.92793276</v>
      </c>
      <c r="O20" s="7">
        <v>502286.43250607979</v>
      </c>
      <c r="P20" s="9">
        <v>0.1</v>
      </c>
      <c r="Q20" s="9">
        <v>0.18542704250000003</v>
      </c>
      <c r="R20" s="9">
        <v>0.28542704250000006</v>
      </c>
      <c r="S20" s="7">
        <v>1672000</v>
      </c>
      <c r="T20" s="7">
        <v>24441.273645167417</v>
      </c>
      <c r="W20" s="10">
        <v>25487</v>
      </c>
    </row>
    <row r="21" spans="1:23" x14ac:dyDescent="0.25">
      <c r="A21" s="3" t="s">
        <v>651</v>
      </c>
      <c r="B21" s="4" t="s">
        <v>651</v>
      </c>
      <c r="C21" s="4" t="s">
        <v>569</v>
      </c>
      <c r="D21" s="3" t="s">
        <v>649</v>
      </c>
      <c r="E21" s="3" t="s">
        <v>434</v>
      </c>
      <c r="F21" s="10">
        <v>47872</v>
      </c>
      <c r="G21" s="3" t="s">
        <v>652</v>
      </c>
      <c r="H21" s="3" t="s">
        <v>653</v>
      </c>
      <c r="I21" s="3" t="s">
        <v>650</v>
      </c>
      <c r="J21" s="3">
        <v>76</v>
      </c>
      <c r="K21" s="6">
        <v>143.5412</v>
      </c>
      <c r="L21" s="8">
        <v>0.49096000000000001</v>
      </c>
      <c r="M21" s="6">
        <v>70.472987552000006</v>
      </c>
      <c r="N21" s="7">
        <v>1954920.6746924804</v>
      </c>
      <c r="O21" s="7">
        <v>688132.07749175304</v>
      </c>
      <c r="P21" s="9">
        <v>8.5000000000000006E-2</v>
      </c>
      <c r="Q21" s="9">
        <v>0.18542704250000003</v>
      </c>
      <c r="R21" s="9">
        <v>0.27042704250000005</v>
      </c>
      <c r="S21" s="7">
        <v>2290000</v>
      </c>
      <c r="T21" s="7">
        <v>33481.745601240895</v>
      </c>
      <c r="W21" s="10">
        <v>29619</v>
      </c>
    </row>
    <row r="22" spans="1:23" x14ac:dyDescent="0.25">
      <c r="A22" s="3" t="s">
        <v>654</v>
      </c>
      <c r="B22" s="4" t="s">
        <v>654</v>
      </c>
      <c r="C22" s="4" t="s">
        <v>569</v>
      </c>
      <c r="D22" s="3" t="s">
        <v>649</v>
      </c>
      <c r="E22" s="3" t="s">
        <v>434</v>
      </c>
      <c r="F22" s="10">
        <v>59459</v>
      </c>
      <c r="G22" s="3" t="s">
        <v>576</v>
      </c>
      <c r="H22" s="3" t="s">
        <v>655</v>
      </c>
      <c r="I22" s="3" t="s">
        <v>650</v>
      </c>
      <c r="J22" s="3">
        <v>72</v>
      </c>
      <c r="K22" s="6">
        <v>135.77600000000001</v>
      </c>
      <c r="L22" s="8">
        <v>0.58079999999999998</v>
      </c>
      <c r="M22" s="6">
        <v>78.858700799999994</v>
      </c>
      <c r="N22" s="7">
        <v>2072406.6570240001</v>
      </c>
      <c r="O22" s="7">
        <v>750211.20984268805</v>
      </c>
      <c r="P22" s="9">
        <v>9.5000000000000001E-2</v>
      </c>
      <c r="Q22" s="9">
        <v>0.1854271967604213</v>
      </c>
      <c r="R22" s="9">
        <v>0.28042719676042127</v>
      </c>
      <c r="S22" s="7">
        <v>2408000</v>
      </c>
      <c r="T22" s="7">
        <v>37156.168364104247</v>
      </c>
      <c r="W22" s="10">
        <v>35758</v>
      </c>
    </row>
    <row r="23" spans="1:23" x14ac:dyDescent="0.25">
      <c r="A23" s="3" t="s">
        <v>656</v>
      </c>
      <c r="B23" s="4" t="s">
        <v>657</v>
      </c>
      <c r="C23" s="4" t="s">
        <v>658</v>
      </c>
      <c r="D23" s="3" t="s">
        <v>659</v>
      </c>
      <c r="E23" s="3" t="s">
        <v>660</v>
      </c>
      <c r="F23" s="10">
        <v>30786</v>
      </c>
      <c r="G23" s="3" t="s">
        <v>661</v>
      </c>
      <c r="H23" s="3" t="s">
        <v>662</v>
      </c>
      <c r="I23" s="3" t="s">
        <v>663</v>
      </c>
      <c r="J23" s="3">
        <v>255</v>
      </c>
      <c r="K23" s="6">
        <v>199.04400000000001</v>
      </c>
      <c r="L23" s="8">
        <v>0.81120000000000003</v>
      </c>
      <c r="M23" s="6">
        <v>161.46449280000002</v>
      </c>
      <c r="N23" s="7">
        <v>15028307.667360002</v>
      </c>
      <c r="O23" s="7">
        <v>4373237.5312017603</v>
      </c>
      <c r="P23" s="9">
        <v>0.09</v>
      </c>
      <c r="Q23" s="9">
        <v>0.12993466325</v>
      </c>
      <c r="R23" s="9">
        <v>0.21993466325</v>
      </c>
      <c r="S23" s="7">
        <v>17896000</v>
      </c>
      <c r="T23" s="7">
        <v>77977.481354349453</v>
      </c>
      <c r="W23" s="10">
        <v>248544</v>
      </c>
    </row>
    <row r="24" spans="1:23" ht="30" x14ac:dyDescent="0.25">
      <c r="A24" s="3" t="s">
        <v>664</v>
      </c>
      <c r="B24" s="4" t="s">
        <v>665</v>
      </c>
      <c r="C24" s="4" t="s">
        <v>666</v>
      </c>
      <c r="D24" s="3" t="s">
        <v>667</v>
      </c>
      <c r="E24" s="3" t="s">
        <v>494</v>
      </c>
      <c r="F24" s="10">
        <v>55155</v>
      </c>
      <c r="G24" s="3" t="s">
        <v>571</v>
      </c>
      <c r="H24" s="3" t="s">
        <v>668</v>
      </c>
      <c r="I24" s="3" t="s">
        <v>69</v>
      </c>
      <c r="J24" s="3">
        <v>18</v>
      </c>
      <c r="K24" s="6">
        <v>107.39190000000001</v>
      </c>
      <c r="L24" s="8">
        <v>0.54593000000000003</v>
      </c>
      <c r="M24" s="6">
        <v>58.628459967000005</v>
      </c>
      <c r="N24" s="7">
        <v>385188.98198318999</v>
      </c>
      <c r="O24" s="7">
        <v>125571.60812651996</v>
      </c>
      <c r="P24" s="9">
        <v>0.1</v>
      </c>
      <c r="Q24" s="9">
        <v>4.2851524040599859E-2</v>
      </c>
      <c r="R24" s="9">
        <v>0.14285152404059986</v>
      </c>
      <c r="S24" s="7">
        <v>835000</v>
      </c>
      <c r="T24" s="7">
        <v>48835.323937395464</v>
      </c>
      <c r="W24" s="10">
        <v>16668</v>
      </c>
    </row>
    <row r="25" spans="1:23" x14ac:dyDescent="0.25">
      <c r="A25" s="3" t="s">
        <v>669</v>
      </c>
      <c r="B25" s="4" t="s">
        <v>670</v>
      </c>
      <c r="C25" s="4" t="s">
        <v>671</v>
      </c>
      <c r="D25" s="3" t="s">
        <v>672</v>
      </c>
      <c r="E25" s="3" t="s">
        <v>673</v>
      </c>
      <c r="F25" s="10">
        <v>0</v>
      </c>
      <c r="G25" s="3" t="s">
        <v>571</v>
      </c>
      <c r="H25" s="3" t="s">
        <v>674</v>
      </c>
      <c r="I25" s="3" t="s">
        <v>117</v>
      </c>
      <c r="J25" s="3">
        <v>18</v>
      </c>
      <c r="K25" s="6">
        <v>107.39190000000001</v>
      </c>
      <c r="L25" s="8">
        <v>0.54593000000000003</v>
      </c>
      <c r="M25" s="6">
        <v>58.628459967000005</v>
      </c>
      <c r="N25" s="7">
        <v>385188.98198318999</v>
      </c>
      <c r="O25" s="7">
        <v>125571.60812651996</v>
      </c>
      <c r="P25" s="9">
        <v>0.1</v>
      </c>
      <c r="Q25" s="9">
        <v>8.7797382525272624E-2</v>
      </c>
      <c r="R25" s="9">
        <v>0.18779738252527264</v>
      </c>
      <c r="S25" s="7">
        <v>635000</v>
      </c>
      <c r="T25" s="7">
        <v>37147.485005732262</v>
      </c>
      <c r="W25" s="10">
        <v>4320</v>
      </c>
    </row>
    <row r="26" spans="1:23" x14ac:dyDescent="0.25">
      <c r="A26" s="3" t="s">
        <v>675</v>
      </c>
      <c r="B26" s="4" t="s">
        <v>675</v>
      </c>
      <c r="C26" s="4" t="s">
        <v>569</v>
      </c>
      <c r="D26" s="3" t="s">
        <v>676</v>
      </c>
      <c r="E26" s="3" t="s">
        <v>520</v>
      </c>
      <c r="F26" s="10">
        <v>109879</v>
      </c>
      <c r="G26" s="3" t="s">
        <v>571</v>
      </c>
      <c r="H26" s="3" t="s">
        <v>677</v>
      </c>
      <c r="I26" s="3" t="s">
        <v>193</v>
      </c>
      <c r="J26" s="3">
        <v>108</v>
      </c>
      <c r="K26" s="6">
        <v>107.39190000000001</v>
      </c>
      <c r="L26" s="8">
        <v>0.54593000000000003</v>
      </c>
      <c r="M26" s="6">
        <v>58.628459967000005</v>
      </c>
      <c r="N26" s="7">
        <v>2311133.8918991401</v>
      </c>
      <c r="O26" s="7">
        <v>753429.64875911968</v>
      </c>
      <c r="P26" s="9">
        <v>0.1</v>
      </c>
      <c r="Q26" s="9">
        <v>0.120961124955885</v>
      </c>
      <c r="R26" s="9">
        <v>0.22096112495588499</v>
      </c>
      <c r="S26" s="7">
        <v>3239000</v>
      </c>
      <c r="T26" s="7">
        <v>31572.071570807457</v>
      </c>
      <c r="W26" s="10">
        <v>32544</v>
      </c>
    </row>
    <row r="27" spans="1:23" x14ac:dyDescent="0.25">
      <c r="A27" s="3" t="s">
        <v>678</v>
      </c>
      <c r="B27" s="4" t="s">
        <v>678</v>
      </c>
      <c r="C27" s="4" t="s">
        <v>569</v>
      </c>
      <c r="D27" s="3" t="s">
        <v>679</v>
      </c>
      <c r="E27" s="3" t="s">
        <v>527</v>
      </c>
      <c r="F27" s="10">
        <v>101099</v>
      </c>
      <c r="G27" s="3" t="s">
        <v>576</v>
      </c>
      <c r="H27" s="3" t="s">
        <v>680</v>
      </c>
      <c r="I27" s="3" t="s">
        <v>266</v>
      </c>
      <c r="J27" s="3">
        <v>122</v>
      </c>
      <c r="K27" s="6">
        <v>135.77600000000001</v>
      </c>
      <c r="L27" s="8">
        <v>0.58079999999999998</v>
      </c>
      <c r="M27" s="6">
        <v>78.858700799999994</v>
      </c>
      <c r="N27" s="7">
        <v>3511577.9466240001</v>
      </c>
      <c r="O27" s="7">
        <v>1271191.2166778881</v>
      </c>
      <c r="P27" s="9">
        <v>9.5000000000000001E-2</v>
      </c>
      <c r="Q27" s="9">
        <v>0.12096113973432315</v>
      </c>
      <c r="R27" s="9">
        <v>0.21596113973432315</v>
      </c>
      <c r="S27" s="7">
        <v>5298000</v>
      </c>
      <c r="T27" s="7">
        <v>48247.569676295752</v>
      </c>
      <c r="W27" s="10">
        <v>58500</v>
      </c>
    </row>
    <row r="28" spans="1:23" x14ac:dyDescent="0.25">
      <c r="A28" s="3" t="s">
        <v>681</v>
      </c>
      <c r="B28" s="4" t="s">
        <v>681</v>
      </c>
      <c r="C28" s="4" t="s">
        <v>569</v>
      </c>
      <c r="D28" s="3" t="s">
        <v>682</v>
      </c>
      <c r="E28" s="3" t="s">
        <v>566</v>
      </c>
      <c r="F28" s="10">
        <v>107999</v>
      </c>
      <c r="G28" s="3" t="s">
        <v>571</v>
      </c>
      <c r="H28" s="3" t="s">
        <v>683</v>
      </c>
      <c r="I28" s="3" t="s">
        <v>259</v>
      </c>
      <c r="J28" s="3">
        <v>132</v>
      </c>
      <c r="K28" s="6">
        <v>107.39190000000001</v>
      </c>
      <c r="L28" s="8">
        <v>0.54593000000000003</v>
      </c>
      <c r="M28" s="6">
        <v>58.628459967000005</v>
      </c>
      <c r="N28" s="7">
        <v>2824719.2012100602</v>
      </c>
      <c r="O28" s="7">
        <v>920858.45959447965</v>
      </c>
      <c r="P28" s="9">
        <v>0.1</v>
      </c>
      <c r="Q28" s="9">
        <v>0.12096107577249118</v>
      </c>
      <c r="R28" s="9">
        <v>0.22096107577249119</v>
      </c>
      <c r="S28" s="7">
        <v>3959000</v>
      </c>
      <c r="T28" s="7">
        <v>31572.078598387423</v>
      </c>
      <c r="W28" s="10">
        <v>46571</v>
      </c>
    </row>
    <row r="29" spans="1:23" x14ac:dyDescent="0.25">
      <c r="A29" s="3" t="s">
        <v>684</v>
      </c>
      <c r="B29" s="4" t="s">
        <v>685</v>
      </c>
      <c r="C29" s="4" t="s">
        <v>686</v>
      </c>
      <c r="D29" s="3" t="s">
        <v>687</v>
      </c>
      <c r="E29" s="3" t="s">
        <v>566</v>
      </c>
      <c r="F29" s="10">
        <v>59116</v>
      </c>
      <c r="G29" s="3" t="s">
        <v>571</v>
      </c>
      <c r="H29" s="3" t="s">
        <v>688</v>
      </c>
      <c r="I29" s="3" t="s">
        <v>193</v>
      </c>
      <c r="J29" s="3">
        <v>40</v>
      </c>
      <c r="K29" s="6">
        <v>107.39190000000001</v>
      </c>
      <c r="L29" s="8">
        <v>0.54593000000000003</v>
      </c>
      <c r="M29" s="6">
        <v>58.628459967000005</v>
      </c>
      <c r="N29" s="7">
        <v>855975.5155182</v>
      </c>
      <c r="O29" s="7">
        <v>279048.0180589332</v>
      </c>
      <c r="P29" s="9">
        <v>0.1</v>
      </c>
      <c r="Q29" s="9">
        <v>0.1209614699541848</v>
      </c>
      <c r="R29" s="9">
        <v>0.22096146995418481</v>
      </c>
      <c r="S29" s="7">
        <v>1200000</v>
      </c>
      <c r="T29" s="7">
        <v>31572.022275737974</v>
      </c>
      <c r="W29" s="10">
        <v>15846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C678F-A1F4-40D3-AE5E-2331F19DA8CB}">
  <dimension ref="A1:Z434"/>
  <sheetViews>
    <sheetView workbookViewId="0">
      <selection activeCell="A2" sqref="A2"/>
    </sheetView>
  </sheetViews>
  <sheetFormatPr defaultRowHeight="15" x14ac:dyDescent="0.25"/>
  <cols>
    <col min="1" max="1" width="18.140625" bestFit="1" customWidth="1"/>
    <col min="2" max="2" width="81.140625" style="12" bestFit="1" customWidth="1"/>
    <col min="3" max="3" width="81.140625" bestFit="1" customWidth="1"/>
    <col min="4" max="4" width="35" bestFit="1" customWidth="1"/>
    <col min="5" max="5" width="15.28515625" bestFit="1" customWidth="1"/>
    <col min="6" max="6" width="17.140625" bestFit="1" customWidth="1"/>
    <col min="7" max="7" width="46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2.5703125" bestFit="1" customWidth="1"/>
    <col min="13" max="13" width="8.85546875" bestFit="1" customWidth="1"/>
    <col min="14" max="14" width="12.5703125" bestFit="1" customWidth="1"/>
    <col min="15" max="15" width="11.28515625" bestFit="1" customWidth="1"/>
    <col min="16" max="16" width="12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49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5" t="s">
        <v>173</v>
      </c>
      <c r="S1" s="5" t="s">
        <v>174</v>
      </c>
      <c r="T1" s="2" t="s">
        <v>47</v>
      </c>
      <c r="U1" s="2" t="s">
        <v>40</v>
      </c>
      <c r="V1" s="2" t="s">
        <v>41</v>
      </c>
      <c r="W1" s="2" t="s">
        <v>42</v>
      </c>
      <c r="X1" s="2" t="s">
        <v>43</v>
      </c>
      <c r="Y1" t="s">
        <v>162</v>
      </c>
      <c r="Z1" t="s">
        <v>163</v>
      </c>
    </row>
    <row r="2" spans="1:26" x14ac:dyDescent="0.25">
      <c r="A2" s="3" t="s">
        <v>689</v>
      </c>
      <c r="B2" s="4" t="s">
        <v>690</v>
      </c>
      <c r="C2" s="4" t="s">
        <v>691</v>
      </c>
      <c r="D2" s="3" t="s">
        <v>692</v>
      </c>
      <c r="E2" s="3" t="s">
        <v>693</v>
      </c>
      <c r="F2" s="3">
        <v>144315</v>
      </c>
      <c r="G2" s="3" t="s">
        <v>277</v>
      </c>
      <c r="H2" s="3">
        <v>22800</v>
      </c>
      <c r="I2" s="3" t="s">
        <v>234</v>
      </c>
      <c r="J2" s="5" t="s">
        <v>44</v>
      </c>
      <c r="K2" s="7">
        <v>8</v>
      </c>
      <c r="L2" s="7">
        <v>182400</v>
      </c>
      <c r="M2" s="8">
        <v>0.1</v>
      </c>
      <c r="N2" s="7">
        <v>164160</v>
      </c>
      <c r="O2" s="8">
        <v>0.2</v>
      </c>
      <c r="P2" s="7">
        <v>131328</v>
      </c>
      <c r="Q2" s="9">
        <v>0.09</v>
      </c>
      <c r="R2" s="9">
        <v>0.15611681760148916</v>
      </c>
      <c r="S2" s="9">
        <v>0.24611681760148915</v>
      </c>
      <c r="T2" s="3">
        <v>6</v>
      </c>
      <c r="U2" s="3">
        <v>0</v>
      </c>
      <c r="V2" s="3">
        <v>0</v>
      </c>
      <c r="W2" s="7">
        <v>534000</v>
      </c>
      <c r="X2" s="7">
        <v>23.403520556350429</v>
      </c>
    </row>
    <row r="3" spans="1:26" x14ac:dyDescent="0.25">
      <c r="A3" s="3" t="s">
        <v>694</v>
      </c>
      <c r="B3" s="4" t="s">
        <v>695</v>
      </c>
      <c r="C3" s="4" t="s">
        <v>696</v>
      </c>
      <c r="D3" s="3" t="s">
        <v>697</v>
      </c>
      <c r="E3" s="3" t="s">
        <v>698</v>
      </c>
      <c r="F3" s="3">
        <v>15755</v>
      </c>
      <c r="G3" s="3" t="s">
        <v>25</v>
      </c>
      <c r="H3" s="3">
        <v>3536</v>
      </c>
      <c r="I3" s="3" t="s">
        <v>59</v>
      </c>
      <c r="J3" s="5" t="s">
        <v>44</v>
      </c>
      <c r="K3" s="7">
        <v>22</v>
      </c>
      <c r="L3" s="7">
        <v>77792</v>
      </c>
      <c r="M3" s="8">
        <v>0.05</v>
      </c>
      <c r="N3" s="7">
        <v>73902.399999999994</v>
      </c>
      <c r="O3" s="8">
        <v>0.2</v>
      </c>
      <c r="P3" s="7">
        <v>59121.919999999998</v>
      </c>
      <c r="Q3" s="9">
        <v>9.5000000000000001E-2</v>
      </c>
      <c r="R3" s="9">
        <v>0.15256916957836036</v>
      </c>
      <c r="S3" s="9">
        <v>0.24756916957836037</v>
      </c>
      <c r="T3" s="3">
        <v>8</v>
      </c>
      <c r="U3" s="3">
        <v>0</v>
      </c>
      <c r="V3" s="3">
        <v>0</v>
      </c>
      <c r="W3" s="7">
        <v>239000</v>
      </c>
      <c r="X3" s="7">
        <v>67.536680873778181</v>
      </c>
    </row>
    <row r="4" spans="1:26" x14ac:dyDescent="0.25">
      <c r="A4" s="3" t="s">
        <v>699</v>
      </c>
      <c r="B4" s="4" t="s">
        <v>700</v>
      </c>
      <c r="C4" s="4" t="s">
        <v>701</v>
      </c>
      <c r="D4" s="3" t="s">
        <v>702</v>
      </c>
      <c r="E4" s="3" t="s">
        <v>698</v>
      </c>
      <c r="F4" s="3">
        <v>10810</v>
      </c>
      <c r="G4" s="3" t="s">
        <v>25</v>
      </c>
      <c r="H4" s="3">
        <v>3904</v>
      </c>
      <c r="I4" s="3" t="s">
        <v>191</v>
      </c>
      <c r="J4" s="5" t="s">
        <v>44</v>
      </c>
      <c r="K4" s="7">
        <v>22</v>
      </c>
      <c r="L4" s="7">
        <v>85888</v>
      </c>
      <c r="M4" s="8">
        <v>0.05</v>
      </c>
      <c r="N4" s="7">
        <v>81593.600000000006</v>
      </c>
      <c r="O4" s="8">
        <v>0.2</v>
      </c>
      <c r="P4" s="7">
        <v>65274.880000000005</v>
      </c>
      <c r="Q4" s="9">
        <v>9.5000000000000001E-2</v>
      </c>
      <c r="R4" s="9">
        <v>6.1024317192116345E-2</v>
      </c>
      <c r="S4" s="9">
        <v>0.15602431719211635</v>
      </c>
      <c r="T4" s="3">
        <v>8</v>
      </c>
      <c r="U4" s="3">
        <v>0</v>
      </c>
      <c r="V4" s="3">
        <v>0</v>
      </c>
      <c r="W4" s="7">
        <v>418000</v>
      </c>
      <c r="X4" s="7">
        <v>107.16278270528996</v>
      </c>
    </row>
    <row r="5" spans="1:26" ht="45" x14ac:dyDescent="0.25">
      <c r="A5" s="3" t="s">
        <v>703</v>
      </c>
      <c r="B5" s="4" t="s">
        <v>704</v>
      </c>
      <c r="C5" s="4" t="s">
        <v>705</v>
      </c>
      <c r="D5" s="3" t="s">
        <v>706</v>
      </c>
      <c r="E5" s="3" t="s">
        <v>698</v>
      </c>
      <c r="F5" s="3">
        <v>26741</v>
      </c>
      <c r="G5" s="3" t="s">
        <v>24</v>
      </c>
      <c r="H5" s="3">
        <v>5054</v>
      </c>
      <c r="I5" s="3" t="s">
        <v>239</v>
      </c>
      <c r="J5" s="5" t="s">
        <v>44</v>
      </c>
      <c r="K5" s="7">
        <v>37.799999999999997</v>
      </c>
      <c r="L5" s="7">
        <v>191041.2</v>
      </c>
      <c r="M5" s="8">
        <v>0.05</v>
      </c>
      <c r="N5" s="7">
        <v>181489.14</v>
      </c>
      <c r="O5" s="8">
        <v>0.2</v>
      </c>
      <c r="P5" s="7">
        <v>145191.31200000001</v>
      </c>
      <c r="Q5" s="9">
        <v>0.08</v>
      </c>
      <c r="R5" s="9">
        <v>0.14751244961489357</v>
      </c>
      <c r="S5" s="9">
        <v>0.22751244961489361</v>
      </c>
      <c r="T5" s="3">
        <v>14</v>
      </c>
      <c r="U5" s="3">
        <v>0</v>
      </c>
      <c r="V5" s="3">
        <v>0</v>
      </c>
      <c r="W5" s="7">
        <v>638000</v>
      </c>
      <c r="X5" s="7">
        <v>126.2700131295118</v>
      </c>
    </row>
    <row r="6" spans="1:26" ht="30" x14ac:dyDescent="0.25">
      <c r="A6" s="3" t="s">
        <v>707</v>
      </c>
      <c r="B6" s="4" t="s">
        <v>708</v>
      </c>
      <c r="C6" s="4" t="s">
        <v>709</v>
      </c>
      <c r="D6" s="3" t="s">
        <v>710</v>
      </c>
      <c r="E6" s="3" t="s">
        <v>698</v>
      </c>
      <c r="F6" s="3">
        <v>20802</v>
      </c>
      <c r="G6" s="3" t="s">
        <v>16</v>
      </c>
      <c r="H6" s="3">
        <v>4804</v>
      </c>
      <c r="I6" s="3" t="s">
        <v>57</v>
      </c>
      <c r="J6" s="5" t="s">
        <v>77</v>
      </c>
      <c r="K6" s="7">
        <v>21.780000000000005</v>
      </c>
      <c r="L6" s="7">
        <v>104631.12000000002</v>
      </c>
      <c r="M6" s="8">
        <v>0.1</v>
      </c>
      <c r="N6" s="7">
        <v>94168.008000000016</v>
      </c>
      <c r="O6" s="8">
        <v>0.27500000000000002</v>
      </c>
      <c r="P6" s="7">
        <v>68271.805800000002</v>
      </c>
      <c r="Q6" s="9">
        <v>0.105</v>
      </c>
      <c r="R6" s="9">
        <v>0.15256445400000002</v>
      </c>
      <c r="S6" s="9">
        <v>0.257564454</v>
      </c>
      <c r="T6" s="3">
        <v>4</v>
      </c>
      <c r="U6" s="3">
        <v>0</v>
      </c>
      <c r="V6" s="3">
        <v>0</v>
      </c>
      <c r="W6" s="7">
        <v>265000</v>
      </c>
      <c r="X6" s="7">
        <v>55.176286087986355</v>
      </c>
    </row>
    <row r="7" spans="1:26" ht="45" x14ac:dyDescent="0.25">
      <c r="A7" s="3" t="s">
        <v>711</v>
      </c>
      <c r="B7" s="4" t="s">
        <v>712</v>
      </c>
      <c r="C7" s="4" t="s">
        <v>713</v>
      </c>
      <c r="D7" s="3" t="s">
        <v>714</v>
      </c>
      <c r="E7" s="3" t="s">
        <v>698</v>
      </c>
      <c r="F7" s="3">
        <v>96194</v>
      </c>
      <c r="G7" s="3" t="s">
        <v>277</v>
      </c>
      <c r="H7" s="3">
        <v>7780</v>
      </c>
      <c r="I7" s="3" t="s">
        <v>58</v>
      </c>
      <c r="J7" s="5" t="s">
        <v>44</v>
      </c>
      <c r="K7" s="7">
        <v>9.9</v>
      </c>
      <c r="L7" s="7">
        <v>77022</v>
      </c>
      <c r="M7" s="8">
        <v>0.1</v>
      </c>
      <c r="N7" s="7">
        <v>69319.8</v>
      </c>
      <c r="O7" s="8">
        <v>0.18000000000000002</v>
      </c>
      <c r="P7" s="7">
        <v>56842.235999999997</v>
      </c>
      <c r="Q7" s="9">
        <v>0.09</v>
      </c>
      <c r="R7" s="9">
        <v>0.14709665294325</v>
      </c>
      <c r="S7" s="9">
        <v>0.23709665294325</v>
      </c>
      <c r="T7" s="3">
        <v>6</v>
      </c>
      <c r="U7" s="3">
        <v>49514</v>
      </c>
      <c r="V7" s="3">
        <v>222813</v>
      </c>
      <c r="W7" s="7">
        <v>463000</v>
      </c>
      <c r="X7" s="7">
        <v>30.815281064928268</v>
      </c>
    </row>
    <row r="8" spans="1:26" x14ac:dyDescent="0.25">
      <c r="A8" s="3" t="s">
        <v>715</v>
      </c>
      <c r="B8" s="4" t="s">
        <v>716</v>
      </c>
      <c r="C8" s="4" t="s">
        <v>717</v>
      </c>
      <c r="D8" s="3" t="s">
        <v>714</v>
      </c>
      <c r="E8" s="3" t="s">
        <v>698</v>
      </c>
      <c r="F8" s="3">
        <v>8032</v>
      </c>
      <c r="G8" s="3" t="s">
        <v>277</v>
      </c>
      <c r="H8" s="3">
        <v>1895</v>
      </c>
      <c r="I8" s="3" t="s">
        <v>206</v>
      </c>
      <c r="J8" s="5" t="s">
        <v>44</v>
      </c>
      <c r="K8" s="7">
        <v>10</v>
      </c>
      <c r="L8" s="7">
        <v>18950</v>
      </c>
      <c r="M8" s="8">
        <v>0.1</v>
      </c>
      <c r="N8" s="7">
        <v>17055</v>
      </c>
      <c r="O8" s="8">
        <v>0.2</v>
      </c>
      <c r="P8" s="7">
        <v>13644</v>
      </c>
      <c r="Q8" s="9">
        <v>0.09</v>
      </c>
      <c r="R8" s="9">
        <v>0.15260021967648671</v>
      </c>
      <c r="S8" s="9">
        <v>0.24260021967648673</v>
      </c>
      <c r="T8" s="3">
        <v>6</v>
      </c>
      <c r="U8" s="3">
        <v>0</v>
      </c>
      <c r="V8" s="3">
        <v>0</v>
      </c>
      <c r="W8" s="7">
        <v>56000</v>
      </c>
      <c r="X8" s="7">
        <v>29.678456225643057</v>
      </c>
    </row>
    <row r="9" spans="1:26" x14ac:dyDescent="0.25">
      <c r="A9" s="3" t="s">
        <v>718</v>
      </c>
      <c r="B9" s="4" t="s">
        <v>718</v>
      </c>
      <c r="C9" s="4" t="s">
        <v>8</v>
      </c>
      <c r="D9" s="3" t="s">
        <v>719</v>
      </c>
      <c r="E9" s="3" t="s">
        <v>378</v>
      </c>
      <c r="F9" s="3">
        <v>171120</v>
      </c>
      <c r="G9" s="3" t="s">
        <v>720</v>
      </c>
      <c r="H9" s="3">
        <v>10119</v>
      </c>
      <c r="I9" s="3" t="s">
        <v>188</v>
      </c>
      <c r="J9" s="5" t="s">
        <v>44</v>
      </c>
      <c r="K9" s="7">
        <v>12.96</v>
      </c>
      <c r="L9" s="7">
        <v>131142.24000000002</v>
      </c>
      <c r="M9" s="8">
        <v>0.05</v>
      </c>
      <c r="N9" s="7">
        <v>124585.12800000004</v>
      </c>
      <c r="O9" s="8">
        <v>0.22000000000000003</v>
      </c>
      <c r="P9" s="7">
        <v>97176.399840000013</v>
      </c>
      <c r="Q9" s="9">
        <v>9.5000000000000001E-2</v>
      </c>
      <c r="R9" s="9">
        <v>0.15611579016251859</v>
      </c>
      <c r="S9" s="9">
        <v>0.25111579016251862</v>
      </c>
      <c r="T9" s="3">
        <v>10</v>
      </c>
      <c r="U9" s="3">
        <v>69930</v>
      </c>
      <c r="V9" s="3">
        <v>209790</v>
      </c>
      <c r="W9" s="7">
        <v>597000</v>
      </c>
      <c r="X9" s="7">
        <v>38.242756434331923</v>
      </c>
    </row>
    <row r="10" spans="1:26" x14ac:dyDescent="0.25">
      <c r="A10" s="3" t="s">
        <v>721</v>
      </c>
      <c r="B10" s="4" t="s">
        <v>721</v>
      </c>
      <c r="C10" s="4" t="s">
        <v>4</v>
      </c>
      <c r="D10" s="3" t="s">
        <v>722</v>
      </c>
      <c r="E10" s="3" t="s">
        <v>378</v>
      </c>
      <c r="F10" s="3">
        <v>171073</v>
      </c>
      <c r="G10" s="3" t="s">
        <v>723</v>
      </c>
      <c r="H10" s="3">
        <v>78307</v>
      </c>
      <c r="I10" s="3" t="s">
        <v>201</v>
      </c>
      <c r="J10" s="5" t="s">
        <v>45</v>
      </c>
      <c r="K10" s="7">
        <v>15.400000000000002</v>
      </c>
      <c r="L10" s="7">
        <v>1205927.8000000005</v>
      </c>
      <c r="M10" s="8">
        <v>7.0000000000000007E-2</v>
      </c>
      <c r="N10" s="7">
        <v>1121512.8540000005</v>
      </c>
      <c r="O10" s="8">
        <v>0.22500000000000001</v>
      </c>
      <c r="P10" s="7">
        <v>869172.4618500002</v>
      </c>
      <c r="Q10" s="9">
        <v>0.06</v>
      </c>
      <c r="R10" s="9">
        <v>0.15611623000714869</v>
      </c>
      <c r="S10" s="9">
        <v>0.21611623000714864</v>
      </c>
      <c r="T10" s="3">
        <v>4</v>
      </c>
      <c r="U10" s="3">
        <v>0</v>
      </c>
      <c r="V10" s="3">
        <v>0</v>
      </c>
      <c r="W10" s="7">
        <v>4022000</v>
      </c>
      <c r="X10" s="7">
        <v>47.930858248553022</v>
      </c>
    </row>
    <row r="11" spans="1:26" x14ac:dyDescent="0.25">
      <c r="A11" s="3" t="s">
        <v>724</v>
      </c>
      <c r="B11" s="4" t="s">
        <v>725</v>
      </c>
      <c r="C11" s="4" t="s">
        <v>726</v>
      </c>
      <c r="D11" s="3" t="s">
        <v>727</v>
      </c>
      <c r="E11" s="3" t="s">
        <v>698</v>
      </c>
      <c r="F11" s="3">
        <v>97429</v>
      </c>
      <c r="G11" s="3" t="s">
        <v>21</v>
      </c>
      <c r="H11" s="3">
        <v>31545</v>
      </c>
      <c r="I11" s="3" t="s">
        <v>200</v>
      </c>
      <c r="J11" s="5" t="s">
        <v>44</v>
      </c>
      <c r="K11" s="7">
        <v>22</v>
      </c>
      <c r="L11" s="7">
        <v>693990</v>
      </c>
      <c r="M11" s="8">
        <v>0.2</v>
      </c>
      <c r="N11" s="7">
        <v>555192</v>
      </c>
      <c r="O11" s="8">
        <v>0.27</v>
      </c>
      <c r="P11" s="7">
        <v>405290.16</v>
      </c>
      <c r="Q11" s="9">
        <v>8.5000000000000006E-2</v>
      </c>
      <c r="R11" s="9">
        <v>0.15256412778429113</v>
      </c>
      <c r="S11" s="9">
        <v>0.23756412778429117</v>
      </c>
      <c r="T11" s="3">
        <v>8</v>
      </c>
      <c r="U11" s="3">
        <v>0</v>
      </c>
      <c r="V11" s="3">
        <v>0</v>
      </c>
      <c r="W11" s="7">
        <v>1706000</v>
      </c>
      <c r="X11" s="7">
        <v>54.082239266637167</v>
      </c>
    </row>
    <row r="12" spans="1:26" x14ac:dyDescent="0.25">
      <c r="A12" s="3" t="s">
        <v>728</v>
      </c>
      <c r="B12" s="4" t="s">
        <v>729</v>
      </c>
      <c r="C12" s="4" t="s">
        <v>730</v>
      </c>
      <c r="D12" s="3" t="s">
        <v>731</v>
      </c>
      <c r="E12" s="3" t="s">
        <v>698</v>
      </c>
      <c r="F12" s="3">
        <v>11140</v>
      </c>
      <c r="G12" s="3" t="s">
        <v>25</v>
      </c>
      <c r="H12" s="3">
        <v>6800</v>
      </c>
      <c r="I12" s="3" t="s">
        <v>201</v>
      </c>
      <c r="J12" s="5" t="s">
        <v>44</v>
      </c>
      <c r="K12" s="7">
        <v>20</v>
      </c>
      <c r="L12" s="7">
        <v>136000</v>
      </c>
      <c r="M12" s="8">
        <v>0.05</v>
      </c>
      <c r="N12" s="7">
        <v>129200</v>
      </c>
      <c r="O12" s="8">
        <v>0.2</v>
      </c>
      <c r="P12" s="7">
        <v>103360</v>
      </c>
      <c r="Q12" s="9">
        <v>9.5000000000000001E-2</v>
      </c>
      <c r="R12" s="9">
        <v>0.15256445400000002</v>
      </c>
      <c r="S12" s="9">
        <v>0.24756445399999999</v>
      </c>
      <c r="T12" s="3">
        <v>8</v>
      </c>
      <c r="U12" s="3">
        <v>0</v>
      </c>
      <c r="V12" s="3">
        <v>0</v>
      </c>
      <c r="W12" s="7">
        <v>418000</v>
      </c>
      <c r="X12" s="7">
        <v>61.39815209496917</v>
      </c>
    </row>
    <row r="13" spans="1:26" x14ac:dyDescent="0.25">
      <c r="A13" s="3" t="s">
        <v>732</v>
      </c>
      <c r="B13" s="4" t="s">
        <v>733</v>
      </c>
      <c r="C13" s="4" t="s">
        <v>691</v>
      </c>
      <c r="D13" s="3" t="s">
        <v>734</v>
      </c>
      <c r="E13" s="3" t="s">
        <v>308</v>
      </c>
      <c r="F13" s="3">
        <v>422156</v>
      </c>
      <c r="G13" s="3" t="s">
        <v>277</v>
      </c>
      <c r="H13" s="3">
        <v>100777</v>
      </c>
      <c r="I13" s="3" t="s">
        <v>265</v>
      </c>
      <c r="J13" s="5" t="s">
        <v>44</v>
      </c>
      <c r="K13" s="7">
        <v>7.2</v>
      </c>
      <c r="L13" s="7">
        <v>725594.4</v>
      </c>
      <c r="M13" s="8">
        <v>0.1</v>
      </c>
      <c r="N13" s="7">
        <v>653034.96</v>
      </c>
      <c r="O13" s="8">
        <v>0.22000000000000003</v>
      </c>
      <c r="P13" s="7">
        <v>509367.26880000002</v>
      </c>
      <c r="Q13" s="9">
        <v>0.09</v>
      </c>
      <c r="R13" s="9">
        <v>0.16444187276994821</v>
      </c>
      <c r="S13" s="9">
        <v>0.25444187276994823</v>
      </c>
      <c r="T13" s="3">
        <v>6</v>
      </c>
      <c r="U13" s="3">
        <v>0</v>
      </c>
      <c r="V13" s="3">
        <v>0</v>
      </c>
      <c r="W13" s="7">
        <v>2002000</v>
      </c>
      <c r="X13" s="7">
        <v>19.864654920889919</v>
      </c>
    </row>
    <row r="14" spans="1:26" x14ac:dyDescent="0.25">
      <c r="A14" s="3" t="s">
        <v>735</v>
      </c>
      <c r="B14" s="4" t="s">
        <v>735</v>
      </c>
      <c r="C14" s="4" t="s">
        <v>8</v>
      </c>
      <c r="D14" s="3" t="s">
        <v>736</v>
      </c>
      <c r="E14" s="3" t="s">
        <v>308</v>
      </c>
      <c r="F14" s="3">
        <v>18259</v>
      </c>
      <c r="G14" s="3" t="s">
        <v>25</v>
      </c>
      <c r="H14" s="3">
        <v>1420</v>
      </c>
      <c r="I14" s="3" t="s">
        <v>179</v>
      </c>
      <c r="J14" s="5" t="s">
        <v>44</v>
      </c>
      <c r="K14" s="7">
        <v>19.8</v>
      </c>
      <c r="L14" s="7">
        <v>28116</v>
      </c>
      <c r="M14" s="8">
        <v>0.05</v>
      </c>
      <c r="N14" s="7">
        <v>26710.2</v>
      </c>
      <c r="O14" s="8">
        <v>0.22000000000000003</v>
      </c>
      <c r="P14" s="7">
        <v>20833.955999999998</v>
      </c>
      <c r="Q14" s="9">
        <v>9.5000000000000001E-2</v>
      </c>
      <c r="R14" s="9">
        <v>0.16444304942620511</v>
      </c>
      <c r="S14" s="9">
        <v>0.25944304942620511</v>
      </c>
      <c r="T14" s="3">
        <v>8</v>
      </c>
      <c r="U14" s="3">
        <v>6899</v>
      </c>
      <c r="V14" s="3">
        <v>20697</v>
      </c>
      <c r="W14" s="7">
        <v>101000</v>
      </c>
      <c r="X14" s="7">
        <v>56.551139190079489</v>
      </c>
    </row>
    <row r="15" spans="1:26" x14ac:dyDescent="0.25">
      <c r="A15" s="3" t="s">
        <v>737</v>
      </c>
      <c r="B15" s="4" t="s">
        <v>737</v>
      </c>
      <c r="C15" s="4" t="s">
        <v>8</v>
      </c>
      <c r="D15" s="3" t="s">
        <v>738</v>
      </c>
      <c r="E15" s="3" t="s">
        <v>739</v>
      </c>
      <c r="F15" s="3">
        <v>10494</v>
      </c>
      <c r="G15" s="3" t="s">
        <v>25</v>
      </c>
      <c r="H15" s="3">
        <v>1380</v>
      </c>
      <c r="I15" s="3" t="s">
        <v>185</v>
      </c>
      <c r="J15" s="5" t="s">
        <v>44</v>
      </c>
      <c r="K15" s="7">
        <v>22</v>
      </c>
      <c r="L15" s="7">
        <v>30360</v>
      </c>
      <c r="M15" s="8">
        <v>0.05</v>
      </c>
      <c r="N15" s="7">
        <v>28842</v>
      </c>
      <c r="O15" s="8">
        <v>0.2</v>
      </c>
      <c r="P15" s="7">
        <v>23073.599999999999</v>
      </c>
      <c r="Q15" s="9">
        <v>9.5000000000000001E-2</v>
      </c>
      <c r="R15" s="9">
        <v>0.14104972874999999</v>
      </c>
      <c r="S15" s="9">
        <v>0.23604972874999999</v>
      </c>
      <c r="T15" s="3">
        <v>8</v>
      </c>
      <c r="U15" s="3">
        <v>0</v>
      </c>
      <c r="V15" s="3">
        <v>0</v>
      </c>
      <c r="W15" s="7">
        <v>98000</v>
      </c>
      <c r="X15" s="7">
        <v>70.832532147105894</v>
      </c>
    </row>
    <row r="16" spans="1:26" x14ac:dyDescent="0.25">
      <c r="A16" s="3" t="s">
        <v>740</v>
      </c>
      <c r="B16" s="4" t="s">
        <v>740</v>
      </c>
      <c r="C16" s="4" t="s">
        <v>4</v>
      </c>
      <c r="D16" s="3" t="s">
        <v>741</v>
      </c>
      <c r="E16" s="3" t="s">
        <v>308</v>
      </c>
      <c r="F16" s="3">
        <v>26508</v>
      </c>
      <c r="G16" s="3" t="s">
        <v>742</v>
      </c>
      <c r="H16" s="3">
        <v>7863</v>
      </c>
      <c r="I16" s="3" t="s">
        <v>743</v>
      </c>
      <c r="J16" s="5" t="s">
        <v>44</v>
      </c>
      <c r="K16" s="7">
        <v>16.2</v>
      </c>
      <c r="L16" s="7">
        <v>127380.6</v>
      </c>
      <c r="M16" s="8">
        <v>0.05</v>
      </c>
      <c r="N16" s="7">
        <v>121011.57</v>
      </c>
      <c r="O16" s="8">
        <v>0.2</v>
      </c>
      <c r="P16" s="7">
        <v>96809.255999999994</v>
      </c>
      <c r="Q16" s="9">
        <v>8.5000000000000006E-2</v>
      </c>
      <c r="R16" s="9">
        <v>0.16444213220734438</v>
      </c>
      <c r="S16" s="9">
        <v>0.2494421322073444</v>
      </c>
      <c r="T16" s="3">
        <v>6</v>
      </c>
      <c r="U16" s="3">
        <v>0</v>
      </c>
      <c r="V16" s="3">
        <v>0</v>
      </c>
      <c r="W16" s="7">
        <v>388000</v>
      </c>
      <c r="X16" s="7">
        <v>49.358141269277901</v>
      </c>
    </row>
    <row r="17" spans="1:24" x14ac:dyDescent="0.25">
      <c r="A17" s="3" t="s">
        <v>744</v>
      </c>
      <c r="B17" s="4" t="s">
        <v>745</v>
      </c>
      <c r="C17" s="4" t="s">
        <v>746</v>
      </c>
      <c r="D17" s="3" t="s">
        <v>747</v>
      </c>
      <c r="E17" s="3" t="s">
        <v>308</v>
      </c>
      <c r="F17" s="3">
        <v>18562</v>
      </c>
      <c r="G17" s="3" t="s">
        <v>13</v>
      </c>
      <c r="H17" s="3">
        <v>3792</v>
      </c>
      <c r="I17" s="3" t="s">
        <v>191</v>
      </c>
      <c r="J17" s="5" t="s">
        <v>44</v>
      </c>
      <c r="K17" s="7">
        <v>18</v>
      </c>
      <c r="L17" s="7">
        <v>68256</v>
      </c>
      <c r="M17" s="8">
        <v>0.1</v>
      </c>
      <c r="N17" s="7">
        <v>61430.400000000001</v>
      </c>
      <c r="O17" s="8">
        <v>0.2</v>
      </c>
      <c r="P17" s="7">
        <v>49144.32</v>
      </c>
      <c r="Q17" s="9">
        <v>8.7499999999999994E-2</v>
      </c>
      <c r="R17" s="9">
        <v>0.16444113525000001</v>
      </c>
      <c r="S17" s="9">
        <v>0.25194113525</v>
      </c>
      <c r="T17" s="3">
        <v>4</v>
      </c>
      <c r="U17" s="3">
        <v>0</v>
      </c>
      <c r="V17" s="3">
        <v>0</v>
      </c>
      <c r="W17" s="7">
        <v>195000</v>
      </c>
      <c r="X17" s="7">
        <v>51.440587449682845</v>
      </c>
    </row>
    <row r="18" spans="1:24" x14ac:dyDescent="0.25">
      <c r="A18" s="3" t="s">
        <v>748</v>
      </c>
      <c r="B18" s="4" t="s">
        <v>748</v>
      </c>
      <c r="C18" s="4" t="s">
        <v>4</v>
      </c>
      <c r="D18" s="3" t="s">
        <v>749</v>
      </c>
      <c r="E18" s="3" t="s">
        <v>308</v>
      </c>
      <c r="F18" s="3">
        <v>5474</v>
      </c>
      <c r="G18" s="3" t="s">
        <v>106</v>
      </c>
      <c r="H18" s="3">
        <v>7098</v>
      </c>
      <c r="I18" s="3" t="s">
        <v>750</v>
      </c>
      <c r="J18" s="5" t="s">
        <v>44</v>
      </c>
      <c r="K18" s="7">
        <v>16.2</v>
      </c>
      <c r="L18" s="7">
        <v>114987.6</v>
      </c>
      <c r="M18" s="8">
        <v>0.1</v>
      </c>
      <c r="N18" s="7">
        <v>103488.84</v>
      </c>
      <c r="O18" s="8">
        <v>0.22000000000000003</v>
      </c>
      <c r="P18" s="7">
        <v>80721.295199999993</v>
      </c>
      <c r="Q18" s="9">
        <v>8.7499999999999994E-2</v>
      </c>
      <c r="R18" s="9">
        <v>0.16444113525000001</v>
      </c>
      <c r="S18" s="9">
        <v>0.25194113525</v>
      </c>
      <c r="T18" s="3">
        <v>4</v>
      </c>
      <c r="U18" s="3">
        <v>0</v>
      </c>
      <c r="V18" s="3">
        <v>0</v>
      </c>
      <c r="W18" s="7">
        <v>320000</v>
      </c>
      <c r="X18" s="7">
        <v>45.139115487096696</v>
      </c>
    </row>
    <row r="19" spans="1:24" x14ac:dyDescent="0.25">
      <c r="A19" s="3" t="s">
        <v>751</v>
      </c>
      <c r="B19" s="4" t="s">
        <v>752</v>
      </c>
      <c r="C19" s="4" t="s">
        <v>753</v>
      </c>
      <c r="D19" s="3" t="s">
        <v>754</v>
      </c>
      <c r="E19" s="3" t="s">
        <v>308</v>
      </c>
      <c r="F19" s="3">
        <v>14095</v>
      </c>
      <c r="G19" s="3" t="s">
        <v>24</v>
      </c>
      <c r="H19" s="3">
        <v>2163</v>
      </c>
      <c r="I19" s="3" t="s">
        <v>109</v>
      </c>
      <c r="J19" s="5" t="s">
        <v>44</v>
      </c>
      <c r="K19" s="7">
        <v>46.2</v>
      </c>
      <c r="L19" s="7">
        <v>99930.6</v>
      </c>
      <c r="M19" s="8">
        <v>0.05</v>
      </c>
      <c r="N19" s="7">
        <v>94934.07</v>
      </c>
      <c r="O19" s="8">
        <v>0.2</v>
      </c>
      <c r="P19" s="7">
        <v>75947.255999999994</v>
      </c>
      <c r="Q19" s="9">
        <v>0.08</v>
      </c>
      <c r="R19" s="9">
        <v>6.5779749914540137E-2</v>
      </c>
      <c r="S19" s="9">
        <v>0.14577974991454012</v>
      </c>
      <c r="T19" s="3">
        <v>14</v>
      </c>
      <c r="U19" s="3">
        <v>0</v>
      </c>
      <c r="V19" s="3">
        <v>0</v>
      </c>
      <c r="W19" s="7">
        <v>521000</v>
      </c>
      <c r="X19" s="7">
        <v>243.21783591275891</v>
      </c>
    </row>
    <row r="20" spans="1:24" x14ac:dyDescent="0.25">
      <c r="A20" s="3" t="s">
        <v>755</v>
      </c>
      <c r="B20" s="4" t="s">
        <v>756</v>
      </c>
      <c r="C20" s="4" t="s">
        <v>757</v>
      </c>
      <c r="D20" s="3" t="s">
        <v>758</v>
      </c>
      <c r="E20" s="3" t="s">
        <v>308</v>
      </c>
      <c r="F20" s="3">
        <v>81005</v>
      </c>
      <c r="G20" s="3" t="s">
        <v>26</v>
      </c>
      <c r="H20" s="3">
        <v>23572</v>
      </c>
      <c r="I20" s="3" t="s">
        <v>59</v>
      </c>
      <c r="J20" s="5" t="s">
        <v>44</v>
      </c>
      <c r="K20" s="7">
        <v>15</v>
      </c>
      <c r="L20" s="7">
        <v>353580</v>
      </c>
      <c r="M20" s="8">
        <v>0.05</v>
      </c>
      <c r="N20" s="7">
        <v>335901</v>
      </c>
      <c r="O20" s="8">
        <v>0.2</v>
      </c>
      <c r="P20" s="7">
        <v>268720.8</v>
      </c>
      <c r="Q20" s="9">
        <v>8.7499999999999994E-2</v>
      </c>
      <c r="R20" s="9">
        <v>0.16444176391249671</v>
      </c>
      <c r="S20" s="9">
        <v>0.25194176391249667</v>
      </c>
      <c r="T20" s="3">
        <v>6</v>
      </c>
      <c r="U20" s="3">
        <v>0</v>
      </c>
      <c r="V20" s="3">
        <v>0</v>
      </c>
      <c r="W20" s="7">
        <v>1067000</v>
      </c>
      <c r="X20" s="7">
        <v>45.248551978700121</v>
      </c>
    </row>
    <row r="21" spans="1:24" ht="30" x14ac:dyDescent="0.25">
      <c r="A21" s="3" t="s">
        <v>759</v>
      </c>
      <c r="B21" s="4" t="s">
        <v>760</v>
      </c>
      <c r="C21" s="4" t="s">
        <v>761</v>
      </c>
      <c r="D21" s="3" t="s">
        <v>762</v>
      </c>
      <c r="E21" s="3" t="s">
        <v>308</v>
      </c>
      <c r="F21" s="3">
        <v>74770</v>
      </c>
      <c r="G21" s="3" t="s">
        <v>12</v>
      </c>
      <c r="H21" s="3">
        <v>90039</v>
      </c>
      <c r="I21" s="3" t="s">
        <v>253</v>
      </c>
      <c r="J21" s="5" t="s">
        <v>44</v>
      </c>
      <c r="K21" s="7">
        <v>12.96</v>
      </c>
      <c r="L21" s="7">
        <v>1166905.4400000002</v>
      </c>
      <c r="M21" s="8">
        <v>0.125</v>
      </c>
      <c r="N21" s="7">
        <v>1021042.26</v>
      </c>
      <c r="O21" s="8">
        <v>0.22000000000000003</v>
      </c>
      <c r="P21" s="7">
        <v>796412.9628000001</v>
      </c>
      <c r="Q21" s="9">
        <v>8.7499999999999994E-2</v>
      </c>
      <c r="R21" s="9">
        <v>0.16444156738824767</v>
      </c>
      <c r="S21" s="9">
        <v>0.25194156738824769</v>
      </c>
      <c r="T21" s="3">
        <v>4</v>
      </c>
      <c r="U21" s="3">
        <v>0</v>
      </c>
      <c r="V21" s="3">
        <v>0</v>
      </c>
      <c r="W21" s="7">
        <v>3161000</v>
      </c>
      <c r="X21" s="7">
        <v>35.108140715697566</v>
      </c>
    </row>
    <row r="22" spans="1:24" x14ac:dyDescent="0.25">
      <c r="A22" s="3" t="s">
        <v>763</v>
      </c>
      <c r="B22" s="4" t="s">
        <v>763</v>
      </c>
      <c r="C22" s="4" t="s">
        <v>8</v>
      </c>
      <c r="D22" s="3" t="s">
        <v>764</v>
      </c>
      <c r="E22" s="3" t="s">
        <v>308</v>
      </c>
      <c r="F22" s="3">
        <v>48559</v>
      </c>
      <c r="G22" s="3" t="s">
        <v>25</v>
      </c>
      <c r="H22" s="3">
        <v>19947</v>
      </c>
      <c r="I22" s="3" t="s">
        <v>114</v>
      </c>
      <c r="J22" s="5" t="s">
        <v>44</v>
      </c>
      <c r="K22" s="7">
        <v>16</v>
      </c>
      <c r="L22" s="7">
        <v>319152</v>
      </c>
      <c r="M22" s="8">
        <v>0.05</v>
      </c>
      <c r="N22" s="7">
        <v>303194.40000000002</v>
      </c>
      <c r="O22" s="8">
        <v>0.2</v>
      </c>
      <c r="P22" s="7">
        <v>242555.51999999999</v>
      </c>
      <c r="Q22" s="9">
        <v>9.5000000000000001E-2</v>
      </c>
      <c r="R22" s="9">
        <v>0.16444135911863025</v>
      </c>
      <c r="S22" s="9">
        <v>0.2594413591186302</v>
      </c>
      <c r="T22" s="3">
        <v>8</v>
      </c>
      <c r="U22" s="3">
        <v>0</v>
      </c>
      <c r="V22" s="3">
        <v>0</v>
      </c>
      <c r="W22" s="7">
        <v>935000</v>
      </c>
      <c r="X22" s="7">
        <v>46.869936394527635</v>
      </c>
    </row>
    <row r="23" spans="1:24" x14ac:dyDescent="0.25">
      <c r="A23" s="3" t="s">
        <v>765</v>
      </c>
      <c r="B23" s="4" t="s">
        <v>765</v>
      </c>
      <c r="C23" s="4" t="s">
        <v>8</v>
      </c>
      <c r="D23" s="3" t="s">
        <v>766</v>
      </c>
      <c r="E23" s="3" t="s">
        <v>308</v>
      </c>
      <c r="F23" s="3">
        <v>29017</v>
      </c>
      <c r="G23" s="3" t="s">
        <v>767</v>
      </c>
      <c r="H23" s="3">
        <v>3705</v>
      </c>
      <c r="I23" s="3" t="s">
        <v>259</v>
      </c>
      <c r="J23" s="5" t="s">
        <v>44</v>
      </c>
      <c r="K23" s="7">
        <v>21.780000000000005</v>
      </c>
      <c r="L23" s="7">
        <v>80694.900000000009</v>
      </c>
      <c r="M23" s="8">
        <v>0.05</v>
      </c>
      <c r="N23" s="7">
        <v>76660.155000000028</v>
      </c>
      <c r="O23" s="8">
        <v>0.22000000000000003</v>
      </c>
      <c r="P23" s="7">
        <v>59794.920900000019</v>
      </c>
      <c r="Q23" s="9">
        <v>7.4999999999999997E-2</v>
      </c>
      <c r="R23" s="9">
        <v>0.16444348569622411</v>
      </c>
      <c r="S23" s="9">
        <v>0.23944348569622417</v>
      </c>
      <c r="T23" s="3">
        <v>10</v>
      </c>
      <c r="U23" s="3">
        <v>0</v>
      </c>
      <c r="V23" s="3">
        <v>0</v>
      </c>
      <c r="W23" s="7">
        <v>250000</v>
      </c>
      <c r="X23" s="7">
        <v>67.402042503152984</v>
      </c>
    </row>
    <row r="24" spans="1:24" x14ac:dyDescent="0.25">
      <c r="A24" s="3" t="s">
        <v>768</v>
      </c>
      <c r="B24" s="4" t="s">
        <v>769</v>
      </c>
      <c r="C24" s="4" t="s">
        <v>305</v>
      </c>
      <c r="D24" s="3" t="s">
        <v>770</v>
      </c>
      <c r="E24" s="3" t="s">
        <v>308</v>
      </c>
      <c r="F24" s="3">
        <v>17947</v>
      </c>
      <c r="G24" s="3" t="s">
        <v>771</v>
      </c>
      <c r="H24" s="3">
        <v>4928</v>
      </c>
      <c r="I24" s="3" t="s">
        <v>57</v>
      </c>
      <c r="J24" s="5" t="s">
        <v>44</v>
      </c>
      <c r="K24" s="7">
        <v>19.2</v>
      </c>
      <c r="L24" s="7">
        <v>94617.599999999991</v>
      </c>
      <c r="M24" s="8">
        <v>0.1</v>
      </c>
      <c r="N24" s="7">
        <v>85155.839999999997</v>
      </c>
      <c r="O24" s="8">
        <v>0.25</v>
      </c>
      <c r="P24" s="7">
        <v>63866.879999999997</v>
      </c>
      <c r="Q24" s="9">
        <v>8.5000000000000006E-2</v>
      </c>
      <c r="R24" s="9">
        <v>0.16444113525000001</v>
      </c>
      <c r="S24" s="9">
        <v>0.24944113525</v>
      </c>
      <c r="T24" s="3">
        <v>8</v>
      </c>
      <c r="U24" s="3">
        <v>0</v>
      </c>
      <c r="V24" s="3">
        <v>0</v>
      </c>
      <c r="W24" s="7">
        <v>256000</v>
      </c>
      <c r="X24" s="7">
        <v>51.956145833809501</v>
      </c>
    </row>
    <row r="25" spans="1:24" x14ac:dyDescent="0.25">
      <c r="A25" s="3" t="s">
        <v>772</v>
      </c>
      <c r="B25" s="4" t="s">
        <v>772</v>
      </c>
      <c r="C25" s="4" t="s">
        <v>8</v>
      </c>
      <c r="D25" s="3" t="s">
        <v>773</v>
      </c>
      <c r="E25" s="3" t="s">
        <v>308</v>
      </c>
      <c r="F25" s="3">
        <v>24461</v>
      </c>
      <c r="G25" s="3" t="s">
        <v>25</v>
      </c>
      <c r="H25" s="3">
        <v>6080</v>
      </c>
      <c r="I25" s="3" t="s">
        <v>175</v>
      </c>
      <c r="J25" s="5" t="s">
        <v>44</v>
      </c>
      <c r="K25" s="7">
        <v>20</v>
      </c>
      <c r="L25" s="7">
        <v>121600</v>
      </c>
      <c r="M25" s="8">
        <v>0.05</v>
      </c>
      <c r="N25" s="7">
        <v>115520</v>
      </c>
      <c r="O25" s="8">
        <v>0.2</v>
      </c>
      <c r="P25" s="7">
        <v>92416</v>
      </c>
      <c r="Q25" s="9">
        <v>9.5000000000000001E-2</v>
      </c>
      <c r="R25" s="9">
        <v>0.16444113525000001</v>
      </c>
      <c r="S25" s="9">
        <v>0.25944113525000001</v>
      </c>
      <c r="T25" s="3">
        <v>8</v>
      </c>
      <c r="U25" s="3">
        <v>0</v>
      </c>
      <c r="V25" s="3">
        <v>0</v>
      </c>
      <c r="W25" s="7">
        <v>356000</v>
      </c>
      <c r="X25" s="7">
        <v>58.587471047538898</v>
      </c>
    </row>
    <row r="26" spans="1:24" x14ac:dyDescent="0.25">
      <c r="A26" s="3" t="s">
        <v>774</v>
      </c>
      <c r="B26" s="4" t="s">
        <v>774</v>
      </c>
      <c r="C26" s="4" t="s">
        <v>8</v>
      </c>
      <c r="D26" s="3" t="s">
        <v>775</v>
      </c>
      <c r="E26" s="3" t="s">
        <v>308</v>
      </c>
      <c r="F26" s="3">
        <v>2651</v>
      </c>
      <c r="G26" s="3" t="s">
        <v>25</v>
      </c>
      <c r="H26" s="3">
        <v>1061</v>
      </c>
      <c r="I26" s="3" t="s">
        <v>776</v>
      </c>
      <c r="J26" s="5" t="s">
        <v>44</v>
      </c>
      <c r="K26" s="7">
        <v>22</v>
      </c>
      <c r="L26" s="7">
        <v>23342</v>
      </c>
      <c r="M26" s="8">
        <v>0.05</v>
      </c>
      <c r="N26" s="7">
        <v>22174.9</v>
      </c>
      <c r="O26" s="8">
        <v>0.2</v>
      </c>
      <c r="P26" s="7">
        <v>17739.920000000002</v>
      </c>
      <c r="Q26" s="9">
        <v>9.5000000000000001E-2</v>
      </c>
      <c r="R26" s="9">
        <v>0.16444967483707526</v>
      </c>
      <c r="S26" s="9">
        <v>0.25944967483707526</v>
      </c>
      <c r="T26" s="3">
        <v>8</v>
      </c>
      <c r="U26" s="3">
        <v>0</v>
      </c>
      <c r="V26" s="3">
        <v>0</v>
      </c>
      <c r="W26" s="7">
        <v>68000</v>
      </c>
      <c r="X26" s="7">
        <v>64.444096954446138</v>
      </c>
    </row>
    <row r="27" spans="1:24" x14ac:dyDescent="0.25">
      <c r="A27" s="3" t="s">
        <v>777</v>
      </c>
      <c r="B27" s="4" t="s">
        <v>777</v>
      </c>
      <c r="C27" s="4" t="s">
        <v>778</v>
      </c>
      <c r="D27" s="3" t="s">
        <v>779</v>
      </c>
      <c r="E27" s="3" t="s">
        <v>308</v>
      </c>
      <c r="F27" s="3">
        <v>4863</v>
      </c>
      <c r="G27" s="3" t="s">
        <v>25</v>
      </c>
      <c r="H27" s="3">
        <v>1617</v>
      </c>
      <c r="I27" s="3" t="s">
        <v>208</v>
      </c>
      <c r="J27" s="5" t="s">
        <v>77</v>
      </c>
      <c r="K27" s="7">
        <v>15.840000000000002</v>
      </c>
      <c r="L27" s="7">
        <v>25613.279999999999</v>
      </c>
      <c r="M27" s="8">
        <v>0.05</v>
      </c>
      <c r="N27" s="7">
        <v>24332.616000000002</v>
      </c>
      <c r="O27" s="8">
        <v>0.24</v>
      </c>
      <c r="P27" s="7">
        <v>18492.788160000004</v>
      </c>
      <c r="Q27" s="9">
        <v>0.11</v>
      </c>
      <c r="R27" s="9">
        <v>0.16444629030612246</v>
      </c>
      <c r="S27" s="9">
        <v>0.27444629030612244</v>
      </c>
      <c r="T27" s="3">
        <v>8</v>
      </c>
      <c r="U27" s="3">
        <v>0</v>
      </c>
      <c r="V27" s="3">
        <v>0</v>
      </c>
      <c r="W27" s="7">
        <v>67000</v>
      </c>
      <c r="X27" s="7">
        <v>41.671104343380051</v>
      </c>
    </row>
    <row r="28" spans="1:24" x14ac:dyDescent="0.25">
      <c r="A28" s="3" t="s">
        <v>780</v>
      </c>
      <c r="B28" s="4" t="s">
        <v>780</v>
      </c>
      <c r="C28" s="4" t="s">
        <v>8</v>
      </c>
      <c r="D28" s="3" t="s">
        <v>781</v>
      </c>
      <c r="E28" s="3" t="s">
        <v>308</v>
      </c>
      <c r="F28" s="3">
        <v>3805</v>
      </c>
      <c r="G28" s="3" t="s">
        <v>25</v>
      </c>
      <c r="H28" s="3">
        <v>1557</v>
      </c>
      <c r="I28" s="3" t="s">
        <v>208</v>
      </c>
      <c r="J28" s="5" t="s">
        <v>77</v>
      </c>
      <c r="K28" s="7">
        <v>17.600000000000001</v>
      </c>
      <c r="L28" s="7">
        <v>27403.200000000001</v>
      </c>
      <c r="M28" s="8">
        <v>0.05</v>
      </c>
      <c r="N28" s="7">
        <v>26033.040000000001</v>
      </c>
      <c r="O28" s="8">
        <v>0.24</v>
      </c>
      <c r="P28" s="7">
        <v>19785.110400000001</v>
      </c>
      <c r="Q28" s="9">
        <v>0.11</v>
      </c>
      <c r="R28" s="9">
        <v>0.164439127642347</v>
      </c>
      <c r="S28" s="9">
        <v>0.27443912764234701</v>
      </c>
      <c r="T28" s="3">
        <v>8</v>
      </c>
      <c r="U28" s="3">
        <v>0</v>
      </c>
      <c r="V28" s="3">
        <v>0</v>
      </c>
      <c r="W28" s="7">
        <v>72000</v>
      </c>
      <c r="X28" s="7">
        <v>46.302435476912777</v>
      </c>
    </row>
    <row r="29" spans="1:24" x14ac:dyDescent="0.25">
      <c r="A29" s="3" t="s">
        <v>782</v>
      </c>
      <c r="B29" s="4" t="s">
        <v>783</v>
      </c>
      <c r="C29" s="4" t="s">
        <v>784</v>
      </c>
      <c r="D29" s="3" t="s">
        <v>785</v>
      </c>
      <c r="E29" s="3" t="s">
        <v>322</v>
      </c>
      <c r="F29" s="3">
        <v>6868</v>
      </c>
      <c r="G29" s="3" t="s">
        <v>25</v>
      </c>
      <c r="H29" s="3">
        <v>2356</v>
      </c>
      <c r="I29" s="3" t="s">
        <v>179</v>
      </c>
      <c r="J29" s="5" t="s">
        <v>44</v>
      </c>
      <c r="K29" s="7">
        <v>22</v>
      </c>
      <c r="L29" s="7">
        <v>51832</v>
      </c>
      <c r="M29" s="8">
        <v>0.05</v>
      </c>
      <c r="N29" s="7">
        <v>49240.4</v>
      </c>
      <c r="O29" s="8">
        <v>0.2</v>
      </c>
      <c r="P29" s="7">
        <v>39392.32</v>
      </c>
      <c r="Q29" s="9">
        <v>9.5000000000000001E-2</v>
      </c>
      <c r="R29" s="9">
        <v>0.19267377385236831</v>
      </c>
      <c r="S29" s="9">
        <v>0.28767377385236831</v>
      </c>
      <c r="T29" s="3">
        <v>8</v>
      </c>
      <c r="U29" s="3">
        <v>0</v>
      </c>
      <c r="V29" s="3">
        <v>0</v>
      </c>
      <c r="W29" s="7">
        <v>137000</v>
      </c>
      <c r="X29" s="7">
        <v>58.121391380573193</v>
      </c>
    </row>
    <row r="30" spans="1:24" x14ac:dyDescent="0.25">
      <c r="A30" s="3" t="s">
        <v>786</v>
      </c>
      <c r="B30" s="4" t="s">
        <v>786</v>
      </c>
      <c r="C30" s="4" t="s">
        <v>4</v>
      </c>
      <c r="D30" s="3" t="s">
        <v>787</v>
      </c>
      <c r="E30" s="3" t="s">
        <v>322</v>
      </c>
      <c r="F30" s="3">
        <v>8203</v>
      </c>
      <c r="G30" s="3" t="s">
        <v>788</v>
      </c>
      <c r="H30" s="3">
        <v>3172</v>
      </c>
      <c r="I30" s="3" t="s">
        <v>113</v>
      </c>
      <c r="J30" s="5" t="s">
        <v>44</v>
      </c>
      <c r="K30" s="7">
        <v>19.8</v>
      </c>
      <c r="L30" s="7">
        <v>62805.600000000006</v>
      </c>
      <c r="M30" s="8">
        <v>0.05</v>
      </c>
      <c r="N30" s="7">
        <v>59665.320000000007</v>
      </c>
      <c r="O30" s="8">
        <v>0.2</v>
      </c>
      <c r="P30" s="7">
        <v>47732.256000000008</v>
      </c>
      <c r="Q30" s="9">
        <v>0.08</v>
      </c>
      <c r="R30" s="9">
        <v>0.19266759127603875</v>
      </c>
      <c r="S30" s="9">
        <v>0.27266759127603873</v>
      </c>
      <c r="T30" s="3">
        <v>8</v>
      </c>
      <c r="U30" s="3">
        <v>0</v>
      </c>
      <c r="V30" s="3">
        <v>0</v>
      </c>
      <c r="W30" s="7">
        <v>175000</v>
      </c>
      <c r="X30" s="7">
        <v>55.188076916577728</v>
      </c>
    </row>
    <row r="31" spans="1:24" x14ac:dyDescent="0.25">
      <c r="A31" s="3" t="s">
        <v>789</v>
      </c>
      <c r="B31" s="4" t="s">
        <v>790</v>
      </c>
      <c r="C31" s="4" t="s">
        <v>198</v>
      </c>
      <c r="D31" s="3" t="s">
        <v>791</v>
      </c>
      <c r="E31" s="3" t="s">
        <v>322</v>
      </c>
      <c r="F31" s="3">
        <v>8592</v>
      </c>
      <c r="G31" s="3" t="s">
        <v>25</v>
      </c>
      <c r="H31" s="3">
        <v>3000</v>
      </c>
      <c r="I31" s="3" t="s">
        <v>792</v>
      </c>
      <c r="J31" s="5" t="s">
        <v>44</v>
      </c>
      <c r="K31" s="7">
        <v>22</v>
      </c>
      <c r="L31" s="7">
        <v>66000</v>
      </c>
      <c r="M31" s="8">
        <v>0.05</v>
      </c>
      <c r="N31" s="7">
        <v>62700</v>
      </c>
      <c r="O31" s="8">
        <v>0.2</v>
      </c>
      <c r="P31" s="7">
        <v>50160</v>
      </c>
      <c r="Q31" s="9">
        <v>9.5000000000000001E-2</v>
      </c>
      <c r="R31" s="9">
        <v>0.19266919322411161</v>
      </c>
      <c r="S31" s="9">
        <v>0.28766919322411161</v>
      </c>
      <c r="T31" s="3">
        <v>8</v>
      </c>
      <c r="U31" s="3">
        <v>0</v>
      </c>
      <c r="V31" s="3">
        <v>0</v>
      </c>
      <c r="W31" s="7">
        <v>174000</v>
      </c>
      <c r="X31" s="7">
        <v>58.122316861973175</v>
      </c>
    </row>
    <row r="32" spans="1:24" x14ac:dyDescent="0.25">
      <c r="A32" s="3" t="s">
        <v>793</v>
      </c>
      <c r="B32" s="4" t="s">
        <v>794</v>
      </c>
      <c r="C32" s="4" t="s">
        <v>795</v>
      </c>
      <c r="D32" s="3" t="s">
        <v>796</v>
      </c>
      <c r="E32" s="3" t="s">
        <v>322</v>
      </c>
      <c r="F32" s="3">
        <v>9131</v>
      </c>
      <c r="G32" s="3" t="s">
        <v>788</v>
      </c>
      <c r="H32" s="3">
        <v>1988</v>
      </c>
      <c r="I32" s="3" t="s">
        <v>59</v>
      </c>
      <c r="J32" s="5" t="s">
        <v>44</v>
      </c>
      <c r="K32" s="7">
        <v>19.440000000000001</v>
      </c>
      <c r="L32" s="7">
        <v>38646.719999999994</v>
      </c>
      <c r="M32" s="8">
        <v>0.05</v>
      </c>
      <c r="N32" s="7">
        <v>36714.383999999991</v>
      </c>
      <c r="O32" s="8">
        <v>0.22000000000000003</v>
      </c>
      <c r="P32" s="7">
        <v>28637.219519999991</v>
      </c>
      <c r="Q32" s="9">
        <v>0.08</v>
      </c>
      <c r="R32" s="9">
        <v>0.19267367746479791</v>
      </c>
      <c r="S32" s="9">
        <v>0.27267367746479793</v>
      </c>
      <c r="T32" s="3">
        <v>8</v>
      </c>
      <c r="U32" s="3">
        <v>0</v>
      </c>
      <c r="V32" s="3">
        <v>0</v>
      </c>
      <c r="W32" s="7">
        <v>105000</v>
      </c>
      <c r="X32" s="7">
        <v>52.828861714602724</v>
      </c>
    </row>
    <row r="33" spans="1:24" x14ac:dyDescent="0.25">
      <c r="A33" s="3" t="s">
        <v>797</v>
      </c>
      <c r="B33" s="4" t="s">
        <v>797</v>
      </c>
      <c r="C33" s="4" t="s">
        <v>8</v>
      </c>
      <c r="D33" s="3" t="s">
        <v>798</v>
      </c>
      <c r="E33" s="3" t="s">
        <v>322</v>
      </c>
      <c r="F33" s="3">
        <v>13448</v>
      </c>
      <c r="G33" s="3" t="s">
        <v>25</v>
      </c>
      <c r="H33" s="3">
        <v>2940</v>
      </c>
      <c r="I33" s="3" t="s">
        <v>185</v>
      </c>
      <c r="J33" s="5" t="s">
        <v>44</v>
      </c>
      <c r="K33" s="7">
        <v>22</v>
      </c>
      <c r="L33" s="7">
        <v>64680</v>
      </c>
      <c r="M33" s="8">
        <v>0.05</v>
      </c>
      <c r="N33" s="7">
        <v>61446</v>
      </c>
      <c r="O33" s="8">
        <v>0.2</v>
      </c>
      <c r="P33" s="7">
        <v>49156.800000000003</v>
      </c>
      <c r="Q33" s="9">
        <v>9.5000000000000001E-2</v>
      </c>
      <c r="R33" s="9">
        <v>0.19266770878979769</v>
      </c>
      <c r="S33" s="9">
        <v>0.28766770878979764</v>
      </c>
      <c r="T33" s="3">
        <v>8</v>
      </c>
      <c r="U33" s="3">
        <v>0</v>
      </c>
      <c r="V33" s="3">
        <v>0</v>
      </c>
      <c r="W33" s="7">
        <v>171000</v>
      </c>
      <c r="X33" s="7">
        <v>58.1226167870566</v>
      </c>
    </row>
    <row r="34" spans="1:24" ht="30" x14ac:dyDescent="0.25">
      <c r="A34" s="3" t="s">
        <v>799</v>
      </c>
      <c r="B34" s="4" t="s">
        <v>800</v>
      </c>
      <c r="C34" s="4" t="s">
        <v>801</v>
      </c>
      <c r="D34" s="3" t="s">
        <v>802</v>
      </c>
      <c r="E34" s="3" t="s">
        <v>803</v>
      </c>
      <c r="F34" s="3">
        <v>1063977</v>
      </c>
      <c r="G34" s="3" t="s">
        <v>720</v>
      </c>
      <c r="H34" s="3">
        <v>36708</v>
      </c>
      <c r="I34" s="3" t="s">
        <v>58</v>
      </c>
      <c r="J34" s="5" t="s">
        <v>44</v>
      </c>
      <c r="K34" s="7">
        <v>12.96</v>
      </c>
      <c r="L34" s="7">
        <v>475735.68000000005</v>
      </c>
      <c r="M34" s="8">
        <v>0.05</v>
      </c>
      <c r="N34" s="7">
        <v>451948.89600000007</v>
      </c>
      <c r="O34" s="8">
        <v>0.22000000000000003</v>
      </c>
      <c r="P34" s="7">
        <v>352520.13888000004</v>
      </c>
      <c r="Q34" s="9">
        <v>9.5000000000000001E-2</v>
      </c>
      <c r="R34" s="9">
        <v>0.14079487262668353</v>
      </c>
      <c r="S34" s="9">
        <v>0.23579487262668353</v>
      </c>
      <c r="T34" s="3">
        <v>10</v>
      </c>
      <c r="U34" s="3">
        <v>696897</v>
      </c>
      <c r="V34" s="3">
        <v>2090691</v>
      </c>
      <c r="W34" s="7">
        <v>3586000</v>
      </c>
      <c r="X34" s="7">
        <v>40.727603162110682</v>
      </c>
    </row>
    <row r="35" spans="1:24" x14ac:dyDescent="0.25">
      <c r="A35" s="3" t="s">
        <v>804</v>
      </c>
      <c r="B35" s="4" t="s">
        <v>805</v>
      </c>
      <c r="C35" s="4" t="s">
        <v>806</v>
      </c>
      <c r="D35" s="3" t="s">
        <v>807</v>
      </c>
      <c r="E35" s="3" t="s">
        <v>322</v>
      </c>
      <c r="F35" s="3">
        <v>244848</v>
      </c>
      <c r="G35" s="3" t="s">
        <v>25</v>
      </c>
      <c r="H35" s="3">
        <v>9000</v>
      </c>
      <c r="I35" s="3" t="s">
        <v>252</v>
      </c>
      <c r="J35" s="5" t="s">
        <v>44</v>
      </c>
      <c r="K35" s="7">
        <v>18</v>
      </c>
      <c r="L35" s="7">
        <v>162000</v>
      </c>
      <c r="M35" s="8">
        <v>0.05</v>
      </c>
      <c r="N35" s="7">
        <v>153900</v>
      </c>
      <c r="O35" s="8">
        <v>0.2</v>
      </c>
      <c r="P35" s="7">
        <v>123120</v>
      </c>
      <c r="Q35" s="9">
        <v>9.5000000000000001E-2</v>
      </c>
      <c r="R35" s="9">
        <v>0.19266694569047635</v>
      </c>
      <c r="S35" s="9">
        <v>0.28766694569047635</v>
      </c>
      <c r="T35" s="3">
        <v>8</v>
      </c>
      <c r="U35" s="3">
        <v>172848</v>
      </c>
      <c r="V35" s="3">
        <v>518544</v>
      </c>
      <c r="W35" s="7">
        <v>947000</v>
      </c>
      <c r="X35" s="7">
        <v>47.554994429980134</v>
      </c>
    </row>
    <row r="36" spans="1:24" x14ac:dyDescent="0.25">
      <c r="A36" s="3" t="s">
        <v>808</v>
      </c>
      <c r="B36" s="4" t="s">
        <v>808</v>
      </c>
      <c r="C36" s="4" t="s">
        <v>809</v>
      </c>
      <c r="D36" s="3" t="s">
        <v>810</v>
      </c>
      <c r="E36" s="3" t="s">
        <v>322</v>
      </c>
      <c r="F36" s="3">
        <v>21688</v>
      </c>
      <c r="G36" s="3" t="s">
        <v>25</v>
      </c>
      <c r="H36" s="3">
        <v>3420</v>
      </c>
      <c r="I36" s="3" t="s">
        <v>811</v>
      </c>
      <c r="J36" s="5" t="s">
        <v>44</v>
      </c>
      <c r="K36" s="7">
        <v>22</v>
      </c>
      <c r="L36" s="7">
        <v>75240</v>
      </c>
      <c r="M36" s="8">
        <v>0.05</v>
      </c>
      <c r="N36" s="7">
        <v>71478</v>
      </c>
      <c r="O36" s="8">
        <v>0.2</v>
      </c>
      <c r="P36" s="7">
        <v>57182.400000000001</v>
      </c>
      <c r="Q36" s="9">
        <v>9.5000000000000001E-2</v>
      </c>
      <c r="R36" s="9">
        <v>7.7064436054141913E-2</v>
      </c>
      <c r="S36" s="9">
        <v>0.17206443605414193</v>
      </c>
      <c r="T36" s="3">
        <v>8</v>
      </c>
      <c r="U36" s="3">
        <v>0</v>
      </c>
      <c r="V36" s="3">
        <v>0</v>
      </c>
      <c r="W36" s="7">
        <v>332000</v>
      </c>
      <c r="X36" s="7">
        <v>97.1728986153703</v>
      </c>
    </row>
    <row r="37" spans="1:24" x14ac:dyDescent="0.25">
      <c r="A37" s="3" t="s">
        <v>812</v>
      </c>
      <c r="B37" s="4" t="s">
        <v>812</v>
      </c>
      <c r="C37" s="4" t="s">
        <v>4</v>
      </c>
      <c r="D37" s="3" t="s">
        <v>813</v>
      </c>
      <c r="E37" s="3" t="s">
        <v>322</v>
      </c>
      <c r="F37" s="3">
        <v>18730</v>
      </c>
      <c r="G37" s="3" t="s">
        <v>742</v>
      </c>
      <c r="H37" s="3">
        <v>14700</v>
      </c>
      <c r="I37" s="3" t="s">
        <v>743</v>
      </c>
      <c r="J37" s="5" t="s">
        <v>44</v>
      </c>
      <c r="K37" s="7">
        <v>14.4</v>
      </c>
      <c r="L37" s="7">
        <v>211680</v>
      </c>
      <c r="M37" s="8">
        <v>0.05</v>
      </c>
      <c r="N37" s="7">
        <v>201096</v>
      </c>
      <c r="O37" s="8">
        <v>0.2</v>
      </c>
      <c r="P37" s="7">
        <v>160876.79999999999</v>
      </c>
      <c r="Q37" s="9">
        <v>8.5000000000000006E-2</v>
      </c>
      <c r="R37" s="9">
        <v>0.1926673211363486</v>
      </c>
      <c r="S37" s="9">
        <v>0.27766732113634862</v>
      </c>
      <c r="T37" s="3">
        <v>6</v>
      </c>
      <c r="U37" s="3">
        <v>0</v>
      </c>
      <c r="V37" s="3">
        <v>0</v>
      </c>
      <c r="W37" s="7">
        <v>579000</v>
      </c>
      <c r="X37" s="7">
        <v>39.414072765969983</v>
      </c>
    </row>
    <row r="38" spans="1:24" x14ac:dyDescent="0.25">
      <c r="A38" s="3" t="s">
        <v>814</v>
      </c>
      <c r="B38" s="4" t="s">
        <v>814</v>
      </c>
      <c r="C38" s="4" t="s">
        <v>8</v>
      </c>
      <c r="D38" s="3" t="s">
        <v>815</v>
      </c>
      <c r="E38" s="3" t="s">
        <v>816</v>
      </c>
      <c r="F38" s="3">
        <v>3315</v>
      </c>
      <c r="G38" s="3" t="s">
        <v>25</v>
      </c>
      <c r="H38" s="3">
        <v>1875</v>
      </c>
      <c r="I38" s="3" t="s">
        <v>185</v>
      </c>
      <c r="J38" s="5" t="s">
        <v>44</v>
      </c>
      <c r="K38" s="7">
        <v>22</v>
      </c>
      <c r="L38" s="7">
        <v>41250</v>
      </c>
      <c r="M38" s="8">
        <v>0.05</v>
      </c>
      <c r="N38" s="7">
        <v>39187.5</v>
      </c>
      <c r="O38" s="8">
        <v>0.2</v>
      </c>
      <c r="P38" s="7">
        <v>31350</v>
      </c>
      <c r="Q38" s="9">
        <v>9.5000000000000001E-2</v>
      </c>
      <c r="R38" s="9">
        <v>0.19267536439272123</v>
      </c>
      <c r="S38" s="9">
        <v>0.28767536439272123</v>
      </c>
      <c r="T38" s="3">
        <v>8</v>
      </c>
      <c r="U38" s="3">
        <v>0</v>
      </c>
      <c r="V38" s="3">
        <v>0</v>
      </c>
      <c r="W38" s="7">
        <v>109000</v>
      </c>
      <c r="X38" s="7">
        <v>58.121070030781709</v>
      </c>
    </row>
    <row r="39" spans="1:24" ht="30" x14ac:dyDescent="0.25">
      <c r="A39" s="3" t="s">
        <v>817</v>
      </c>
      <c r="B39" s="4" t="s">
        <v>818</v>
      </c>
      <c r="C39" s="4" t="s">
        <v>819</v>
      </c>
      <c r="D39" s="3" t="s">
        <v>820</v>
      </c>
      <c r="E39" s="3" t="s">
        <v>816</v>
      </c>
      <c r="F39" s="3">
        <v>13776</v>
      </c>
      <c r="G39" s="3" t="s">
        <v>25</v>
      </c>
      <c r="H39" s="3">
        <v>4925</v>
      </c>
      <c r="I39" s="3" t="s">
        <v>821</v>
      </c>
      <c r="J39" s="5" t="s">
        <v>44</v>
      </c>
      <c r="K39" s="7">
        <v>20</v>
      </c>
      <c r="L39" s="7">
        <v>98500</v>
      </c>
      <c r="M39" s="8">
        <v>0.05</v>
      </c>
      <c r="N39" s="7">
        <v>93575</v>
      </c>
      <c r="O39" s="8">
        <v>0.2</v>
      </c>
      <c r="P39" s="7">
        <v>74860</v>
      </c>
      <c r="Q39" s="9">
        <v>9.5000000000000001E-2</v>
      </c>
      <c r="R39" s="9">
        <v>0.19181155240522232</v>
      </c>
      <c r="S39" s="9">
        <v>0.28681155240522233</v>
      </c>
      <c r="T39" s="3">
        <v>8</v>
      </c>
      <c r="U39" s="3">
        <v>0</v>
      </c>
      <c r="V39" s="3">
        <v>0</v>
      </c>
      <c r="W39" s="7">
        <v>261000</v>
      </c>
      <c r="X39" s="7">
        <v>52.99647058332102</v>
      </c>
    </row>
    <row r="40" spans="1:24" x14ac:dyDescent="0.25">
      <c r="A40" s="3" t="s">
        <v>822</v>
      </c>
      <c r="B40" s="4" t="s">
        <v>823</v>
      </c>
      <c r="C40" s="4" t="s">
        <v>824</v>
      </c>
      <c r="D40" s="3" t="s">
        <v>825</v>
      </c>
      <c r="E40" s="3" t="s">
        <v>816</v>
      </c>
      <c r="F40" s="3">
        <v>9299</v>
      </c>
      <c r="G40" s="3" t="s">
        <v>25</v>
      </c>
      <c r="H40" s="3">
        <v>2184</v>
      </c>
      <c r="I40" s="3" t="s">
        <v>190</v>
      </c>
      <c r="J40" s="5" t="s">
        <v>44</v>
      </c>
      <c r="K40" s="7">
        <v>22</v>
      </c>
      <c r="L40" s="7">
        <v>48048</v>
      </c>
      <c r="M40" s="8">
        <v>0.05</v>
      </c>
      <c r="N40" s="7">
        <v>45645.599999999999</v>
      </c>
      <c r="O40" s="8">
        <v>0.2</v>
      </c>
      <c r="P40" s="7">
        <v>36516.480000000003</v>
      </c>
      <c r="Q40" s="9">
        <v>9.5000000000000001E-2</v>
      </c>
      <c r="R40" s="9">
        <v>0.19267657024870621</v>
      </c>
      <c r="S40" s="9">
        <v>0.28767657024870619</v>
      </c>
      <c r="T40" s="3">
        <v>8</v>
      </c>
      <c r="U40" s="3">
        <v>0</v>
      </c>
      <c r="V40" s="3">
        <v>0</v>
      </c>
      <c r="W40" s="7">
        <v>127000</v>
      </c>
      <c r="X40" s="7">
        <v>58.120826404267085</v>
      </c>
    </row>
    <row r="41" spans="1:24" ht="30" x14ac:dyDescent="0.25">
      <c r="A41" s="3" t="s">
        <v>826</v>
      </c>
      <c r="B41" s="4" t="s">
        <v>827</v>
      </c>
      <c r="C41" s="4" t="s">
        <v>828</v>
      </c>
      <c r="D41" s="3" t="s">
        <v>829</v>
      </c>
      <c r="E41" s="3" t="s">
        <v>816</v>
      </c>
      <c r="F41" s="3">
        <v>22663</v>
      </c>
      <c r="G41" s="3" t="s">
        <v>25</v>
      </c>
      <c r="H41" s="3">
        <v>5595</v>
      </c>
      <c r="I41" s="3" t="s">
        <v>112</v>
      </c>
      <c r="J41" s="5" t="s">
        <v>44</v>
      </c>
      <c r="K41" s="7">
        <v>20</v>
      </c>
      <c r="L41" s="7">
        <v>111900</v>
      </c>
      <c r="M41" s="8">
        <v>0.05</v>
      </c>
      <c r="N41" s="7">
        <v>106305</v>
      </c>
      <c r="O41" s="8">
        <v>0.2</v>
      </c>
      <c r="P41" s="7">
        <v>85044</v>
      </c>
      <c r="Q41" s="9">
        <v>9.5000000000000001E-2</v>
      </c>
      <c r="R41" s="9">
        <v>0.19266495520506313</v>
      </c>
      <c r="S41" s="9">
        <v>0.28766495520506313</v>
      </c>
      <c r="T41" s="3">
        <v>8</v>
      </c>
      <c r="U41" s="3">
        <v>0</v>
      </c>
      <c r="V41" s="3">
        <v>0</v>
      </c>
      <c r="W41" s="7">
        <v>296000</v>
      </c>
      <c r="X41" s="7">
        <v>52.839248316377699</v>
      </c>
    </row>
    <row r="42" spans="1:24" x14ac:dyDescent="0.25">
      <c r="A42" s="3" t="s">
        <v>830</v>
      </c>
      <c r="B42" s="4" t="s">
        <v>830</v>
      </c>
      <c r="C42" s="4" t="s">
        <v>831</v>
      </c>
      <c r="D42" s="3" t="s">
        <v>832</v>
      </c>
      <c r="E42" s="3" t="s">
        <v>833</v>
      </c>
      <c r="F42" s="3">
        <v>94069</v>
      </c>
      <c r="G42" s="3" t="s">
        <v>723</v>
      </c>
      <c r="H42" s="3">
        <v>58071</v>
      </c>
      <c r="I42" s="3" t="s">
        <v>118</v>
      </c>
      <c r="J42" s="5" t="s">
        <v>44</v>
      </c>
      <c r="K42" s="7">
        <v>14</v>
      </c>
      <c r="L42" s="7">
        <v>812994</v>
      </c>
      <c r="M42" s="8">
        <v>7.0000000000000007E-2</v>
      </c>
      <c r="N42" s="7">
        <v>756084.42</v>
      </c>
      <c r="O42" s="8">
        <v>0.25</v>
      </c>
      <c r="P42" s="7">
        <v>567063.31500000006</v>
      </c>
      <c r="Q42" s="9">
        <v>6.5000000000000002E-2</v>
      </c>
      <c r="R42" s="9">
        <v>0.12676754825000003</v>
      </c>
      <c r="S42" s="9">
        <v>0.19176754825000003</v>
      </c>
      <c r="T42" s="3">
        <v>4</v>
      </c>
      <c r="U42" s="3">
        <v>0</v>
      </c>
      <c r="V42" s="3">
        <v>0</v>
      </c>
      <c r="W42" s="7">
        <v>2957000</v>
      </c>
      <c r="X42" s="7">
        <v>49.762462461545447</v>
      </c>
    </row>
    <row r="43" spans="1:24" x14ac:dyDescent="0.25">
      <c r="A43" s="3" t="s">
        <v>834</v>
      </c>
      <c r="B43" s="4" t="s">
        <v>835</v>
      </c>
      <c r="C43" s="4" t="s">
        <v>836</v>
      </c>
      <c r="D43" s="3" t="s">
        <v>837</v>
      </c>
      <c r="E43" s="3" t="s">
        <v>833</v>
      </c>
      <c r="F43" s="3">
        <v>23741</v>
      </c>
      <c r="G43" s="3" t="s">
        <v>17</v>
      </c>
      <c r="H43" s="3">
        <v>4712</v>
      </c>
      <c r="I43" s="3" t="s">
        <v>120</v>
      </c>
      <c r="J43" s="5" t="s">
        <v>44</v>
      </c>
      <c r="K43" s="7">
        <v>16.2</v>
      </c>
      <c r="L43" s="7">
        <v>76334.399999999994</v>
      </c>
      <c r="M43" s="8">
        <v>0.1</v>
      </c>
      <c r="N43" s="7">
        <v>68700.959999999992</v>
      </c>
      <c r="O43" s="8">
        <v>0.22000000000000003</v>
      </c>
      <c r="P43" s="7">
        <v>53586.748799999994</v>
      </c>
      <c r="Q43" s="9">
        <v>9.2499999999999999E-2</v>
      </c>
      <c r="R43" s="9">
        <v>5.0707758857483527E-2</v>
      </c>
      <c r="S43" s="9">
        <v>0.14320775885748352</v>
      </c>
      <c r="T43" s="3">
        <v>4</v>
      </c>
      <c r="U43" s="3">
        <v>0</v>
      </c>
      <c r="V43" s="3">
        <v>0</v>
      </c>
      <c r="W43" s="7">
        <v>374000</v>
      </c>
      <c r="X43" s="7">
        <v>79.411898424564441</v>
      </c>
    </row>
    <row r="44" spans="1:24" x14ac:dyDescent="0.25">
      <c r="A44" s="3" t="s">
        <v>838</v>
      </c>
      <c r="B44" s="4" t="s">
        <v>838</v>
      </c>
      <c r="C44" s="4" t="s">
        <v>778</v>
      </c>
      <c r="D44" s="3" t="s">
        <v>839</v>
      </c>
      <c r="E44" s="3" t="s">
        <v>833</v>
      </c>
      <c r="F44" s="3">
        <v>4729</v>
      </c>
      <c r="G44" s="3" t="s">
        <v>25</v>
      </c>
      <c r="H44" s="3">
        <v>1079</v>
      </c>
      <c r="I44" s="3" t="s">
        <v>650</v>
      </c>
      <c r="J44" s="5" t="s">
        <v>44</v>
      </c>
      <c r="K44" s="7">
        <v>20</v>
      </c>
      <c r="L44" s="7">
        <v>21580</v>
      </c>
      <c r="M44" s="8">
        <v>0.05</v>
      </c>
      <c r="N44" s="7">
        <v>20501</v>
      </c>
      <c r="O44" s="8">
        <v>0.2</v>
      </c>
      <c r="P44" s="7">
        <v>16400.8</v>
      </c>
      <c r="Q44" s="9">
        <v>9.5000000000000001E-2</v>
      </c>
      <c r="R44" s="9">
        <v>0.12676754825000003</v>
      </c>
      <c r="S44" s="9">
        <v>0.22176754825000003</v>
      </c>
      <c r="T44" s="3">
        <v>8</v>
      </c>
      <c r="U44" s="3">
        <v>0</v>
      </c>
      <c r="V44" s="3">
        <v>0</v>
      </c>
      <c r="W44" s="7">
        <v>74000</v>
      </c>
      <c r="X44" s="7">
        <v>15.802332090959768</v>
      </c>
    </row>
    <row r="45" spans="1:24" x14ac:dyDescent="0.25">
      <c r="A45" s="3" t="s">
        <v>840</v>
      </c>
      <c r="B45" s="4" t="s">
        <v>840</v>
      </c>
      <c r="C45" s="4" t="s">
        <v>8</v>
      </c>
      <c r="D45" s="3" t="s">
        <v>841</v>
      </c>
      <c r="E45" s="3" t="s">
        <v>833</v>
      </c>
      <c r="F45" s="3">
        <v>34431</v>
      </c>
      <c r="G45" s="3" t="s">
        <v>25</v>
      </c>
      <c r="H45" s="3">
        <v>4680</v>
      </c>
      <c r="I45" s="3" t="s">
        <v>842</v>
      </c>
      <c r="J45" s="5" t="s">
        <v>44</v>
      </c>
      <c r="K45" s="7">
        <v>20</v>
      </c>
      <c r="L45" s="7">
        <v>93600</v>
      </c>
      <c r="M45" s="8">
        <v>0.05</v>
      </c>
      <c r="N45" s="7">
        <v>88920</v>
      </c>
      <c r="O45" s="8">
        <v>0.2</v>
      </c>
      <c r="P45" s="7">
        <v>71136</v>
      </c>
      <c r="Q45" s="9">
        <v>9.5000000000000001E-2</v>
      </c>
      <c r="R45" s="9">
        <v>0.12676697870531101</v>
      </c>
      <c r="S45" s="9">
        <v>0.22176697870531101</v>
      </c>
      <c r="T45" s="3">
        <v>8</v>
      </c>
      <c r="U45" s="3">
        <v>0</v>
      </c>
      <c r="V45" s="3">
        <v>0</v>
      </c>
      <c r="W45" s="7">
        <v>321000</v>
      </c>
      <c r="X45" s="7">
        <v>68.540411601125271</v>
      </c>
    </row>
    <row r="46" spans="1:24" ht="30" x14ac:dyDescent="0.25">
      <c r="A46" s="3" t="s">
        <v>843</v>
      </c>
      <c r="B46" s="4" t="s">
        <v>844</v>
      </c>
      <c r="C46" s="4" t="s">
        <v>845</v>
      </c>
      <c r="D46" s="3" t="s">
        <v>846</v>
      </c>
      <c r="E46" s="3" t="s">
        <v>847</v>
      </c>
      <c r="F46" s="3">
        <v>1292702</v>
      </c>
      <c r="G46" s="3" t="s">
        <v>720</v>
      </c>
      <c r="H46" s="3">
        <v>29720</v>
      </c>
      <c r="I46" s="3" t="s">
        <v>609</v>
      </c>
      <c r="J46" s="5" t="s">
        <v>44</v>
      </c>
      <c r="K46" s="7">
        <v>15.840000000000002</v>
      </c>
      <c r="L46" s="7">
        <v>470764.8000000001</v>
      </c>
      <c r="M46" s="8">
        <v>0.05</v>
      </c>
      <c r="N46" s="7">
        <v>447226.56000000006</v>
      </c>
      <c r="O46" s="8">
        <v>0.18000000000000002</v>
      </c>
      <c r="P46" s="7">
        <v>366725.77920000011</v>
      </c>
      <c r="Q46" s="9">
        <v>9.5000000000000001E-2</v>
      </c>
      <c r="R46" s="9">
        <v>0.11336018485198043</v>
      </c>
      <c r="S46" s="9">
        <v>0.20836018485198043</v>
      </c>
      <c r="T46" s="3">
        <v>10</v>
      </c>
      <c r="U46" s="3">
        <v>995502</v>
      </c>
      <c r="V46" s="3">
        <v>2986506</v>
      </c>
      <c r="W46" s="7">
        <v>4747000</v>
      </c>
      <c r="X46" s="7">
        <v>59.221295127789951</v>
      </c>
    </row>
    <row r="47" spans="1:24" ht="75" x14ac:dyDescent="0.25">
      <c r="A47" s="3" t="s">
        <v>848</v>
      </c>
      <c r="B47" s="4" t="s">
        <v>849</v>
      </c>
      <c r="C47" s="4" t="s">
        <v>850</v>
      </c>
      <c r="D47" s="3" t="s">
        <v>851</v>
      </c>
      <c r="E47" s="3" t="s">
        <v>847</v>
      </c>
      <c r="F47" s="3">
        <v>67623</v>
      </c>
      <c r="G47" s="3" t="s">
        <v>742</v>
      </c>
      <c r="H47" s="3">
        <v>39848</v>
      </c>
      <c r="I47" s="3" t="s">
        <v>609</v>
      </c>
      <c r="J47" s="5" t="s">
        <v>44</v>
      </c>
      <c r="K47" s="7">
        <v>14.4</v>
      </c>
      <c r="L47" s="7">
        <v>573811.20000000007</v>
      </c>
      <c r="M47" s="8">
        <v>0.05</v>
      </c>
      <c r="N47" s="7">
        <v>545120.64</v>
      </c>
      <c r="O47" s="8">
        <v>0.2</v>
      </c>
      <c r="P47" s="7">
        <v>436096.51199999999</v>
      </c>
      <c r="Q47" s="9">
        <v>8.5000000000000006E-2</v>
      </c>
      <c r="R47" s="9">
        <v>0.11336109631231649</v>
      </c>
      <c r="S47" s="9">
        <v>0.19836109631231649</v>
      </c>
      <c r="T47" s="3">
        <v>6</v>
      </c>
      <c r="U47" s="3">
        <v>0</v>
      </c>
      <c r="V47" s="3">
        <v>0</v>
      </c>
      <c r="W47" s="7">
        <v>2198000</v>
      </c>
      <c r="X47" s="7">
        <v>55.172108863367249</v>
      </c>
    </row>
    <row r="48" spans="1:24" x14ac:dyDescent="0.25">
      <c r="A48" s="3" t="s">
        <v>852</v>
      </c>
      <c r="B48" s="4" t="s">
        <v>853</v>
      </c>
      <c r="C48" s="4" t="s">
        <v>854</v>
      </c>
      <c r="D48" s="3" t="s">
        <v>855</v>
      </c>
      <c r="E48" s="3" t="s">
        <v>856</v>
      </c>
      <c r="F48" s="3">
        <v>16460</v>
      </c>
      <c r="G48" s="3" t="s">
        <v>25</v>
      </c>
      <c r="H48" s="3">
        <v>6364</v>
      </c>
      <c r="I48" s="3" t="s">
        <v>119</v>
      </c>
      <c r="J48" s="5" t="s">
        <v>44</v>
      </c>
      <c r="K48" s="7">
        <v>20</v>
      </c>
      <c r="L48" s="7">
        <v>127280</v>
      </c>
      <c r="M48" s="8">
        <v>0.05</v>
      </c>
      <c r="N48" s="7">
        <v>120916</v>
      </c>
      <c r="O48" s="8">
        <v>0.2</v>
      </c>
      <c r="P48" s="7">
        <v>96732.800000000003</v>
      </c>
      <c r="Q48" s="9">
        <v>9.5000000000000001E-2</v>
      </c>
      <c r="R48" s="9">
        <v>0.11336262603212108</v>
      </c>
      <c r="S48" s="9">
        <v>0.20836262603212108</v>
      </c>
      <c r="T48" s="3">
        <v>8</v>
      </c>
      <c r="U48" s="3">
        <v>0</v>
      </c>
      <c r="V48" s="3">
        <v>0</v>
      </c>
      <c r="W48" s="7">
        <v>464000</v>
      </c>
      <c r="X48" s="7">
        <v>72.949742904741356</v>
      </c>
    </row>
    <row r="49" spans="1:24" x14ac:dyDescent="0.25">
      <c r="A49" s="3" t="s">
        <v>857</v>
      </c>
      <c r="B49" s="4" t="s">
        <v>858</v>
      </c>
      <c r="C49" s="4" t="s">
        <v>196</v>
      </c>
      <c r="D49" s="3" t="s">
        <v>859</v>
      </c>
      <c r="E49" s="3" t="s">
        <v>856</v>
      </c>
      <c r="F49" s="3">
        <v>6277</v>
      </c>
      <c r="G49" s="3" t="s">
        <v>231</v>
      </c>
      <c r="H49" s="3">
        <v>1279</v>
      </c>
      <c r="I49" s="3" t="s">
        <v>116</v>
      </c>
      <c r="J49" s="5" t="s">
        <v>44</v>
      </c>
      <c r="K49" s="7">
        <v>30.6</v>
      </c>
      <c r="L49" s="7">
        <v>39137.4</v>
      </c>
      <c r="M49" s="8">
        <v>0.05</v>
      </c>
      <c r="N49" s="7">
        <v>37180.53</v>
      </c>
      <c r="O49" s="8">
        <v>0.22000000000000003</v>
      </c>
      <c r="P49" s="7">
        <v>29000.813399999999</v>
      </c>
      <c r="Q49" s="9">
        <v>0.08</v>
      </c>
      <c r="R49" s="9">
        <v>0.11336602840444712</v>
      </c>
      <c r="S49" s="9">
        <v>0.19336602840444711</v>
      </c>
      <c r="T49" s="3">
        <v>8</v>
      </c>
      <c r="U49" s="3">
        <v>0</v>
      </c>
      <c r="V49" s="3">
        <v>0</v>
      </c>
      <c r="W49" s="7">
        <v>150000</v>
      </c>
      <c r="X49" s="7">
        <v>117.26258323190817</v>
      </c>
    </row>
    <row r="50" spans="1:24" ht="30" x14ac:dyDescent="0.25">
      <c r="A50" s="3" t="s">
        <v>860</v>
      </c>
      <c r="B50" s="4" t="s">
        <v>861</v>
      </c>
      <c r="C50" s="4" t="s">
        <v>862</v>
      </c>
      <c r="D50" s="3" t="s">
        <v>863</v>
      </c>
      <c r="E50" s="3" t="s">
        <v>856</v>
      </c>
      <c r="F50" s="3">
        <v>16564</v>
      </c>
      <c r="G50" s="3" t="s">
        <v>25</v>
      </c>
      <c r="H50" s="3">
        <v>1894</v>
      </c>
      <c r="I50" s="3" t="s">
        <v>864</v>
      </c>
      <c r="J50" s="5" t="s">
        <v>44</v>
      </c>
      <c r="K50" s="7">
        <v>22</v>
      </c>
      <c r="L50" s="7">
        <v>41668</v>
      </c>
      <c r="M50" s="8">
        <v>0.05</v>
      </c>
      <c r="N50" s="7">
        <v>39584.6</v>
      </c>
      <c r="O50" s="8">
        <v>0.2</v>
      </c>
      <c r="P50" s="7">
        <v>31667.68</v>
      </c>
      <c r="Q50" s="9">
        <v>9.5000000000000001E-2</v>
      </c>
      <c r="R50" s="9">
        <v>0.1133632569638105</v>
      </c>
      <c r="S50" s="9">
        <v>0.2083632569638105</v>
      </c>
      <c r="T50" s="3">
        <v>8</v>
      </c>
      <c r="U50" s="3">
        <v>1412</v>
      </c>
      <c r="V50" s="3">
        <v>4236</v>
      </c>
      <c r="W50" s="7">
        <v>156000</v>
      </c>
      <c r="X50" s="7">
        <v>80.24447421122818</v>
      </c>
    </row>
    <row r="51" spans="1:24" x14ac:dyDescent="0.25">
      <c r="A51" s="3" t="s">
        <v>865</v>
      </c>
      <c r="B51" s="4" t="s">
        <v>865</v>
      </c>
      <c r="C51" s="4" t="s">
        <v>304</v>
      </c>
      <c r="D51" s="3" t="s">
        <v>866</v>
      </c>
      <c r="E51" s="3" t="s">
        <v>867</v>
      </c>
      <c r="F51" s="3">
        <v>24992</v>
      </c>
      <c r="G51" s="3" t="s">
        <v>26</v>
      </c>
      <c r="H51" s="3">
        <v>17374</v>
      </c>
      <c r="I51" s="3" t="s">
        <v>619</v>
      </c>
      <c r="J51" s="5" t="s">
        <v>45</v>
      </c>
      <c r="K51" s="7">
        <v>16.5</v>
      </c>
      <c r="L51" s="7">
        <v>286671</v>
      </c>
      <c r="M51" s="8">
        <v>0.05</v>
      </c>
      <c r="N51" s="7">
        <v>272337.45</v>
      </c>
      <c r="O51" s="8">
        <v>0.2</v>
      </c>
      <c r="P51" s="7">
        <v>217869.96</v>
      </c>
      <c r="Q51" s="9">
        <v>8.2500000000000004E-2</v>
      </c>
      <c r="R51" s="9">
        <v>4.5344174363748539E-2</v>
      </c>
      <c r="S51" s="9">
        <v>0.12784417436374854</v>
      </c>
      <c r="T51" s="3">
        <v>6</v>
      </c>
      <c r="U51" s="3">
        <v>0</v>
      </c>
      <c r="V51" s="3">
        <v>0</v>
      </c>
      <c r="W51" s="7">
        <v>1704000</v>
      </c>
      <c r="X51" s="7">
        <v>98.088161329280254</v>
      </c>
    </row>
    <row r="52" spans="1:24" x14ac:dyDescent="0.25">
      <c r="A52" s="3" t="s">
        <v>868</v>
      </c>
      <c r="B52" s="4" t="s">
        <v>869</v>
      </c>
      <c r="C52" s="4" t="s">
        <v>870</v>
      </c>
      <c r="D52" s="3" t="s">
        <v>871</v>
      </c>
      <c r="E52" s="3" t="s">
        <v>867</v>
      </c>
      <c r="F52" s="3">
        <v>332057</v>
      </c>
      <c r="G52" s="3" t="s">
        <v>21</v>
      </c>
      <c r="H52" s="3">
        <v>29798</v>
      </c>
      <c r="I52" s="3" t="s">
        <v>619</v>
      </c>
      <c r="J52" s="5" t="s">
        <v>44</v>
      </c>
      <c r="K52" s="7">
        <v>18</v>
      </c>
      <c r="L52" s="7">
        <v>536364</v>
      </c>
      <c r="M52" s="8">
        <v>0.2</v>
      </c>
      <c r="N52" s="7">
        <v>429091.2</v>
      </c>
      <c r="O52" s="8">
        <v>0.33</v>
      </c>
      <c r="P52" s="7">
        <v>287491.10399999999</v>
      </c>
      <c r="Q52" s="9">
        <v>8.5000000000000006E-2</v>
      </c>
      <c r="R52" s="9">
        <v>4.5344112524136032E-2</v>
      </c>
      <c r="S52" s="9">
        <v>0.13034411252413602</v>
      </c>
      <c r="T52" s="3">
        <v>8</v>
      </c>
      <c r="U52" s="3">
        <v>0</v>
      </c>
      <c r="V52" s="3">
        <v>0</v>
      </c>
      <c r="W52" s="7">
        <v>2206000</v>
      </c>
      <c r="X52" s="7">
        <v>71.124171451563456</v>
      </c>
    </row>
    <row r="53" spans="1:24" ht="75" x14ac:dyDescent="0.25">
      <c r="A53" s="3" t="s">
        <v>872</v>
      </c>
      <c r="B53" s="4" t="s">
        <v>873</v>
      </c>
      <c r="C53" s="4" t="s">
        <v>874</v>
      </c>
      <c r="D53" s="3" t="s">
        <v>875</v>
      </c>
      <c r="E53" s="3" t="s">
        <v>867</v>
      </c>
      <c r="F53" s="3">
        <v>96116</v>
      </c>
      <c r="G53" s="3" t="s">
        <v>26</v>
      </c>
      <c r="H53" s="3">
        <v>20906</v>
      </c>
      <c r="I53" s="3" t="s">
        <v>115</v>
      </c>
      <c r="J53" s="5" t="s">
        <v>44</v>
      </c>
      <c r="K53" s="7">
        <v>13.5</v>
      </c>
      <c r="L53" s="7">
        <v>282231</v>
      </c>
      <c r="M53" s="8">
        <v>0.05</v>
      </c>
      <c r="N53" s="7">
        <v>268119.45</v>
      </c>
      <c r="O53" s="8">
        <v>0.22000000000000003</v>
      </c>
      <c r="P53" s="7">
        <v>209133.171</v>
      </c>
      <c r="Q53" s="9">
        <v>8.7499999999999994E-2</v>
      </c>
      <c r="R53" s="9">
        <v>0.11336245165056875</v>
      </c>
      <c r="S53" s="9">
        <v>0.20086245165056876</v>
      </c>
      <c r="T53" s="3">
        <v>6</v>
      </c>
      <c r="U53" s="3">
        <v>0</v>
      </c>
      <c r="V53" s="3">
        <v>0</v>
      </c>
      <c r="W53" s="7">
        <v>1041000</v>
      </c>
      <c r="X53" s="7">
        <v>49.802737733195805</v>
      </c>
    </row>
    <row r="54" spans="1:24" ht="30" x14ac:dyDescent="0.25">
      <c r="A54" s="3" t="s">
        <v>876</v>
      </c>
      <c r="B54" s="4" t="s">
        <v>877</v>
      </c>
      <c r="C54" s="4" t="s">
        <v>878</v>
      </c>
      <c r="D54" s="3" t="s">
        <v>879</v>
      </c>
      <c r="E54" s="3" t="s">
        <v>867</v>
      </c>
      <c r="F54" s="3">
        <v>13371</v>
      </c>
      <c r="G54" s="3" t="s">
        <v>25</v>
      </c>
      <c r="H54" s="3">
        <v>4292</v>
      </c>
      <c r="I54" s="3" t="s">
        <v>281</v>
      </c>
      <c r="J54" s="5" t="s">
        <v>44</v>
      </c>
      <c r="K54" s="7">
        <v>20</v>
      </c>
      <c r="L54" s="7">
        <v>85840</v>
      </c>
      <c r="M54" s="8">
        <v>0.05</v>
      </c>
      <c r="N54" s="7">
        <v>81548</v>
      </c>
      <c r="O54" s="8">
        <v>0.2</v>
      </c>
      <c r="P54" s="7">
        <v>65238.400000000001</v>
      </c>
      <c r="Q54" s="9">
        <v>9.5000000000000001E-2</v>
      </c>
      <c r="R54" s="9">
        <v>0.11336009475</v>
      </c>
      <c r="S54" s="9">
        <v>0.20836009475</v>
      </c>
      <c r="T54" s="3">
        <v>8</v>
      </c>
      <c r="U54" s="3">
        <v>0</v>
      </c>
      <c r="V54" s="3">
        <v>0</v>
      </c>
      <c r="W54" s="7">
        <v>313000</v>
      </c>
      <c r="X54" s="7">
        <v>72.950629141523748</v>
      </c>
    </row>
    <row r="55" spans="1:24" ht="30" x14ac:dyDescent="0.25">
      <c r="A55" s="3" t="s">
        <v>880</v>
      </c>
      <c r="B55" s="4" t="s">
        <v>881</v>
      </c>
      <c r="C55" s="4" t="s">
        <v>882</v>
      </c>
      <c r="D55" s="3" t="s">
        <v>883</v>
      </c>
      <c r="E55" s="3" t="s">
        <v>867</v>
      </c>
      <c r="F55" s="3">
        <v>18534</v>
      </c>
      <c r="G55" s="3" t="s">
        <v>13</v>
      </c>
      <c r="H55" s="3">
        <v>10560</v>
      </c>
      <c r="I55" s="3" t="s">
        <v>884</v>
      </c>
      <c r="J55" s="5" t="s">
        <v>44</v>
      </c>
      <c r="K55" s="7">
        <v>16.2</v>
      </c>
      <c r="L55" s="7">
        <v>171072</v>
      </c>
      <c r="M55" s="8">
        <v>0.1</v>
      </c>
      <c r="N55" s="7">
        <v>153964.79999999999</v>
      </c>
      <c r="O55" s="8">
        <v>0.2</v>
      </c>
      <c r="P55" s="7">
        <v>123171.84</v>
      </c>
      <c r="Q55" s="9">
        <v>8.7499999999999994E-2</v>
      </c>
      <c r="R55" s="9">
        <v>0.11336179647025443</v>
      </c>
      <c r="S55" s="9">
        <v>0.20086179647025443</v>
      </c>
      <c r="T55" s="3">
        <v>4</v>
      </c>
      <c r="U55" s="3">
        <v>0</v>
      </c>
      <c r="V55" s="3">
        <v>0</v>
      </c>
      <c r="W55" s="7">
        <v>613000</v>
      </c>
      <c r="X55" s="7">
        <v>58.069778349947789</v>
      </c>
    </row>
    <row r="56" spans="1:24" x14ac:dyDescent="0.25">
      <c r="A56" s="3" t="s">
        <v>885</v>
      </c>
      <c r="B56" s="4" t="s">
        <v>885</v>
      </c>
      <c r="C56" s="4" t="s">
        <v>809</v>
      </c>
      <c r="D56" s="3" t="s">
        <v>886</v>
      </c>
      <c r="E56" s="3" t="s">
        <v>887</v>
      </c>
      <c r="F56" s="3">
        <v>40039</v>
      </c>
      <c r="G56" s="3" t="s">
        <v>227</v>
      </c>
      <c r="H56" s="3">
        <v>5550</v>
      </c>
      <c r="I56" s="3" t="s">
        <v>888</v>
      </c>
      <c r="J56" s="5" t="s">
        <v>44</v>
      </c>
      <c r="K56" s="7">
        <v>24</v>
      </c>
      <c r="L56" s="7">
        <v>133200</v>
      </c>
      <c r="M56" s="8">
        <v>0.05</v>
      </c>
      <c r="N56" s="7">
        <v>126540</v>
      </c>
      <c r="O56" s="8">
        <v>0.2</v>
      </c>
      <c r="P56" s="7">
        <v>101232</v>
      </c>
      <c r="Q56" s="9">
        <v>7.4999999999999997E-2</v>
      </c>
      <c r="R56" s="9">
        <v>7.0943376000000002E-2</v>
      </c>
      <c r="S56" s="9">
        <v>0.14594337600000001</v>
      </c>
      <c r="T56" s="3">
        <v>10</v>
      </c>
      <c r="U56" s="3">
        <v>0</v>
      </c>
      <c r="V56" s="3">
        <v>0</v>
      </c>
      <c r="W56" s="7">
        <v>694000</v>
      </c>
      <c r="X56" s="7">
        <v>124.97997853633314</v>
      </c>
    </row>
    <row r="57" spans="1:24" x14ac:dyDescent="0.25">
      <c r="A57" s="3" t="s">
        <v>889</v>
      </c>
      <c r="B57" s="4" t="s">
        <v>890</v>
      </c>
      <c r="C57" s="4" t="s">
        <v>891</v>
      </c>
      <c r="D57" s="3" t="s">
        <v>892</v>
      </c>
      <c r="E57" s="3" t="s">
        <v>336</v>
      </c>
      <c r="F57" s="3">
        <v>208684</v>
      </c>
      <c r="G57" s="3" t="s">
        <v>21</v>
      </c>
      <c r="H57" s="3">
        <v>75378</v>
      </c>
      <c r="I57" s="3" t="s">
        <v>169</v>
      </c>
      <c r="J57" s="5" t="s">
        <v>44</v>
      </c>
      <c r="K57" s="7">
        <v>18</v>
      </c>
      <c r="L57" s="7">
        <v>1356804</v>
      </c>
      <c r="M57" s="8">
        <v>0.2</v>
      </c>
      <c r="N57" s="7">
        <v>1085443.2</v>
      </c>
      <c r="O57" s="8">
        <v>0.33</v>
      </c>
      <c r="P57" s="7">
        <v>727246.9439999999</v>
      </c>
      <c r="Q57" s="9">
        <v>8.5000000000000006E-2</v>
      </c>
      <c r="R57" s="9">
        <v>0.17735925118378718</v>
      </c>
      <c r="S57" s="9">
        <v>0.26235925118378717</v>
      </c>
      <c r="T57" s="3">
        <v>8</v>
      </c>
      <c r="U57" s="3">
        <v>0</v>
      </c>
      <c r="V57" s="3">
        <v>0</v>
      </c>
      <c r="W57" s="7">
        <v>2772000</v>
      </c>
      <c r="X57" s="7">
        <v>31.197042640160877</v>
      </c>
    </row>
    <row r="58" spans="1:24" x14ac:dyDescent="0.25">
      <c r="A58" s="3" t="s">
        <v>893</v>
      </c>
      <c r="B58" s="4" t="s">
        <v>894</v>
      </c>
      <c r="C58" s="4" t="s">
        <v>198</v>
      </c>
      <c r="D58" s="3" t="s">
        <v>895</v>
      </c>
      <c r="E58" s="3" t="s">
        <v>336</v>
      </c>
      <c r="F58" s="3">
        <v>6160</v>
      </c>
      <c r="G58" s="3" t="s">
        <v>25</v>
      </c>
      <c r="H58" s="3">
        <v>2880</v>
      </c>
      <c r="I58" s="3" t="s">
        <v>186</v>
      </c>
      <c r="J58" s="5" t="s">
        <v>44</v>
      </c>
      <c r="K58" s="7">
        <v>22</v>
      </c>
      <c r="L58" s="7">
        <v>63360</v>
      </c>
      <c r="M58" s="8">
        <v>0.05</v>
      </c>
      <c r="N58" s="7">
        <v>60192</v>
      </c>
      <c r="O58" s="8">
        <v>0.2</v>
      </c>
      <c r="P58" s="7">
        <v>48153.599999999999</v>
      </c>
      <c r="Q58" s="9">
        <v>9.5000000000000001E-2</v>
      </c>
      <c r="R58" s="9">
        <v>0.17735844000000001</v>
      </c>
      <c r="S58" s="9">
        <v>0.27235843999999998</v>
      </c>
      <c r="T58" s="3">
        <v>8</v>
      </c>
      <c r="U58" s="3">
        <v>0</v>
      </c>
      <c r="V58" s="3">
        <v>0</v>
      </c>
      <c r="W58" s="7">
        <v>177000</v>
      </c>
      <c r="X58" s="7">
        <v>61.389689263897971</v>
      </c>
    </row>
    <row r="59" spans="1:24" x14ac:dyDescent="0.25">
      <c r="A59" s="3" t="s">
        <v>896</v>
      </c>
      <c r="B59" s="4" t="s">
        <v>897</v>
      </c>
      <c r="C59" s="4" t="s">
        <v>898</v>
      </c>
      <c r="D59" s="3" t="s">
        <v>899</v>
      </c>
      <c r="E59" s="3" t="s">
        <v>336</v>
      </c>
      <c r="F59" s="3">
        <v>13666</v>
      </c>
      <c r="G59" s="3" t="s">
        <v>25</v>
      </c>
      <c r="H59" s="3">
        <v>1852</v>
      </c>
      <c r="I59" s="3" t="s">
        <v>179</v>
      </c>
      <c r="J59" s="5" t="s">
        <v>77</v>
      </c>
      <c r="K59" s="7">
        <v>17.600000000000001</v>
      </c>
      <c r="L59" s="7">
        <v>32595.200000000004</v>
      </c>
      <c r="M59" s="8">
        <v>0.05</v>
      </c>
      <c r="N59" s="7">
        <v>30965.439999999999</v>
      </c>
      <c r="O59" s="8">
        <v>0.24</v>
      </c>
      <c r="P59" s="7">
        <v>23533.734400000001</v>
      </c>
      <c r="Q59" s="9">
        <v>0.11</v>
      </c>
      <c r="R59" s="9">
        <v>0.17736584011015147</v>
      </c>
      <c r="S59" s="9">
        <v>0.28736584011015148</v>
      </c>
      <c r="T59" s="3">
        <v>8</v>
      </c>
      <c r="U59" s="3">
        <v>0</v>
      </c>
      <c r="V59" s="3">
        <v>0</v>
      </c>
      <c r="W59" s="7">
        <v>82000</v>
      </c>
      <c r="X59" s="7">
        <v>44.219591288683255</v>
      </c>
    </row>
    <row r="60" spans="1:24" x14ac:dyDescent="0.25">
      <c r="A60" s="3" t="s">
        <v>900</v>
      </c>
      <c r="B60" s="4" t="s">
        <v>900</v>
      </c>
      <c r="C60" s="4" t="s">
        <v>8</v>
      </c>
      <c r="D60" s="3" t="s">
        <v>901</v>
      </c>
      <c r="E60" s="3" t="s">
        <v>902</v>
      </c>
      <c r="F60" s="3">
        <v>5080</v>
      </c>
      <c r="G60" s="3" t="s">
        <v>227</v>
      </c>
      <c r="H60" s="3">
        <v>3192</v>
      </c>
      <c r="I60" s="3" t="s">
        <v>175</v>
      </c>
      <c r="J60" s="5" t="s">
        <v>44</v>
      </c>
      <c r="K60" s="7">
        <v>23.76</v>
      </c>
      <c r="L60" s="7">
        <v>75841.919999999998</v>
      </c>
      <c r="M60" s="8">
        <v>0.05</v>
      </c>
      <c r="N60" s="7">
        <v>72049.823999999993</v>
      </c>
      <c r="O60" s="8">
        <v>0.22000000000000003</v>
      </c>
      <c r="P60" s="7">
        <v>56198.86271999999</v>
      </c>
      <c r="Q60" s="9">
        <v>7.4999999999999997E-2</v>
      </c>
      <c r="R60" s="9">
        <v>0.17735844000000001</v>
      </c>
      <c r="S60" s="9">
        <v>0.25235844000000002</v>
      </c>
      <c r="T60" s="3">
        <v>10</v>
      </c>
      <c r="U60" s="3">
        <v>0</v>
      </c>
      <c r="V60" s="3">
        <v>0</v>
      </c>
      <c r="W60" s="7">
        <v>223000</v>
      </c>
      <c r="X60" s="7">
        <v>69.76647977376939</v>
      </c>
    </row>
    <row r="61" spans="1:24" x14ac:dyDescent="0.25">
      <c r="A61" s="3" t="s">
        <v>903</v>
      </c>
      <c r="B61" s="4" t="s">
        <v>903</v>
      </c>
      <c r="C61" s="4" t="s">
        <v>8</v>
      </c>
      <c r="D61" s="3" t="s">
        <v>904</v>
      </c>
      <c r="E61" s="3" t="s">
        <v>341</v>
      </c>
      <c r="F61" s="3">
        <v>3370</v>
      </c>
      <c r="G61" s="3" t="s">
        <v>25</v>
      </c>
      <c r="H61" s="3">
        <v>603</v>
      </c>
      <c r="I61" s="3" t="s">
        <v>57</v>
      </c>
      <c r="J61" s="5" t="s">
        <v>44</v>
      </c>
      <c r="K61" s="7">
        <v>21.6</v>
      </c>
      <c r="L61" s="7">
        <v>13024.8</v>
      </c>
      <c r="M61" s="8">
        <v>0.05</v>
      </c>
      <c r="N61" s="7">
        <v>12373.56</v>
      </c>
      <c r="O61" s="8">
        <v>0.22000000000000003</v>
      </c>
      <c r="P61" s="7">
        <v>9651.3768</v>
      </c>
      <c r="Q61" s="9">
        <v>9.5000000000000001E-2</v>
      </c>
      <c r="R61" s="9">
        <v>0.17740748824115046</v>
      </c>
      <c r="S61" s="9">
        <v>0.27240748824115046</v>
      </c>
      <c r="T61" s="3">
        <v>8</v>
      </c>
      <c r="U61" s="3">
        <v>0</v>
      </c>
      <c r="V61" s="3">
        <v>0</v>
      </c>
      <c r="W61" s="7">
        <v>35000</v>
      </c>
      <c r="X61" s="7">
        <v>44.012328837660156</v>
      </c>
    </row>
    <row r="62" spans="1:24" ht="30" x14ac:dyDescent="0.25">
      <c r="A62" s="3" t="s">
        <v>905</v>
      </c>
      <c r="B62" s="4" t="s">
        <v>906</v>
      </c>
      <c r="C62" s="4" t="s">
        <v>907</v>
      </c>
      <c r="D62" s="3" t="s">
        <v>908</v>
      </c>
      <c r="E62" s="3" t="s">
        <v>350</v>
      </c>
      <c r="F62" s="3">
        <v>39536</v>
      </c>
      <c r="G62" s="3" t="s">
        <v>231</v>
      </c>
      <c r="H62" s="3">
        <v>3421</v>
      </c>
      <c r="I62" s="3" t="s">
        <v>114</v>
      </c>
      <c r="J62" s="5" t="s">
        <v>44</v>
      </c>
      <c r="K62" s="7">
        <v>30.6</v>
      </c>
      <c r="L62" s="7">
        <v>104682.6</v>
      </c>
      <c r="M62" s="8">
        <v>0.05</v>
      </c>
      <c r="N62" s="7">
        <v>99448.47</v>
      </c>
      <c r="O62" s="8">
        <v>0.22000000000000003</v>
      </c>
      <c r="P62" s="7">
        <v>77569.806599999996</v>
      </c>
      <c r="Q62" s="9">
        <v>0.08</v>
      </c>
      <c r="R62" s="9">
        <v>0.16342891508339288</v>
      </c>
      <c r="S62" s="9">
        <v>0.24342891508339287</v>
      </c>
      <c r="T62" s="3">
        <v>8</v>
      </c>
      <c r="U62" s="3">
        <v>12168</v>
      </c>
      <c r="V62" s="3">
        <v>36504</v>
      </c>
      <c r="W62" s="7">
        <v>355000</v>
      </c>
      <c r="X62" s="7">
        <v>93.146699488153359</v>
      </c>
    </row>
    <row r="63" spans="1:24" x14ac:dyDescent="0.25">
      <c r="A63" s="3" t="s">
        <v>909</v>
      </c>
      <c r="B63" s="4" t="s">
        <v>909</v>
      </c>
      <c r="C63" s="4" t="s">
        <v>4</v>
      </c>
      <c r="D63" s="3" t="s">
        <v>910</v>
      </c>
      <c r="E63" s="3" t="s">
        <v>350</v>
      </c>
      <c r="F63" s="3">
        <v>24323</v>
      </c>
      <c r="G63" s="3" t="s">
        <v>231</v>
      </c>
      <c r="H63" s="3">
        <v>2000</v>
      </c>
      <c r="I63" s="3" t="s">
        <v>109</v>
      </c>
      <c r="J63" s="5" t="s">
        <v>44</v>
      </c>
      <c r="K63" s="7">
        <v>30.6</v>
      </c>
      <c r="L63" s="7">
        <v>61200</v>
      </c>
      <c r="M63" s="8">
        <v>0.05</v>
      </c>
      <c r="N63" s="7">
        <v>58140</v>
      </c>
      <c r="O63" s="8">
        <v>0.22000000000000003</v>
      </c>
      <c r="P63" s="7">
        <v>45349.2</v>
      </c>
      <c r="Q63" s="9">
        <v>0.08</v>
      </c>
      <c r="R63" s="9">
        <v>0.16342596212380375</v>
      </c>
      <c r="S63" s="9">
        <v>0.24342596212380377</v>
      </c>
      <c r="T63" s="3">
        <v>8</v>
      </c>
      <c r="U63" s="3">
        <v>8323</v>
      </c>
      <c r="V63" s="3">
        <v>24969</v>
      </c>
      <c r="W63" s="7">
        <v>211000</v>
      </c>
      <c r="X63" s="7">
        <v>93.147829435169072</v>
      </c>
    </row>
    <row r="64" spans="1:24" ht="30" x14ac:dyDescent="0.25">
      <c r="A64" s="3" t="s">
        <v>911</v>
      </c>
      <c r="B64" s="4" t="s">
        <v>912</v>
      </c>
      <c r="C64" s="4" t="s">
        <v>913</v>
      </c>
      <c r="D64" s="3" t="s">
        <v>914</v>
      </c>
      <c r="E64" s="3" t="s">
        <v>346</v>
      </c>
      <c r="F64" s="3">
        <v>15934</v>
      </c>
      <c r="G64" s="3" t="s">
        <v>25</v>
      </c>
      <c r="H64" s="3">
        <v>1820</v>
      </c>
      <c r="I64" s="3" t="s">
        <v>193</v>
      </c>
      <c r="J64" s="5" t="s">
        <v>44</v>
      </c>
      <c r="K64" s="7">
        <v>22</v>
      </c>
      <c r="L64" s="7">
        <v>40040</v>
      </c>
      <c r="M64" s="8">
        <v>0.05</v>
      </c>
      <c r="N64" s="7">
        <v>38038</v>
      </c>
      <c r="O64" s="8">
        <v>0.2</v>
      </c>
      <c r="P64" s="7">
        <v>30430.400000000001</v>
      </c>
      <c r="Q64" s="9">
        <v>9.5000000000000001E-2</v>
      </c>
      <c r="R64" s="9">
        <v>0.16343401136821686</v>
      </c>
      <c r="S64" s="9">
        <v>0.25843401136821686</v>
      </c>
      <c r="T64" s="3">
        <v>8</v>
      </c>
      <c r="U64" s="3">
        <v>1374</v>
      </c>
      <c r="V64" s="3">
        <v>4122</v>
      </c>
      <c r="W64" s="7">
        <v>122000</v>
      </c>
      <c r="X64" s="7">
        <v>64.697366695196081</v>
      </c>
    </row>
    <row r="65" spans="1:24" x14ac:dyDescent="0.25">
      <c r="A65" s="3" t="s">
        <v>915</v>
      </c>
      <c r="B65" s="4" t="s">
        <v>915</v>
      </c>
      <c r="C65" s="4" t="s">
        <v>8</v>
      </c>
      <c r="D65" s="3" t="s">
        <v>916</v>
      </c>
      <c r="E65" s="3" t="s">
        <v>346</v>
      </c>
      <c r="F65" s="3">
        <v>7124</v>
      </c>
      <c r="G65" s="3" t="s">
        <v>25</v>
      </c>
      <c r="H65" s="3">
        <v>1350</v>
      </c>
      <c r="I65" s="3" t="s">
        <v>185</v>
      </c>
      <c r="J65" s="5" t="s">
        <v>44</v>
      </c>
      <c r="K65" s="7">
        <v>22</v>
      </c>
      <c r="L65" s="7">
        <v>29700</v>
      </c>
      <c r="M65" s="8">
        <v>0.05</v>
      </c>
      <c r="N65" s="7">
        <v>28215</v>
      </c>
      <c r="O65" s="8">
        <v>0.2</v>
      </c>
      <c r="P65" s="7">
        <v>22572</v>
      </c>
      <c r="Q65" s="9">
        <v>9.5000000000000001E-2</v>
      </c>
      <c r="R65" s="9">
        <v>0.16342038281510413</v>
      </c>
      <c r="S65" s="9">
        <v>0.25842038281510415</v>
      </c>
      <c r="T65" s="3">
        <v>8</v>
      </c>
      <c r="U65" s="3">
        <v>0</v>
      </c>
      <c r="V65" s="3">
        <v>0</v>
      </c>
      <c r="W65" s="7">
        <v>87000</v>
      </c>
      <c r="X65" s="7">
        <v>64.700778699654293</v>
      </c>
    </row>
    <row r="66" spans="1:24" x14ac:dyDescent="0.25">
      <c r="A66" s="3" t="s">
        <v>917</v>
      </c>
      <c r="B66" s="4" t="s">
        <v>917</v>
      </c>
      <c r="C66" s="4" t="s">
        <v>3</v>
      </c>
      <c r="D66" s="3" t="s">
        <v>918</v>
      </c>
      <c r="E66" s="3" t="s">
        <v>350</v>
      </c>
      <c r="F66" s="3">
        <v>2375</v>
      </c>
      <c r="G66" s="3" t="s">
        <v>20</v>
      </c>
      <c r="H66" s="3">
        <v>2897</v>
      </c>
      <c r="I66" s="3" t="s">
        <v>183</v>
      </c>
      <c r="J66" s="5" t="s">
        <v>44</v>
      </c>
      <c r="K66" s="7">
        <v>30</v>
      </c>
      <c r="L66" s="7">
        <v>86910</v>
      </c>
      <c r="M66" s="8">
        <v>0.1</v>
      </c>
      <c r="N66" s="7">
        <v>78219</v>
      </c>
      <c r="O66" s="8">
        <v>0.25</v>
      </c>
      <c r="P66" s="7">
        <v>58664.25</v>
      </c>
      <c r="Q66" s="9">
        <v>8.7499999999999994E-2</v>
      </c>
      <c r="R66" s="9">
        <v>0.16342431984970721</v>
      </c>
      <c r="S66" s="9">
        <v>0.2509243198497072</v>
      </c>
      <c r="T66" s="3">
        <v>4</v>
      </c>
      <c r="U66" s="3">
        <v>0</v>
      </c>
      <c r="V66" s="3">
        <v>0</v>
      </c>
      <c r="W66" s="7">
        <v>234000</v>
      </c>
      <c r="X66" s="7">
        <v>80.701623549797318</v>
      </c>
    </row>
    <row r="67" spans="1:24" ht="30" x14ac:dyDescent="0.25">
      <c r="A67" s="3" t="s">
        <v>919</v>
      </c>
      <c r="B67" s="4" t="s">
        <v>920</v>
      </c>
      <c r="C67" s="4" t="s">
        <v>921</v>
      </c>
      <c r="D67" s="3" t="s">
        <v>922</v>
      </c>
      <c r="E67" s="3" t="s">
        <v>346</v>
      </c>
      <c r="F67" s="3">
        <v>14959</v>
      </c>
      <c r="G67" s="3" t="s">
        <v>231</v>
      </c>
      <c r="H67" s="3">
        <v>2244</v>
      </c>
      <c r="I67" s="3" t="s">
        <v>194</v>
      </c>
      <c r="J67" s="5" t="s">
        <v>44</v>
      </c>
      <c r="K67" s="7">
        <v>34</v>
      </c>
      <c r="L67" s="7">
        <v>76296</v>
      </c>
      <c r="M67" s="8">
        <v>0.05</v>
      </c>
      <c r="N67" s="7">
        <v>72481.2</v>
      </c>
      <c r="O67" s="8">
        <v>0.2</v>
      </c>
      <c r="P67" s="7">
        <v>57984.959999999999</v>
      </c>
      <c r="Q67" s="9">
        <v>0.08</v>
      </c>
      <c r="R67" s="9">
        <v>0.16344740596405763</v>
      </c>
      <c r="S67" s="9">
        <v>0.24344740596405759</v>
      </c>
      <c r="T67" s="3">
        <v>8</v>
      </c>
      <c r="U67" s="3">
        <v>0</v>
      </c>
      <c r="V67" s="3">
        <v>0</v>
      </c>
      <c r="W67" s="7">
        <v>238000</v>
      </c>
      <c r="X67" s="7">
        <v>106.14202232992778</v>
      </c>
    </row>
    <row r="68" spans="1:24" x14ac:dyDescent="0.25">
      <c r="A68" s="3" t="s">
        <v>923</v>
      </c>
      <c r="B68" s="4" t="s">
        <v>924</v>
      </c>
      <c r="C68" s="4" t="s">
        <v>196</v>
      </c>
      <c r="D68" s="3" t="s">
        <v>925</v>
      </c>
      <c r="E68" s="3" t="s">
        <v>350</v>
      </c>
      <c r="F68" s="3">
        <v>26485</v>
      </c>
      <c r="G68" s="3" t="s">
        <v>25</v>
      </c>
      <c r="H68" s="3">
        <v>2450</v>
      </c>
      <c r="I68" s="3" t="s">
        <v>114</v>
      </c>
      <c r="J68" s="5" t="s">
        <v>44</v>
      </c>
      <c r="K68" s="7">
        <v>22</v>
      </c>
      <c r="L68" s="7">
        <v>53900</v>
      </c>
      <c r="M68" s="8">
        <v>0.05</v>
      </c>
      <c r="N68" s="7">
        <v>51205</v>
      </c>
      <c r="O68" s="8">
        <v>0.2</v>
      </c>
      <c r="P68" s="7">
        <v>40964</v>
      </c>
      <c r="Q68" s="9">
        <v>9.5000000000000001E-2</v>
      </c>
      <c r="R68" s="9">
        <v>0.16342659701485451</v>
      </c>
      <c r="S68" s="9">
        <v>0.25842659701485449</v>
      </c>
      <c r="T68" s="3">
        <v>8</v>
      </c>
      <c r="U68" s="3">
        <v>6885</v>
      </c>
      <c r="V68" s="3">
        <v>20655</v>
      </c>
      <c r="W68" s="7">
        <v>179000</v>
      </c>
      <c r="X68" s="7">
        <v>64.699222886253168</v>
      </c>
    </row>
    <row r="69" spans="1:24" x14ac:dyDescent="0.25">
      <c r="A69" s="3" t="s">
        <v>926</v>
      </c>
      <c r="B69" s="4" t="s">
        <v>926</v>
      </c>
      <c r="C69" s="4" t="s">
        <v>8</v>
      </c>
      <c r="D69" s="3" t="s">
        <v>927</v>
      </c>
      <c r="E69" s="3" t="s">
        <v>350</v>
      </c>
      <c r="F69" s="3">
        <v>23530</v>
      </c>
      <c r="G69" s="3" t="s">
        <v>25</v>
      </c>
      <c r="H69" s="3">
        <v>1245</v>
      </c>
      <c r="I69" s="3" t="s">
        <v>179</v>
      </c>
      <c r="J69" s="5" t="s">
        <v>77</v>
      </c>
      <c r="K69" s="7">
        <v>17.600000000000001</v>
      </c>
      <c r="L69" s="7">
        <v>21912</v>
      </c>
      <c r="M69" s="8">
        <v>0.05</v>
      </c>
      <c r="N69" s="7">
        <v>20816.400000000001</v>
      </c>
      <c r="O69" s="8">
        <v>0.24</v>
      </c>
      <c r="P69" s="7">
        <v>15820.464</v>
      </c>
      <c r="Q69" s="9">
        <v>0.11</v>
      </c>
      <c r="R69" s="9">
        <v>0.16342789958805176</v>
      </c>
      <c r="S69" s="9">
        <v>0.27342789958805175</v>
      </c>
      <c r="T69" s="3">
        <v>8</v>
      </c>
      <c r="U69" s="3">
        <v>13570</v>
      </c>
      <c r="V69" s="3">
        <v>40710</v>
      </c>
      <c r="W69" s="7">
        <v>99000</v>
      </c>
      <c r="X69" s="7">
        <v>46.473677408723653</v>
      </c>
    </row>
    <row r="70" spans="1:24" x14ac:dyDescent="0.25">
      <c r="A70" s="3" t="s">
        <v>928</v>
      </c>
      <c r="B70" s="4" t="s">
        <v>929</v>
      </c>
      <c r="C70" s="4" t="s">
        <v>930</v>
      </c>
      <c r="D70" s="3" t="s">
        <v>931</v>
      </c>
      <c r="E70" s="3" t="s">
        <v>346</v>
      </c>
      <c r="F70" s="3">
        <v>107086</v>
      </c>
      <c r="G70" s="3" t="s">
        <v>720</v>
      </c>
      <c r="H70" s="3">
        <v>5650</v>
      </c>
      <c r="I70" s="3" t="s">
        <v>175</v>
      </c>
      <c r="J70" s="5" t="s">
        <v>44</v>
      </c>
      <c r="K70" s="7">
        <v>16.2</v>
      </c>
      <c r="L70" s="7">
        <v>91530</v>
      </c>
      <c r="M70" s="8">
        <v>0.05</v>
      </c>
      <c r="N70" s="7">
        <v>86953.5</v>
      </c>
      <c r="O70" s="8">
        <v>0.2</v>
      </c>
      <c r="P70" s="7">
        <v>69562.8</v>
      </c>
      <c r="Q70" s="9">
        <v>9.5000000000000001E-2</v>
      </c>
      <c r="R70" s="9">
        <v>0.16342449914717944</v>
      </c>
      <c r="S70" s="9">
        <v>0.25842449914717947</v>
      </c>
      <c r="T70" s="3">
        <v>10</v>
      </c>
      <c r="U70" s="3">
        <v>50586</v>
      </c>
      <c r="V70" s="3">
        <v>151758</v>
      </c>
      <c r="W70" s="7">
        <v>421000</v>
      </c>
      <c r="X70" s="7">
        <v>47.642541789306115</v>
      </c>
    </row>
    <row r="71" spans="1:24" x14ac:dyDescent="0.25">
      <c r="A71" s="3" t="s">
        <v>932</v>
      </c>
      <c r="B71" s="4" t="s">
        <v>933</v>
      </c>
      <c r="C71" s="4" t="s">
        <v>934</v>
      </c>
      <c r="D71" s="3" t="s">
        <v>935</v>
      </c>
      <c r="E71" s="3" t="s">
        <v>346</v>
      </c>
      <c r="F71" s="3">
        <v>46751</v>
      </c>
      <c r="G71" s="3" t="s">
        <v>742</v>
      </c>
      <c r="H71" s="3">
        <v>7782</v>
      </c>
      <c r="I71" s="3" t="s">
        <v>114</v>
      </c>
      <c r="J71" s="5" t="s">
        <v>44</v>
      </c>
      <c r="K71" s="7">
        <v>16.2</v>
      </c>
      <c r="L71" s="7">
        <v>126068.4</v>
      </c>
      <c r="M71" s="8">
        <v>0.05</v>
      </c>
      <c r="N71" s="7">
        <v>119764.98</v>
      </c>
      <c r="O71" s="8">
        <v>0.2</v>
      </c>
      <c r="P71" s="7">
        <v>95811.983999999997</v>
      </c>
      <c r="Q71" s="9">
        <v>8.5000000000000006E-2</v>
      </c>
      <c r="R71" s="9">
        <v>0.163423134</v>
      </c>
      <c r="S71" s="9">
        <v>0.24842313399999999</v>
      </c>
      <c r="T71" s="3">
        <v>6</v>
      </c>
      <c r="U71" s="3">
        <v>0</v>
      </c>
      <c r="V71" s="3">
        <v>0</v>
      </c>
      <c r="W71" s="7">
        <v>386000</v>
      </c>
      <c r="X71" s="7">
        <v>49.560601711111175</v>
      </c>
    </row>
    <row r="72" spans="1:24" ht="45" x14ac:dyDescent="0.25">
      <c r="A72" s="3" t="s">
        <v>936</v>
      </c>
      <c r="B72" s="4" t="s">
        <v>937</v>
      </c>
      <c r="C72" s="4" t="s">
        <v>938</v>
      </c>
      <c r="D72" s="3" t="s">
        <v>939</v>
      </c>
      <c r="E72" s="3" t="s">
        <v>346</v>
      </c>
      <c r="F72" s="3">
        <v>64078</v>
      </c>
      <c r="G72" s="3" t="s">
        <v>13</v>
      </c>
      <c r="H72" s="3">
        <v>12300</v>
      </c>
      <c r="I72" s="3" t="s">
        <v>864</v>
      </c>
      <c r="J72" s="5" t="s">
        <v>44</v>
      </c>
      <c r="K72" s="7">
        <v>16.2</v>
      </c>
      <c r="L72" s="7">
        <v>199260</v>
      </c>
      <c r="M72" s="8">
        <v>0.1</v>
      </c>
      <c r="N72" s="7">
        <v>179334</v>
      </c>
      <c r="O72" s="8">
        <v>0.2</v>
      </c>
      <c r="P72" s="7">
        <v>143467.20000000001</v>
      </c>
      <c r="Q72" s="9">
        <v>8.7499999999999994E-2</v>
      </c>
      <c r="R72" s="9">
        <v>0.16342446927632387</v>
      </c>
      <c r="S72" s="9">
        <v>0.25092446927632384</v>
      </c>
      <c r="T72" s="3">
        <v>4</v>
      </c>
      <c r="U72" s="3">
        <v>14878</v>
      </c>
      <c r="V72" s="3">
        <v>44634</v>
      </c>
      <c r="W72" s="7">
        <v>616000</v>
      </c>
      <c r="X72" s="7">
        <v>46.484107483177873</v>
      </c>
    </row>
    <row r="73" spans="1:24" x14ac:dyDescent="0.25">
      <c r="A73" s="3" t="s">
        <v>940</v>
      </c>
      <c r="B73" s="4" t="s">
        <v>940</v>
      </c>
      <c r="C73" s="4" t="s">
        <v>8</v>
      </c>
      <c r="D73" s="3" t="s">
        <v>941</v>
      </c>
      <c r="E73" s="3" t="s">
        <v>346</v>
      </c>
      <c r="F73" s="3">
        <v>11538</v>
      </c>
      <c r="G73" s="3" t="s">
        <v>25</v>
      </c>
      <c r="H73" s="3">
        <v>1168</v>
      </c>
      <c r="I73" s="3" t="s">
        <v>114</v>
      </c>
      <c r="J73" s="5" t="s">
        <v>44</v>
      </c>
      <c r="K73" s="7">
        <v>22</v>
      </c>
      <c r="L73" s="7">
        <v>25696</v>
      </c>
      <c r="M73" s="8">
        <v>0.05</v>
      </c>
      <c r="N73" s="7">
        <v>24411.200000000001</v>
      </c>
      <c r="O73" s="8">
        <v>0.2</v>
      </c>
      <c r="P73" s="7">
        <v>19528.96</v>
      </c>
      <c r="Q73" s="9">
        <v>9.5000000000000001E-2</v>
      </c>
      <c r="R73" s="9">
        <v>0.16343056739249487</v>
      </c>
      <c r="S73" s="9">
        <v>0.25843056739249487</v>
      </c>
      <c r="T73" s="3">
        <v>8</v>
      </c>
      <c r="U73" s="3">
        <v>2194</v>
      </c>
      <c r="V73" s="3">
        <v>6582</v>
      </c>
      <c r="W73" s="7">
        <v>82000</v>
      </c>
      <c r="X73" s="7">
        <v>64.698228884845022</v>
      </c>
    </row>
    <row r="74" spans="1:24" x14ac:dyDescent="0.25">
      <c r="A74" s="3" t="s">
        <v>942</v>
      </c>
      <c r="B74" s="4" t="s">
        <v>942</v>
      </c>
      <c r="C74" s="4" t="s">
        <v>4</v>
      </c>
      <c r="D74" s="3" t="s">
        <v>943</v>
      </c>
      <c r="E74" s="3" t="s">
        <v>346</v>
      </c>
      <c r="F74" s="3">
        <v>4600</v>
      </c>
      <c r="G74" s="3" t="s">
        <v>199</v>
      </c>
      <c r="H74" s="3">
        <v>2500</v>
      </c>
      <c r="I74" s="3" t="s">
        <v>598</v>
      </c>
      <c r="J74" s="5" t="s">
        <v>77</v>
      </c>
      <c r="K74" s="7">
        <v>16.2</v>
      </c>
      <c r="L74" s="7">
        <v>40500</v>
      </c>
      <c r="M74" s="8">
        <v>0.05</v>
      </c>
      <c r="N74" s="7">
        <v>38475</v>
      </c>
      <c r="O74" s="8">
        <v>0.22000000000000003</v>
      </c>
      <c r="P74" s="7">
        <v>30010.5</v>
      </c>
      <c r="Q74" s="9">
        <v>0.09</v>
      </c>
      <c r="R74" s="9">
        <v>0.16342539650687377</v>
      </c>
      <c r="S74" s="9">
        <v>0.25342539650687379</v>
      </c>
      <c r="T74" s="3">
        <v>10</v>
      </c>
      <c r="U74" s="3">
        <v>0</v>
      </c>
      <c r="V74" s="3">
        <v>0</v>
      </c>
      <c r="W74" s="7">
        <v>118000</v>
      </c>
      <c r="X74" s="7">
        <v>47.367786202415601</v>
      </c>
    </row>
    <row r="75" spans="1:24" ht="30" x14ac:dyDescent="0.25">
      <c r="A75" s="3" t="s">
        <v>944</v>
      </c>
      <c r="B75" s="4" t="s">
        <v>945</v>
      </c>
      <c r="C75" s="4" t="s">
        <v>946</v>
      </c>
      <c r="D75" s="3" t="s">
        <v>941</v>
      </c>
      <c r="E75" s="3" t="s">
        <v>346</v>
      </c>
      <c r="F75" s="3">
        <v>40142</v>
      </c>
      <c r="G75" s="3" t="s">
        <v>742</v>
      </c>
      <c r="H75" s="3">
        <v>3290</v>
      </c>
      <c r="I75" s="3" t="s">
        <v>947</v>
      </c>
      <c r="J75" s="5" t="s">
        <v>44</v>
      </c>
      <c r="K75" s="7">
        <v>16.2</v>
      </c>
      <c r="L75" s="7">
        <v>53298</v>
      </c>
      <c r="M75" s="8">
        <v>0.05</v>
      </c>
      <c r="N75" s="7">
        <v>50633.1</v>
      </c>
      <c r="O75" s="8">
        <v>0.22000000000000003</v>
      </c>
      <c r="P75" s="7">
        <v>39493.817999999999</v>
      </c>
      <c r="Q75" s="9">
        <v>8.5000000000000006E-2</v>
      </c>
      <c r="R75" s="9">
        <v>0.16342581862773725</v>
      </c>
      <c r="S75" s="9">
        <v>0.24842581862773727</v>
      </c>
      <c r="T75" s="3">
        <v>6</v>
      </c>
      <c r="U75" s="3">
        <v>20402</v>
      </c>
      <c r="V75" s="3">
        <v>61206</v>
      </c>
      <c r="W75" s="7">
        <v>220000</v>
      </c>
      <c r="X75" s="7">
        <v>48.321064478358963</v>
      </c>
    </row>
    <row r="76" spans="1:24" x14ac:dyDescent="0.25">
      <c r="A76" s="3" t="s">
        <v>948</v>
      </c>
      <c r="B76" s="4" t="s">
        <v>948</v>
      </c>
      <c r="C76" s="4" t="s">
        <v>8</v>
      </c>
      <c r="D76" s="3" t="s">
        <v>949</v>
      </c>
      <c r="E76" s="3" t="s">
        <v>346</v>
      </c>
      <c r="F76" s="3">
        <v>15627</v>
      </c>
      <c r="G76" s="3" t="s">
        <v>25</v>
      </c>
      <c r="H76" s="3">
        <v>1596</v>
      </c>
      <c r="I76" s="3" t="s">
        <v>185</v>
      </c>
      <c r="J76" s="5" t="s">
        <v>44</v>
      </c>
      <c r="K76" s="7">
        <v>22</v>
      </c>
      <c r="L76" s="7">
        <v>35112</v>
      </c>
      <c r="M76" s="8">
        <v>0.05</v>
      </c>
      <c r="N76" s="7">
        <v>33356.400000000001</v>
      </c>
      <c r="O76" s="8">
        <v>0.2</v>
      </c>
      <c r="P76" s="7">
        <v>26685.120000000003</v>
      </c>
      <c r="Q76" s="9">
        <v>9.5000000000000001E-2</v>
      </c>
      <c r="R76" s="9">
        <v>0.16342860514609975</v>
      </c>
      <c r="S76" s="9">
        <v>0.25842860514609978</v>
      </c>
      <c r="T76" s="3">
        <v>8</v>
      </c>
      <c r="U76" s="3">
        <v>2859</v>
      </c>
      <c r="V76" s="3">
        <v>8577</v>
      </c>
      <c r="W76" s="7">
        <v>112000</v>
      </c>
      <c r="X76" s="7">
        <v>64.698720137995309</v>
      </c>
    </row>
    <row r="77" spans="1:24" x14ac:dyDescent="0.25">
      <c r="A77" s="3" t="s">
        <v>950</v>
      </c>
      <c r="B77" s="4" t="s">
        <v>950</v>
      </c>
      <c r="C77" s="4" t="s">
        <v>951</v>
      </c>
      <c r="D77" s="3" t="s">
        <v>952</v>
      </c>
      <c r="E77" s="3" t="s">
        <v>953</v>
      </c>
      <c r="F77" s="3">
        <v>22766</v>
      </c>
      <c r="G77" s="3" t="s">
        <v>227</v>
      </c>
      <c r="H77" s="3">
        <v>3861</v>
      </c>
      <c r="I77" s="3" t="s">
        <v>228</v>
      </c>
      <c r="J77" s="5" t="s">
        <v>44</v>
      </c>
      <c r="K77" s="7">
        <v>23.76</v>
      </c>
      <c r="L77" s="7">
        <v>91737.36</v>
      </c>
      <c r="M77" s="8">
        <v>0.05</v>
      </c>
      <c r="N77" s="7">
        <v>87150.491999999998</v>
      </c>
      <c r="O77" s="8">
        <v>0.22000000000000003</v>
      </c>
      <c r="P77" s="7">
        <v>67977.383759999997</v>
      </c>
      <c r="Q77" s="9">
        <v>7.4999999999999997E-2</v>
      </c>
      <c r="R77" s="9">
        <v>7.9033007317490384E-2</v>
      </c>
      <c r="S77" s="9">
        <v>0.15403300731749037</v>
      </c>
      <c r="T77" s="3">
        <v>10</v>
      </c>
      <c r="U77" s="3">
        <v>0</v>
      </c>
      <c r="V77" s="3">
        <v>0</v>
      </c>
      <c r="W77" s="7">
        <v>441000</v>
      </c>
      <c r="X77" s="7">
        <v>114.30121573690025</v>
      </c>
    </row>
    <row r="78" spans="1:24" x14ac:dyDescent="0.25">
      <c r="A78" s="3" t="s">
        <v>954</v>
      </c>
      <c r="B78" s="4" t="s">
        <v>955</v>
      </c>
      <c r="C78" s="4" t="s">
        <v>824</v>
      </c>
      <c r="D78" s="3" t="s">
        <v>956</v>
      </c>
      <c r="E78" s="3" t="s">
        <v>308</v>
      </c>
      <c r="F78" s="3">
        <v>12243</v>
      </c>
      <c r="G78" s="3" t="s">
        <v>199</v>
      </c>
      <c r="H78" s="3">
        <v>8000</v>
      </c>
      <c r="I78" s="3" t="s">
        <v>57</v>
      </c>
      <c r="J78" s="5" t="s">
        <v>44</v>
      </c>
      <c r="K78" s="7">
        <v>16.2</v>
      </c>
      <c r="L78" s="7">
        <v>129600</v>
      </c>
      <c r="M78" s="8">
        <v>0.05</v>
      </c>
      <c r="N78" s="7">
        <v>123120</v>
      </c>
      <c r="O78" s="8">
        <v>0.2</v>
      </c>
      <c r="P78" s="7">
        <v>98496</v>
      </c>
      <c r="Q78" s="9">
        <v>0.08</v>
      </c>
      <c r="R78" s="9">
        <v>0.16443907976150299</v>
      </c>
      <c r="S78" s="9">
        <v>0.24443907976150295</v>
      </c>
      <c r="T78" s="3">
        <v>10</v>
      </c>
      <c r="U78" s="3">
        <v>0</v>
      </c>
      <c r="V78" s="3">
        <v>0</v>
      </c>
      <c r="W78" s="7">
        <v>403000</v>
      </c>
      <c r="X78" s="7">
        <v>50.368378133368481</v>
      </c>
    </row>
    <row r="79" spans="1:24" x14ac:dyDescent="0.25">
      <c r="A79" s="3" t="s">
        <v>957</v>
      </c>
      <c r="B79" s="4" t="s">
        <v>957</v>
      </c>
      <c r="C79" s="4" t="s">
        <v>8</v>
      </c>
      <c r="D79" s="3" t="s">
        <v>958</v>
      </c>
      <c r="E79" s="3" t="s">
        <v>308</v>
      </c>
      <c r="F79" s="3">
        <v>18699</v>
      </c>
      <c r="G79" s="3" t="s">
        <v>231</v>
      </c>
      <c r="H79" s="3">
        <v>1421</v>
      </c>
      <c r="I79" s="3" t="s">
        <v>169</v>
      </c>
      <c r="J79" s="5" t="s">
        <v>44</v>
      </c>
      <c r="K79" s="7">
        <v>30.6</v>
      </c>
      <c r="L79" s="7">
        <v>43482.6</v>
      </c>
      <c r="M79" s="8">
        <v>0.05</v>
      </c>
      <c r="N79" s="7">
        <v>41308.47</v>
      </c>
      <c r="O79" s="8">
        <v>0.22000000000000003</v>
      </c>
      <c r="P79" s="7">
        <v>32220.606599999999</v>
      </c>
      <c r="Q79" s="9">
        <v>0.08</v>
      </c>
      <c r="R79" s="9">
        <v>0.16444267353506581</v>
      </c>
      <c r="S79" s="9">
        <v>0.24444267353506585</v>
      </c>
      <c r="T79" s="3">
        <v>8</v>
      </c>
      <c r="U79" s="3">
        <v>7331</v>
      </c>
      <c r="V79" s="3">
        <v>21993</v>
      </c>
      <c r="W79" s="7">
        <v>154000</v>
      </c>
      <c r="X79" s="7">
        <v>92.760399287431611</v>
      </c>
    </row>
    <row r="80" spans="1:24" x14ac:dyDescent="0.25">
      <c r="A80" s="3" t="s">
        <v>959</v>
      </c>
      <c r="B80" s="4" t="s">
        <v>960</v>
      </c>
      <c r="C80" s="4" t="s">
        <v>226</v>
      </c>
      <c r="D80" s="3" t="s">
        <v>961</v>
      </c>
      <c r="E80" s="3" t="s">
        <v>308</v>
      </c>
      <c r="F80" s="3">
        <v>16308</v>
      </c>
      <c r="G80" s="3" t="s">
        <v>962</v>
      </c>
      <c r="H80" s="3">
        <v>2110</v>
      </c>
      <c r="I80" s="3" t="s">
        <v>250</v>
      </c>
      <c r="J80" s="5" t="s">
        <v>45</v>
      </c>
      <c r="K80" s="7">
        <v>35.200000000000003</v>
      </c>
      <c r="L80" s="7">
        <v>74272</v>
      </c>
      <c r="M80" s="8">
        <v>0.05</v>
      </c>
      <c r="N80" s="7">
        <v>70558.399999999994</v>
      </c>
      <c r="O80" s="8">
        <v>0.2</v>
      </c>
      <c r="P80" s="7">
        <v>56446.719999999994</v>
      </c>
      <c r="Q80" s="9">
        <v>8.2500000000000004E-2</v>
      </c>
      <c r="R80" s="9">
        <v>0.16444386633128499</v>
      </c>
      <c r="S80" s="9">
        <v>0.24694386633128501</v>
      </c>
      <c r="T80" s="3">
        <v>8</v>
      </c>
      <c r="U80" s="3">
        <v>0</v>
      </c>
      <c r="V80" s="3">
        <v>0</v>
      </c>
      <c r="W80" s="7">
        <v>229000</v>
      </c>
      <c r="X80" s="7">
        <v>108.33231210574441</v>
      </c>
    </row>
    <row r="81" spans="1:24" x14ac:dyDescent="0.25">
      <c r="A81" s="3" t="s">
        <v>963</v>
      </c>
      <c r="B81" s="4" t="s">
        <v>964</v>
      </c>
      <c r="C81" s="4" t="s">
        <v>965</v>
      </c>
      <c r="D81" s="3" t="s">
        <v>966</v>
      </c>
      <c r="E81" s="3" t="s">
        <v>350</v>
      </c>
      <c r="F81" s="3">
        <v>969650</v>
      </c>
      <c r="G81" s="3" t="s">
        <v>720</v>
      </c>
      <c r="H81" s="3">
        <v>22691</v>
      </c>
      <c r="I81" s="3" t="s">
        <v>186</v>
      </c>
      <c r="J81" s="5" t="s">
        <v>44</v>
      </c>
      <c r="K81" s="7">
        <v>14.4</v>
      </c>
      <c r="L81" s="7">
        <v>326750.40000000002</v>
      </c>
      <c r="M81" s="8">
        <v>0.05</v>
      </c>
      <c r="N81" s="7">
        <v>310412.88</v>
      </c>
      <c r="O81" s="8">
        <v>0.2</v>
      </c>
      <c r="P81" s="7">
        <v>248330.304</v>
      </c>
      <c r="Q81" s="9">
        <v>9.5000000000000001E-2</v>
      </c>
      <c r="R81" s="9">
        <v>0.12233263924370598</v>
      </c>
      <c r="S81" s="9">
        <v>0.21733263924370599</v>
      </c>
      <c r="T81" s="3">
        <v>10</v>
      </c>
      <c r="U81" s="3">
        <v>742740</v>
      </c>
      <c r="V81" s="3">
        <v>2228220</v>
      </c>
      <c r="W81" s="7">
        <v>3371000</v>
      </c>
      <c r="X81" s="7">
        <v>50.355989040964737</v>
      </c>
    </row>
    <row r="82" spans="1:24" ht="45" x14ac:dyDescent="0.25">
      <c r="A82" s="3" t="s">
        <v>967</v>
      </c>
      <c r="B82" s="4" t="s">
        <v>968</v>
      </c>
      <c r="C82" s="4" t="s">
        <v>969</v>
      </c>
      <c r="D82" s="3" t="s">
        <v>970</v>
      </c>
      <c r="E82" s="3" t="s">
        <v>971</v>
      </c>
      <c r="F82" s="3">
        <v>42824</v>
      </c>
      <c r="G82" s="3" t="s">
        <v>742</v>
      </c>
      <c r="H82" s="3">
        <v>7166</v>
      </c>
      <c r="I82" s="3" t="s">
        <v>111</v>
      </c>
      <c r="J82" s="5" t="s">
        <v>44</v>
      </c>
      <c r="K82" s="7">
        <v>16.2</v>
      </c>
      <c r="L82" s="7">
        <v>116089.2</v>
      </c>
      <c r="M82" s="8">
        <v>0.05</v>
      </c>
      <c r="N82" s="7">
        <v>110284.74</v>
      </c>
      <c r="O82" s="8">
        <v>0.2</v>
      </c>
      <c r="P82" s="7">
        <v>88227.791999999987</v>
      </c>
      <c r="Q82" s="9">
        <v>8.5000000000000006E-2</v>
      </c>
      <c r="R82" s="9">
        <v>0.19614965231463841</v>
      </c>
      <c r="S82" s="9">
        <v>0.2811496523146384</v>
      </c>
      <c r="T82" s="3">
        <v>6</v>
      </c>
      <c r="U82" s="3">
        <v>0</v>
      </c>
      <c r="V82" s="3">
        <v>0</v>
      </c>
      <c r="W82" s="7">
        <v>314000</v>
      </c>
      <c r="X82" s="7">
        <v>43.791624491221043</v>
      </c>
    </row>
    <row r="83" spans="1:24" ht="30" x14ac:dyDescent="0.25">
      <c r="A83" s="3" t="s">
        <v>972</v>
      </c>
      <c r="B83" s="4" t="s">
        <v>973</v>
      </c>
      <c r="C83" s="4" t="s">
        <v>974</v>
      </c>
      <c r="D83" s="3" t="s">
        <v>357</v>
      </c>
      <c r="E83" s="3" t="s">
        <v>358</v>
      </c>
      <c r="F83" s="3">
        <v>16671</v>
      </c>
      <c r="G83" s="3" t="s">
        <v>25</v>
      </c>
      <c r="H83" s="3">
        <v>1728</v>
      </c>
      <c r="I83" s="3" t="s">
        <v>253</v>
      </c>
      <c r="J83" s="5" t="s">
        <v>44</v>
      </c>
      <c r="K83" s="7">
        <v>22</v>
      </c>
      <c r="L83" s="7">
        <v>38016</v>
      </c>
      <c r="M83" s="8">
        <v>0.05</v>
      </c>
      <c r="N83" s="7">
        <v>36115.199999999997</v>
      </c>
      <c r="O83" s="8">
        <v>0.2</v>
      </c>
      <c r="P83" s="7">
        <v>28892.159999999996</v>
      </c>
      <c r="Q83" s="9">
        <v>9.5000000000000001E-2</v>
      </c>
      <c r="R83" s="9">
        <v>0.1453139949088931</v>
      </c>
      <c r="S83" s="9">
        <v>0.2403139949088931</v>
      </c>
      <c r="T83" s="3">
        <v>8</v>
      </c>
      <c r="U83" s="3">
        <v>2847</v>
      </c>
      <c r="V83" s="3">
        <v>8541</v>
      </c>
      <c r="W83" s="7">
        <v>129000</v>
      </c>
      <c r="X83" s="7">
        <v>69.575640013553183</v>
      </c>
    </row>
    <row r="84" spans="1:24" ht="30" x14ac:dyDescent="0.25">
      <c r="A84" s="3" t="s">
        <v>975</v>
      </c>
      <c r="B84" s="4" t="s">
        <v>976</v>
      </c>
      <c r="C84" s="4" t="s">
        <v>977</v>
      </c>
      <c r="D84" s="3" t="s">
        <v>978</v>
      </c>
      <c r="E84" s="3" t="s">
        <v>308</v>
      </c>
      <c r="F84" s="3">
        <v>21977</v>
      </c>
      <c r="G84" s="3" t="s">
        <v>199</v>
      </c>
      <c r="H84" s="3">
        <v>3183</v>
      </c>
      <c r="I84" s="3" t="s">
        <v>175</v>
      </c>
      <c r="J84" s="5" t="s">
        <v>44</v>
      </c>
      <c r="K84" s="7">
        <v>16.2</v>
      </c>
      <c r="L84" s="7">
        <v>51564.6</v>
      </c>
      <c r="M84" s="8">
        <v>0.05</v>
      </c>
      <c r="N84" s="7">
        <v>48986.369999999995</v>
      </c>
      <c r="O84" s="8">
        <v>0.22000000000000003</v>
      </c>
      <c r="P84" s="7">
        <v>38209.368599999994</v>
      </c>
      <c r="Q84" s="9">
        <v>0.08</v>
      </c>
      <c r="R84" s="9">
        <v>0.1644475603883267</v>
      </c>
      <c r="S84" s="9">
        <v>0.24444756038832671</v>
      </c>
      <c r="T84" s="3">
        <v>10</v>
      </c>
      <c r="U84" s="3">
        <v>0</v>
      </c>
      <c r="V84" s="3">
        <v>0</v>
      </c>
      <c r="W84" s="7">
        <v>156000</v>
      </c>
      <c r="X84" s="7">
        <v>49.107464934116166</v>
      </c>
    </row>
    <row r="85" spans="1:24" ht="30" x14ac:dyDescent="0.25">
      <c r="A85" s="3" t="s">
        <v>979</v>
      </c>
      <c r="B85" s="4" t="s">
        <v>980</v>
      </c>
      <c r="C85" s="4" t="s">
        <v>981</v>
      </c>
      <c r="D85" s="3" t="s">
        <v>982</v>
      </c>
      <c r="E85" s="3" t="s">
        <v>308</v>
      </c>
      <c r="F85" s="3">
        <v>13187</v>
      </c>
      <c r="G85" s="3" t="s">
        <v>25</v>
      </c>
      <c r="H85" s="3">
        <v>4500</v>
      </c>
      <c r="I85" s="3" t="s">
        <v>116</v>
      </c>
      <c r="J85" s="5" t="s">
        <v>44</v>
      </c>
      <c r="K85" s="7">
        <v>20</v>
      </c>
      <c r="L85" s="7">
        <v>90000</v>
      </c>
      <c r="M85" s="8">
        <v>0.05</v>
      </c>
      <c r="N85" s="7">
        <v>85500</v>
      </c>
      <c r="O85" s="8">
        <v>0.2</v>
      </c>
      <c r="P85" s="7">
        <v>68400</v>
      </c>
      <c r="Q85" s="9">
        <v>9.5000000000000001E-2</v>
      </c>
      <c r="R85" s="9">
        <v>0.16444113525000001</v>
      </c>
      <c r="S85" s="9">
        <v>0.25944113525000001</v>
      </c>
      <c r="T85" s="3">
        <v>8</v>
      </c>
      <c r="U85" s="3">
        <v>0</v>
      </c>
      <c r="V85" s="3">
        <v>0</v>
      </c>
      <c r="W85" s="7">
        <v>264000</v>
      </c>
      <c r="X85" s="7">
        <v>58.587471047538905</v>
      </c>
    </row>
    <row r="86" spans="1:24" x14ac:dyDescent="0.25">
      <c r="A86" s="3" t="s">
        <v>983</v>
      </c>
      <c r="B86" s="4" t="s">
        <v>984</v>
      </c>
      <c r="C86" s="4" t="s">
        <v>531</v>
      </c>
      <c r="D86" s="3" t="s">
        <v>985</v>
      </c>
      <c r="E86" s="3" t="s">
        <v>308</v>
      </c>
      <c r="F86" s="3">
        <v>7722</v>
      </c>
      <c r="G86" s="3" t="s">
        <v>771</v>
      </c>
      <c r="H86" s="3">
        <v>2992</v>
      </c>
      <c r="I86" s="3" t="s">
        <v>57</v>
      </c>
      <c r="J86" s="5" t="s">
        <v>44</v>
      </c>
      <c r="K86" s="7">
        <v>19.2</v>
      </c>
      <c r="L86" s="7">
        <v>57446.400000000001</v>
      </c>
      <c r="M86" s="8">
        <v>0.1</v>
      </c>
      <c r="N86" s="7">
        <v>51701.760000000002</v>
      </c>
      <c r="O86" s="8">
        <v>0.25</v>
      </c>
      <c r="P86" s="7">
        <v>38776.32</v>
      </c>
      <c r="Q86" s="9">
        <v>8.5000000000000006E-2</v>
      </c>
      <c r="R86" s="9">
        <v>0.16444723453704069</v>
      </c>
      <c r="S86" s="9">
        <v>0.24944723453704071</v>
      </c>
      <c r="T86" s="3">
        <v>8</v>
      </c>
      <c r="U86" s="3">
        <v>0</v>
      </c>
      <c r="V86" s="3">
        <v>0</v>
      </c>
      <c r="W86" s="7">
        <v>155000</v>
      </c>
      <c r="X86" s="7">
        <v>51.954875443109216</v>
      </c>
    </row>
    <row r="87" spans="1:24" x14ac:dyDescent="0.25">
      <c r="A87" s="3" t="s">
        <v>986</v>
      </c>
      <c r="B87" s="4" t="s">
        <v>987</v>
      </c>
      <c r="C87" s="4" t="s">
        <v>198</v>
      </c>
      <c r="D87" s="3" t="s">
        <v>988</v>
      </c>
      <c r="E87" s="3" t="s">
        <v>308</v>
      </c>
      <c r="F87" s="3">
        <v>7538</v>
      </c>
      <c r="G87" s="3" t="s">
        <v>25</v>
      </c>
      <c r="H87" s="3">
        <v>2221</v>
      </c>
      <c r="I87" s="3" t="s">
        <v>114</v>
      </c>
      <c r="J87" s="5" t="s">
        <v>44</v>
      </c>
      <c r="K87" s="7">
        <v>22</v>
      </c>
      <c r="L87" s="7">
        <v>48862</v>
      </c>
      <c r="M87" s="8">
        <v>0.05</v>
      </c>
      <c r="N87" s="7">
        <v>46418.9</v>
      </c>
      <c r="O87" s="8">
        <v>0.2</v>
      </c>
      <c r="P87" s="7">
        <v>37135.120000000003</v>
      </c>
      <c r="Q87" s="9">
        <v>9.5000000000000001E-2</v>
      </c>
      <c r="R87" s="9">
        <v>0.1644509869967905</v>
      </c>
      <c r="S87" s="9">
        <v>0.25945098699679048</v>
      </c>
      <c r="T87" s="3">
        <v>8</v>
      </c>
      <c r="U87" s="3">
        <v>0</v>
      </c>
      <c r="V87" s="3">
        <v>0</v>
      </c>
      <c r="W87" s="7">
        <v>143000</v>
      </c>
      <c r="X87" s="7">
        <v>64.443771031816638</v>
      </c>
    </row>
    <row r="88" spans="1:24" x14ac:dyDescent="0.25">
      <c r="A88" s="3" t="s">
        <v>989</v>
      </c>
      <c r="B88" s="4" t="s">
        <v>989</v>
      </c>
      <c r="C88" s="4" t="s">
        <v>9</v>
      </c>
      <c r="D88" s="3" t="s">
        <v>990</v>
      </c>
      <c r="E88" s="3" t="s">
        <v>308</v>
      </c>
      <c r="F88" s="3">
        <v>23238</v>
      </c>
      <c r="G88" s="3" t="s">
        <v>24</v>
      </c>
      <c r="H88" s="3">
        <v>3069</v>
      </c>
      <c r="I88" s="3" t="s">
        <v>208</v>
      </c>
      <c r="J88" s="5" t="s">
        <v>44</v>
      </c>
      <c r="K88" s="7">
        <v>42</v>
      </c>
      <c r="L88" s="7">
        <v>128898</v>
      </c>
      <c r="M88" s="8">
        <v>0.05</v>
      </c>
      <c r="N88" s="7">
        <v>122453.1</v>
      </c>
      <c r="O88" s="8">
        <v>0.2</v>
      </c>
      <c r="P88" s="7">
        <v>97962.48</v>
      </c>
      <c r="Q88" s="9">
        <v>0.08</v>
      </c>
      <c r="R88" s="9">
        <v>0.16444207491899956</v>
      </c>
      <c r="S88" s="9">
        <v>0.24444207491899955</v>
      </c>
      <c r="T88" s="3">
        <v>14</v>
      </c>
      <c r="U88" s="3">
        <v>0</v>
      </c>
      <c r="V88" s="3">
        <v>0</v>
      </c>
      <c r="W88" s="7">
        <v>401000</v>
      </c>
      <c r="X88" s="7">
        <v>130.58308399066442</v>
      </c>
    </row>
    <row r="89" spans="1:24" x14ac:dyDescent="0.25">
      <c r="A89" s="3" t="s">
        <v>991</v>
      </c>
      <c r="B89" s="4" t="s">
        <v>992</v>
      </c>
      <c r="C89" s="4" t="s">
        <v>993</v>
      </c>
      <c r="D89" s="3" t="s">
        <v>994</v>
      </c>
      <c r="E89" s="3" t="s">
        <v>308</v>
      </c>
      <c r="F89" s="3">
        <v>9468</v>
      </c>
      <c r="G89" s="3" t="s">
        <v>25</v>
      </c>
      <c r="H89" s="3">
        <v>1906</v>
      </c>
      <c r="I89" s="3" t="s">
        <v>995</v>
      </c>
      <c r="J89" s="5" t="s">
        <v>44</v>
      </c>
      <c r="K89" s="7">
        <v>22</v>
      </c>
      <c r="L89" s="7">
        <v>41932</v>
      </c>
      <c r="M89" s="8">
        <v>0.05</v>
      </c>
      <c r="N89" s="7">
        <v>39835.4</v>
      </c>
      <c r="O89" s="8">
        <v>0.2</v>
      </c>
      <c r="P89" s="7">
        <v>31868.32</v>
      </c>
      <c r="Q89" s="9">
        <v>9.5000000000000001E-2</v>
      </c>
      <c r="R89" s="9">
        <v>0.16443921808334791</v>
      </c>
      <c r="S89" s="9">
        <v>0.25943921808334791</v>
      </c>
      <c r="T89" s="3">
        <v>8</v>
      </c>
      <c r="U89" s="3">
        <v>0</v>
      </c>
      <c r="V89" s="3">
        <v>0</v>
      </c>
      <c r="W89" s="7">
        <v>123000</v>
      </c>
      <c r="X89" s="7">
        <v>64.446694387694706</v>
      </c>
    </row>
    <row r="90" spans="1:24" ht="30" x14ac:dyDescent="0.25">
      <c r="A90" s="3" t="s">
        <v>996</v>
      </c>
      <c r="B90" s="4" t="s">
        <v>997</v>
      </c>
      <c r="C90" s="4" t="s">
        <v>998</v>
      </c>
      <c r="D90" s="3" t="s">
        <v>999</v>
      </c>
      <c r="E90" s="3" t="s">
        <v>362</v>
      </c>
      <c r="F90" s="3">
        <v>14525</v>
      </c>
      <c r="G90" s="3" t="s">
        <v>25</v>
      </c>
      <c r="H90" s="3">
        <v>10903</v>
      </c>
      <c r="I90" s="3" t="s">
        <v>281</v>
      </c>
      <c r="J90" s="5" t="s">
        <v>44</v>
      </c>
      <c r="K90" s="7">
        <v>16</v>
      </c>
      <c r="L90" s="7">
        <v>174448</v>
      </c>
      <c r="M90" s="8">
        <v>0.05</v>
      </c>
      <c r="N90" s="7">
        <v>165725.6</v>
      </c>
      <c r="O90" s="8">
        <v>0.2</v>
      </c>
      <c r="P90" s="7">
        <v>132580.48000000001</v>
      </c>
      <c r="Q90" s="9">
        <v>9.5000000000000001E-2</v>
      </c>
      <c r="R90" s="9">
        <v>0.12192069619874044</v>
      </c>
      <c r="S90" s="9">
        <v>0.21692069619874044</v>
      </c>
      <c r="T90" s="3">
        <v>8</v>
      </c>
      <c r="U90" s="3">
        <v>0</v>
      </c>
      <c r="V90" s="3">
        <v>0</v>
      </c>
      <c r="W90" s="7">
        <v>611000</v>
      </c>
      <c r="X90" s="7">
        <v>56.057352816437295</v>
      </c>
    </row>
    <row r="91" spans="1:24" x14ac:dyDescent="0.25">
      <c r="A91" s="3" t="s">
        <v>1000</v>
      </c>
      <c r="B91" s="4" t="s">
        <v>1001</v>
      </c>
      <c r="C91" s="4" t="s">
        <v>531</v>
      </c>
      <c r="D91" s="3" t="s">
        <v>1002</v>
      </c>
      <c r="E91" s="3" t="s">
        <v>362</v>
      </c>
      <c r="F91" s="3">
        <v>6412</v>
      </c>
      <c r="G91" s="3" t="s">
        <v>788</v>
      </c>
      <c r="H91" s="3">
        <v>2598</v>
      </c>
      <c r="I91" s="3" t="s">
        <v>208</v>
      </c>
      <c r="J91" s="5" t="s">
        <v>44</v>
      </c>
      <c r="K91" s="7">
        <v>19.8</v>
      </c>
      <c r="L91" s="7">
        <v>51440.4</v>
      </c>
      <c r="M91" s="8">
        <v>0.05</v>
      </c>
      <c r="N91" s="7">
        <v>48868.380000000005</v>
      </c>
      <c r="O91" s="8">
        <v>0.2</v>
      </c>
      <c r="P91" s="7">
        <v>39094.704000000005</v>
      </c>
      <c r="Q91" s="9">
        <v>0.08</v>
      </c>
      <c r="R91" s="9">
        <v>0.121918846</v>
      </c>
      <c r="S91" s="9">
        <v>0.20191884600000001</v>
      </c>
      <c r="T91" s="3">
        <v>8</v>
      </c>
      <c r="U91" s="3">
        <v>0</v>
      </c>
      <c r="V91" s="3">
        <v>0</v>
      </c>
      <c r="W91" s="7">
        <v>194000</v>
      </c>
      <c r="X91" s="7">
        <v>74.524990104192668</v>
      </c>
    </row>
    <row r="92" spans="1:24" ht="30" x14ac:dyDescent="0.25">
      <c r="A92" s="3" t="s">
        <v>1003</v>
      </c>
      <c r="B92" s="4" t="s">
        <v>1004</v>
      </c>
      <c r="C92" s="4" t="s">
        <v>1005</v>
      </c>
      <c r="D92" s="3" t="s">
        <v>1006</v>
      </c>
      <c r="E92" s="3" t="s">
        <v>1007</v>
      </c>
      <c r="F92" s="3">
        <v>17640</v>
      </c>
      <c r="G92" s="3" t="s">
        <v>231</v>
      </c>
      <c r="H92" s="3">
        <v>616</v>
      </c>
      <c r="I92" s="3" t="s">
        <v>111</v>
      </c>
      <c r="J92" s="5" t="s">
        <v>44</v>
      </c>
      <c r="K92" s="7">
        <v>37.400000000000006</v>
      </c>
      <c r="L92" s="7">
        <v>23038.400000000005</v>
      </c>
      <c r="M92" s="8">
        <v>0.05</v>
      </c>
      <c r="N92" s="7">
        <v>21886.480000000003</v>
      </c>
      <c r="O92" s="8">
        <v>0.2</v>
      </c>
      <c r="P92" s="7">
        <v>17509.184000000001</v>
      </c>
      <c r="Q92" s="9">
        <v>0.08</v>
      </c>
      <c r="R92" s="9">
        <v>0.13632902413042214</v>
      </c>
      <c r="S92" s="9">
        <v>0.21632902413042215</v>
      </c>
      <c r="T92" s="3">
        <v>8</v>
      </c>
      <c r="U92" s="3">
        <v>12712</v>
      </c>
      <c r="V92" s="3">
        <v>38136</v>
      </c>
      <c r="W92" s="7">
        <v>119000</v>
      </c>
      <c r="X92" s="7">
        <v>131.39244775062414</v>
      </c>
    </row>
    <row r="93" spans="1:24" ht="30" x14ac:dyDescent="0.25">
      <c r="A93" s="3" t="s">
        <v>1008</v>
      </c>
      <c r="B93" s="4" t="s">
        <v>1009</v>
      </c>
      <c r="C93" s="4" t="s">
        <v>1010</v>
      </c>
      <c r="D93" s="3" t="s">
        <v>1011</v>
      </c>
      <c r="E93" s="3" t="s">
        <v>1012</v>
      </c>
      <c r="F93" s="3">
        <v>19506</v>
      </c>
      <c r="G93" s="3" t="s">
        <v>13</v>
      </c>
      <c r="H93" s="3">
        <v>3637</v>
      </c>
      <c r="I93" s="3" t="s">
        <v>57</v>
      </c>
      <c r="J93" s="5" t="s">
        <v>44</v>
      </c>
      <c r="K93" s="7">
        <v>18</v>
      </c>
      <c r="L93" s="7">
        <v>65466</v>
      </c>
      <c r="M93" s="8">
        <v>0.1</v>
      </c>
      <c r="N93" s="7">
        <v>58919.4</v>
      </c>
      <c r="O93" s="8">
        <v>0.2</v>
      </c>
      <c r="P93" s="7">
        <v>47135.519999999997</v>
      </c>
      <c r="Q93" s="9">
        <v>8.7499999999999994E-2</v>
      </c>
      <c r="R93" s="9">
        <v>0.13111580995611177</v>
      </c>
      <c r="S93" s="9">
        <v>0.21861580995611177</v>
      </c>
      <c r="T93" s="3">
        <v>4</v>
      </c>
      <c r="U93" s="3">
        <v>4958</v>
      </c>
      <c r="V93" s="3">
        <v>14874</v>
      </c>
      <c r="W93" s="7">
        <v>230000</v>
      </c>
      <c r="X93" s="7">
        <v>59.28208029694553</v>
      </c>
    </row>
    <row r="94" spans="1:24" x14ac:dyDescent="0.25">
      <c r="A94" s="3" t="s">
        <v>1013</v>
      </c>
      <c r="B94" s="4" t="s">
        <v>1014</v>
      </c>
      <c r="C94" s="4" t="s">
        <v>730</v>
      </c>
      <c r="D94" s="3" t="s">
        <v>1015</v>
      </c>
      <c r="E94" s="3" t="s">
        <v>365</v>
      </c>
      <c r="F94" s="3">
        <v>12194</v>
      </c>
      <c r="G94" s="3" t="s">
        <v>25</v>
      </c>
      <c r="H94" s="3">
        <v>3600</v>
      </c>
      <c r="I94" s="3" t="s">
        <v>200</v>
      </c>
      <c r="J94" s="5" t="s">
        <v>44</v>
      </c>
      <c r="K94" s="7">
        <v>24.200000000000003</v>
      </c>
      <c r="L94" s="7">
        <v>87120.000000000015</v>
      </c>
      <c r="M94" s="8">
        <v>0.05</v>
      </c>
      <c r="N94" s="7">
        <v>82764.000000000015</v>
      </c>
      <c r="O94" s="8">
        <v>0.18000000000000002</v>
      </c>
      <c r="P94" s="7">
        <v>67866.48000000001</v>
      </c>
      <c r="Q94" s="9">
        <v>9.5000000000000001E-2</v>
      </c>
      <c r="R94" s="9">
        <v>0.14105205680269697</v>
      </c>
      <c r="S94" s="9">
        <v>0.23605205680269695</v>
      </c>
      <c r="T94" s="3">
        <v>8</v>
      </c>
      <c r="U94" s="3">
        <v>0</v>
      </c>
      <c r="V94" s="3">
        <v>0</v>
      </c>
      <c r="W94" s="7">
        <v>288000</v>
      </c>
      <c r="X94" s="7">
        <v>79.862892343942576</v>
      </c>
    </row>
    <row r="95" spans="1:24" x14ac:dyDescent="0.25">
      <c r="A95" s="3" t="s">
        <v>1016</v>
      </c>
      <c r="B95" s="4" t="s">
        <v>1016</v>
      </c>
      <c r="C95" s="4" t="s">
        <v>304</v>
      </c>
      <c r="D95" s="3" t="s">
        <v>1017</v>
      </c>
      <c r="E95" s="3" t="s">
        <v>369</v>
      </c>
      <c r="F95" s="3">
        <v>251163</v>
      </c>
      <c r="G95" s="3" t="s">
        <v>26</v>
      </c>
      <c r="H95" s="3">
        <v>74287</v>
      </c>
      <c r="I95" s="3" t="s">
        <v>619</v>
      </c>
      <c r="J95" s="5" t="s">
        <v>44</v>
      </c>
      <c r="K95" s="7">
        <v>13.5</v>
      </c>
      <c r="L95" s="7">
        <v>1002874.5</v>
      </c>
      <c r="M95" s="8">
        <v>0.05</v>
      </c>
      <c r="N95" s="7">
        <v>952730.77500000002</v>
      </c>
      <c r="O95" s="8">
        <v>0.2</v>
      </c>
      <c r="P95" s="7">
        <v>762184.62</v>
      </c>
      <c r="Q95" s="9">
        <v>8.7499999999999994E-2</v>
      </c>
      <c r="R95" s="9">
        <v>8.4629828880703029E-2</v>
      </c>
      <c r="S95" s="9">
        <v>0.17212982888070302</v>
      </c>
      <c r="T95" s="3">
        <v>6</v>
      </c>
      <c r="U95" s="3">
        <v>0</v>
      </c>
      <c r="V95" s="3">
        <v>0</v>
      </c>
      <c r="W95" s="7">
        <v>4428000</v>
      </c>
      <c r="X95" s="7">
        <v>59.60617091597085</v>
      </c>
    </row>
    <row r="96" spans="1:24" x14ac:dyDescent="0.25">
      <c r="A96" s="3" t="s">
        <v>1018</v>
      </c>
      <c r="B96" s="4" t="s">
        <v>1019</v>
      </c>
      <c r="C96" s="4" t="s">
        <v>1020</v>
      </c>
      <c r="D96" s="3" t="s">
        <v>1021</v>
      </c>
      <c r="E96" s="3" t="s">
        <v>1022</v>
      </c>
      <c r="F96" s="3">
        <v>192132</v>
      </c>
      <c r="G96" s="3" t="s">
        <v>21</v>
      </c>
      <c r="H96" s="3">
        <v>50804</v>
      </c>
      <c r="I96" s="3" t="s">
        <v>1023</v>
      </c>
      <c r="J96" s="5" t="s">
        <v>44</v>
      </c>
      <c r="K96" s="7">
        <v>18</v>
      </c>
      <c r="L96" s="7">
        <v>914472</v>
      </c>
      <c r="M96" s="8">
        <v>0.2</v>
      </c>
      <c r="N96" s="7">
        <v>731577.6</v>
      </c>
      <c r="O96" s="8">
        <v>0.33</v>
      </c>
      <c r="P96" s="7">
        <v>490156.99200000003</v>
      </c>
      <c r="Q96" s="9">
        <v>8.5000000000000006E-2</v>
      </c>
      <c r="R96" s="9">
        <v>0.14104990958739061</v>
      </c>
      <c r="S96" s="9">
        <v>0.22604990958739063</v>
      </c>
      <c r="T96" s="3">
        <v>8</v>
      </c>
      <c r="U96" s="3">
        <v>0</v>
      </c>
      <c r="V96" s="3">
        <v>0</v>
      </c>
      <c r="W96" s="7">
        <v>2168000</v>
      </c>
      <c r="X96" s="7">
        <v>42.612062063538637</v>
      </c>
    </row>
    <row r="97" spans="1:24" x14ac:dyDescent="0.25">
      <c r="A97" s="3" t="s">
        <v>1024</v>
      </c>
      <c r="B97" s="4" t="s">
        <v>1025</v>
      </c>
      <c r="C97" s="4" t="s">
        <v>746</v>
      </c>
      <c r="D97" s="3" t="s">
        <v>1026</v>
      </c>
      <c r="E97" s="3" t="s">
        <v>369</v>
      </c>
      <c r="F97" s="3">
        <v>242317</v>
      </c>
      <c r="G97" s="3" t="s">
        <v>723</v>
      </c>
      <c r="H97" s="3">
        <v>84475</v>
      </c>
      <c r="I97" s="3" t="s">
        <v>264</v>
      </c>
      <c r="J97" s="5" t="s">
        <v>44</v>
      </c>
      <c r="K97" s="7">
        <v>14</v>
      </c>
      <c r="L97" s="7">
        <v>1182650</v>
      </c>
      <c r="M97" s="8">
        <v>7.0000000000000007E-2</v>
      </c>
      <c r="N97" s="7">
        <v>1099864.5</v>
      </c>
      <c r="O97" s="8">
        <v>0.25</v>
      </c>
      <c r="P97" s="7">
        <v>824898.375</v>
      </c>
      <c r="Q97" s="9">
        <v>6.5000000000000002E-2</v>
      </c>
      <c r="R97" s="9">
        <v>0.14104990271665549</v>
      </c>
      <c r="S97" s="9">
        <v>0.20604990271665549</v>
      </c>
      <c r="T97" s="3">
        <v>4</v>
      </c>
      <c r="U97" s="3">
        <v>0</v>
      </c>
      <c r="V97" s="3">
        <v>0</v>
      </c>
      <c r="W97" s="7">
        <v>4003000</v>
      </c>
      <c r="X97" s="7">
        <v>47.391432227114912</v>
      </c>
    </row>
    <row r="98" spans="1:24" ht="30" x14ac:dyDescent="0.25">
      <c r="A98" s="3" t="s">
        <v>1027</v>
      </c>
      <c r="B98" s="4" t="s">
        <v>1028</v>
      </c>
      <c r="C98" s="4" t="s">
        <v>1029</v>
      </c>
      <c r="D98" s="3" t="s">
        <v>1030</v>
      </c>
      <c r="E98" s="3" t="s">
        <v>365</v>
      </c>
      <c r="F98" s="3">
        <v>115188</v>
      </c>
      <c r="G98" s="3" t="s">
        <v>1031</v>
      </c>
      <c r="H98" s="3">
        <v>32381</v>
      </c>
      <c r="I98" s="3" t="s">
        <v>208</v>
      </c>
      <c r="J98" s="5" t="s">
        <v>45</v>
      </c>
      <c r="K98" s="7">
        <v>22.990000000000009</v>
      </c>
      <c r="L98" s="7">
        <v>744439.19000000018</v>
      </c>
      <c r="M98" s="8">
        <v>0.34</v>
      </c>
      <c r="N98" s="7">
        <v>491329.86540000018</v>
      </c>
      <c r="O98" s="8">
        <v>0.18000000000000002</v>
      </c>
      <c r="P98" s="7">
        <v>402890.48962800007</v>
      </c>
      <c r="Q98" s="9">
        <v>0.09</v>
      </c>
      <c r="R98" s="9">
        <v>0.1410498854686123</v>
      </c>
      <c r="S98" s="9">
        <v>0.2310498854686123</v>
      </c>
      <c r="T98" s="3">
        <v>4</v>
      </c>
      <c r="U98" s="3">
        <v>0</v>
      </c>
      <c r="V98" s="3">
        <v>0</v>
      </c>
      <c r="W98" s="7">
        <v>1744000</v>
      </c>
      <c r="X98" s="7">
        <v>52.633205728378961</v>
      </c>
    </row>
    <row r="99" spans="1:24" x14ac:dyDescent="0.25">
      <c r="A99" s="3" t="s">
        <v>1032</v>
      </c>
      <c r="B99" s="4" t="s">
        <v>1033</v>
      </c>
      <c r="C99" s="4" t="s">
        <v>1034</v>
      </c>
      <c r="D99" s="3" t="s">
        <v>1035</v>
      </c>
      <c r="E99" s="3" t="s">
        <v>365</v>
      </c>
      <c r="F99" s="3">
        <v>12410</v>
      </c>
      <c r="G99" s="3" t="s">
        <v>25</v>
      </c>
      <c r="H99" s="3">
        <v>4200</v>
      </c>
      <c r="I99" s="3" t="s">
        <v>266</v>
      </c>
      <c r="J99" s="5" t="s">
        <v>44</v>
      </c>
      <c r="K99" s="7">
        <v>20</v>
      </c>
      <c r="L99" s="7">
        <v>84000</v>
      </c>
      <c r="M99" s="8">
        <v>0.05</v>
      </c>
      <c r="N99" s="7">
        <v>79800</v>
      </c>
      <c r="O99" s="8">
        <v>0.2</v>
      </c>
      <c r="P99" s="7">
        <v>63840</v>
      </c>
      <c r="Q99" s="9">
        <v>9.5000000000000001E-2</v>
      </c>
      <c r="R99" s="9">
        <v>5.6420334934078151E-2</v>
      </c>
      <c r="S99" s="9">
        <v>0.15142033493407814</v>
      </c>
      <c r="T99" s="3">
        <v>8</v>
      </c>
      <c r="U99" s="3">
        <v>0</v>
      </c>
      <c r="V99" s="3">
        <v>0</v>
      </c>
      <c r="W99" s="7">
        <v>422000</v>
      </c>
      <c r="X99" s="7">
        <v>100.38281850728583</v>
      </c>
    </row>
    <row r="100" spans="1:24" x14ac:dyDescent="0.25">
      <c r="A100" s="3" t="s">
        <v>1036</v>
      </c>
      <c r="B100" s="4" t="s">
        <v>1036</v>
      </c>
      <c r="C100" s="4" t="s">
        <v>831</v>
      </c>
      <c r="D100" s="3" t="s">
        <v>1037</v>
      </c>
      <c r="E100" s="3" t="s">
        <v>1038</v>
      </c>
      <c r="F100" s="3">
        <v>40000</v>
      </c>
      <c r="G100" s="3" t="s">
        <v>788</v>
      </c>
      <c r="H100" s="3">
        <v>10835</v>
      </c>
      <c r="I100" s="3" t="s">
        <v>619</v>
      </c>
      <c r="J100" s="5" t="s">
        <v>44</v>
      </c>
      <c r="K100" s="7">
        <v>16.2</v>
      </c>
      <c r="L100" s="7">
        <v>175527</v>
      </c>
      <c r="M100" s="8">
        <v>0.05</v>
      </c>
      <c r="N100" s="7">
        <v>166750.65</v>
      </c>
      <c r="O100" s="8">
        <v>0.2</v>
      </c>
      <c r="P100" s="7">
        <v>133400.51999999999</v>
      </c>
      <c r="Q100" s="9">
        <v>0.08</v>
      </c>
      <c r="R100" s="9">
        <v>8.9843755773152026E-2</v>
      </c>
      <c r="S100" s="9">
        <v>0.16984375577315203</v>
      </c>
      <c r="T100" s="3">
        <v>8</v>
      </c>
      <c r="U100" s="3">
        <v>0</v>
      </c>
      <c r="V100" s="3">
        <v>0</v>
      </c>
      <c r="W100" s="7">
        <v>785000</v>
      </c>
      <c r="X100" s="7">
        <v>72.490153929734362</v>
      </c>
    </row>
    <row r="101" spans="1:24" x14ac:dyDescent="0.25">
      <c r="A101" s="3" t="s">
        <v>1039</v>
      </c>
      <c r="B101" s="4" t="s">
        <v>1039</v>
      </c>
      <c r="C101" s="4" t="s">
        <v>8</v>
      </c>
      <c r="D101" s="3" t="s">
        <v>1040</v>
      </c>
      <c r="E101" s="3" t="s">
        <v>365</v>
      </c>
      <c r="F101" s="3">
        <v>13198</v>
      </c>
      <c r="G101" s="3" t="s">
        <v>25</v>
      </c>
      <c r="H101" s="3">
        <v>3500</v>
      </c>
      <c r="I101" s="3" t="s">
        <v>200</v>
      </c>
      <c r="J101" s="5" t="s">
        <v>44</v>
      </c>
      <c r="K101" s="7">
        <v>22</v>
      </c>
      <c r="L101" s="7">
        <v>77000</v>
      </c>
      <c r="M101" s="8">
        <v>0.05</v>
      </c>
      <c r="N101" s="7">
        <v>73150</v>
      </c>
      <c r="O101" s="8">
        <v>0.2</v>
      </c>
      <c r="P101" s="7">
        <v>58520</v>
      </c>
      <c r="Q101" s="9">
        <v>9.5000000000000001E-2</v>
      </c>
      <c r="R101" s="9">
        <v>0.14105111258086667</v>
      </c>
      <c r="S101" s="9">
        <v>0.2360511125808667</v>
      </c>
      <c r="T101" s="3">
        <v>8</v>
      </c>
      <c r="U101" s="3">
        <v>0</v>
      </c>
      <c r="V101" s="3">
        <v>0</v>
      </c>
      <c r="W101" s="7">
        <v>248000</v>
      </c>
      <c r="X101" s="7">
        <v>69.99221037255117</v>
      </c>
    </row>
    <row r="102" spans="1:24" x14ac:dyDescent="0.25">
      <c r="A102" s="3" t="s">
        <v>1041</v>
      </c>
      <c r="B102" s="4" t="s">
        <v>1042</v>
      </c>
      <c r="C102" s="4" t="s">
        <v>1020</v>
      </c>
      <c r="D102" s="3" t="s">
        <v>1043</v>
      </c>
      <c r="E102" s="3" t="s">
        <v>365</v>
      </c>
      <c r="F102" s="3">
        <v>144728</v>
      </c>
      <c r="G102" s="3" t="s">
        <v>21</v>
      </c>
      <c r="H102" s="3">
        <v>42894</v>
      </c>
      <c r="I102" s="3" t="s">
        <v>197</v>
      </c>
      <c r="J102" s="5" t="s">
        <v>44</v>
      </c>
      <c r="K102" s="7">
        <v>22</v>
      </c>
      <c r="L102" s="7">
        <v>943668</v>
      </c>
      <c r="M102" s="8">
        <v>0.2</v>
      </c>
      <c r="N102" s="7">
        <v>754934.4</v>
      </c>
      <c r="O102" s="8">
        <v>0.27</v>
      </c>
      <c r="P102" s="7">
        <v>551102.11199999996</v>
      </c>
      <c r="Q102" s="9">
        <v>8.5000000000000006E-2</v>
      </c>
      <c r="R102" s="9">
        <v>0.14104978961984219</v>
      </c>
      <c r="S102" s="9">
        <v>0.22604978961984215</v>
      </c>
      <c r="T102" s="3">
        <v>8</v>
      </c>
      <c r="U102" s="3">
        <v>0</v>
      </c>
      <c r="V102" s="3">
        <v>0</v>
      </c>
      <c r="W102" s="7">
        <v>2438000</v>
      </c>
      <c r="X102" s="7">
        <v>56.837035865448243</v>
      </c>
    </row>
    <row r="103" spans="1:24" x14ac:dyDescent="0.25">
      <c r="A103" s="3" t="s">
        <v>1044</v>
      </c>
      <c r="B103" s="4" t="s">
        <v>1045</v>
      </c>
      <c r="C103" s="4" t="s">
        <v>1046</v>
      </c>
      <c r="D103" s="3" t="s">
        <v>1047</v>
      </c>
      <c r="E103" s="3" t="s">
        <v>365</v>
      </c>
      <c r="F103" s="3">
        <v>38953</v>
      </c>
      <c r="G103" s="3" t="s">
        <v>14</v>
      </c>
      <c r="H103" s="3">
        <v>13184</v>
      </c>
      <c r="I103" s="3" t="s">
        <v>1023</v>
      </c>
      <c r="J103" s="5" t="s">
        <v>44</v>
      </c>
      <c r="K103" s="7">
        <v>16.2</v>
      </c>
      <c r="L103" s="7">
        <v>213580.79999999999</v>
      </c>
      <c r="M103" s="8">
        <v>0.15</v>
      </c>
      <c r="N103" s="7">
        <v>181543.67999999999</v>
      </c>
      <c r="O103" s="8">
        <v>0.2</v>
      </c>
      <c r="P103" s="7">
        <v>145234.94399999999</v>
      </c>
      <c r="Q103" s="9">
        <v>9.5000000000000001E-2</v>
      </c>
      <c r="R103" s="9">
        <v>0.14104990262637035</v>
      </c>
      <c r="S103" s="9">
        <v>0.23604990262637035</v>
      </c>
      <c r="T103" s="3">
        <v>4</v>
      </c>
      <c r="U103" s="3">
        <v>0</v>
      </c>
      <c r="V103" s="3">
        <v>0</v>
      </c>
      <c r="W103" s="7">
        <v>615000</v>
      </c>
      <c r="X103" s="7">
        <v>46.668098048049544</v>
      </c>
    </row>
    <row r="104" spans="1:24" ht="30" x14ac:dyDescent="0.25">
      <c r="A104" s="3" t="s">
        <v>1048</v>
      </c>
      <c r="B104" s="4" t="s">
        <v>1049</v>
      </c>
      <c r="C104" s="4" t="s">
        <v>1050</v>
      </c>
      <c r="D104" s="3" t="s">
        <v>1051</v>
      </c>
      <c r="E104" s="3" t="s">
        <v>365</v>
      </c>
      <c r="F104" s="3">
        <v>100276</v>
      </c>
      <c r="G104" s="3" t="s">
        <v>1052</v>
      </c>
      <c r="H104" s="3">
        <v>43586</v>
      </c>
      <c r="I104" s="3" t="s">
        <v>281</v>
      </c>
      <c r="J104" s="5" t="s">
        <v>44</v>
      </c>
      <c r="K104" s="7">
        <v>11.52</v>
      </c>
      <c r="L104" s="7">
        <v>502110.71999999997</v>
      </c>
      <c r="M104" s="8">
        <v>0.05</v>
      </c>
      <c r="N104" s="7">
        <v>477005.18400000001</v>
      </c>
      <c r="O104" s="8">
        <v>0.24</v>
      </c>
      <c r="P104" s="7">
        <v>362523.93984000001</v>
      </c>
      <c r="Q104" s="9">
        <v>8.5000000000000006E-2</v>
      </c>
      <c r="R104" s="9">
        <v>0.14105065547108139</v>
      </c>
      <c r="S104" s="9">
        <v>0.22605065547108141</v>
      </c>
      <c r="T104" s="3">
        <v>8</v>
      </c>
      <c r="U104" s="3">
        <v>0</v>
      </c>
      <c r="V104" s="3">
        <v>0</v>
      </c>
      <c r="W104" s="7">
        <v>1604000</v>
      </c>
      <c r="X104" s="7">
        <v>36.794584747683018</v>
      </c>
    </row>
    <row r="105" spans="1:24" x14ac:dyDescent="0.25">
      <c r="A105" s="3" t="s">
        <v>1053</v>
      </c>
      <c r="B105" s="4" t="s">
        <v>1054</v>
      </c>
      <c r="C105" s="4" t="s">
        <v>1055</v>
      </c>
      <c r="D105" s="3" t="s">
        <v>1056</v>
      </c>
      <c r="E105" s="3" t="s">
        <v>365</v>
      </c>
      <c r="F105" s="3">
        <v>94535</v>
      </c>
      <c r="G105" s="3" t="s">
        <v>224</v>
      </c>
      <c r="H105" s="3">
        <v>33064</v>
      </c>
      <c r="I105" s="3" t="s">
        <v>115</v>
      </c>
      <c r="J105" s="5" t="s">
        <v>44</v>
      </c>
      <c r="K105" s="7">
        <v>9</v>
      </c>
      <c r="L105" s="7">
        <v>297576</v>
      </c>
      <c r="M105" s="8">
        <v>0.08</v>
      </c>
      <c r="N105" s="7">
        <v>273769.92</v>
      </c>
      <c r="O105" s="8">
        <v>0.25</v>
      </c>
      <c r="P105" s="7">
        <v>205327.44</v>
      </c>
      <c r="Q105" s="9">
        <v>9.2499999999999999E-2</v>
      </c>
      <c r="R105" s="9">
        <v>0.1410502878432752</v>
      </c>
      <c r="S105" s="9">
        <v>0.23355028784327519</v>
      </c>
      <c r="T105" s="3">
        <v>6</v>
      </c>
      <c r="U105" s="3">
        <v>0</v>
      </c>
      <c r="V105" s="3">
        <v>0</v>
      </c>
      <c r="W105" s="7">
        <v>879000</v>
      </c>
      <c r="X105" s="7">
        <v>26.589562604894944</v>
      </c>
    </row>
    <row r="106" spans="1:24" x14ac:dyDescent="0.25">
      <c r="A106" s="3" t="s">
        <v>1057</v>
      </c>
      <c r="B106" s="4" t="s">
        <v>1058</v>
      </c>
      <c r="C106" s="4" t="s">
        <v>1059</v>
      </c>
      <c r="D106" s="3" t="s">
        <v>1060</v>
      </c>
      <c r="E106" s="3" t="s">
        <v>378</v>
      </c>
      <c r="F106" s="3">
        <v>310935</v>
      </c>
      <c r="G106" s="3" t="s">
        <v>26</v>
      </c>
      <c r="H106" s="3">
        <v>71491</v>
      </c>
      <c r="I106" s="3" t="s">
        <v>250</v>
      </c>
      <c r="J106" s="5" t="s">
        <v>44</v>
      </c>
      <c r="K106" s="7">
        <v>13.5</v>
      </c>
      <c r="L106" s="7">
        <v>965128.5</v>
      </c>
      <c r="M106" s="8">
        <v>0.05</v>
      </c>
      <c r="N106" s="7">
        <v>916872.07499999995</v>
      </c>
      <c r="O106" s="8">
        <v>0.2</v>
      </c>
      <c r="P106" s="7">
        <v>733497.66</v>
      </c>
      <c r="Q106" s="9">
        <v>8.7499999999999994E-2</v>
      </c>
      <c r="R106" s="9">
        <v>6.2446809727401673E-2</v>
      </c>
      <c r="S106" s="9">
        <v>0.14994680972740165</v>
      </c>
      <c r="T106" s="3">
        <v>6</v>
      </c>
      <c r="U106" s="3">
        <v>0</v>
      </c>
      <c r="V106" s="3">
        <v>0</v>
      </c>
      <c r="W106" s="7">
        <v>4892000</v>
      </c>
      <c r="X106" s="7">
        <v>68.424263368139279</v>
      </c>
    </row>
    <row r="107" spans="1:24" ht="30" x14ac:dyDescent="0.25">
      <c r="A107" s="3" t="s">
        <v>1061</v>
      </c>
      <c r="B107" s="4" t="s">
        <v>1062</v>
      </c>
      <c r="C107" s="4" t="s">
        <v>921</v>
      </c>
      <c r="D107" s="3" t="s">
        <v>1063</v>
      </c>
      <c r="E107" s="3" t="s">
        <v>378</v>
      </c>
      <c r="F107" s="3">
        <v>15867</v>
      </c>
      <c r="G107" s="3" t="s">
        <v>788</v>
      </c>
      <c r="H107" s="3">
        <v>6312</v>
      </c>
      <c r="I107" s="3" t="s">
        <v>117</v>
      </c>
      <c r="J107" s="5" t="s">
        <v>44</v>
      </c>
      <c r="K107" s="7">
        <v>18</v>
      </c>
      <c r="L107" s="7">
        <v>113616</v>
      </c>
      <c r="M107" s="8">
        <v>0.05</v>
      </c>
      <c r="N107" s="7">
        <v>107935.2</v>
      </c>
      <c r="O107" s="8">
        <v>0.2</v>
      </c>
      <c r="P107" s="7">
        <v>86348.160000000003</v>
      </c>
      <c r="Q107" s="9">
        <v>0.08</v>
      </c>
      <c r="R107" s="9">
        <v>0.15611876167401956</v>
      </c>
      <c r="S107" s="9">
        <v>0.23611876167401957</v>
      </c>
      <c r="T107" s="3">
        <v>8</v>
      </c>
      <c r="U107" s="3">
        <v>0</v>
      </c>
      <c r="V107" s="3">
        <v>0</v>
      </c>
      <c r="W107" s="7">
        <v>366000</v>
      </c>
      <c r="X107" s="7">
        <v>57.9369462342273</v>
      </c>
    </row>
    <row r="108" spans="1:24" ht="60" x14ac:dyDescent="0.25">
      <c r="A108" s="3" t="s">
        <v>1064</v>
      </c>
      <c r="B108" s="4" t="s">
        <v>1065</v>
      </c>
      <c r="C108" s="4" t="s">
        <v>1066</v>
      </c>
      <c r="D108" s="3" t="s">
        <v>1067</v>
      </c>
      <c r="E108" s="3" t="s">
        <v>378</v>
      </c>
      <c r="F108" s="3">
        <v>51951</v>
      </c>
      <c r="G108" s="3" t="s">
        <v>227</v>
      </c>
      <c r="H108" s="3">
        <v>4757</v>
      </c>
      <c r="I108" s="3" t="s">
        <v>888</v>
      </c>
      <c r="J108" s="5" t="s">
        <v>45</v>
      </c>
      <c r="K108" s="7">
        <v>34.559999999999995</v>
      </c>
      <c r="L108" s="7">
        <v>164401.91999999998</v>
      </c>
      <c r="M108" s="8">
        <v>0.05</v>
      </c>
      <c r="N108" s="7">
        <v>156181.82399999999</v>
      </c>
      <c r="O108" s="8">
        <v>0.16000000000000003</v>
      </c>
      <c r="P108" s="7">
        <v>131192.73216000001</v>
      </c>
      <c r="Q108" s="9">
        <v>7.0000000000000007E-2</v>
      </c>
      <c r="R108" s="9">
        <v>6.2446520002270064E-2</v>
      </c>
      <c r="S108" s="9">
        <v>0.13244652000227009</v>
      </c>
      <c r="T108" s="3">
        <v>10</v>
      </c>
      <c r="U108" s="3">
        <v>4381</v>
      </c>
      <c r="V108" s="3">
        <v>13143</v>
      </c>
      <c r="W108" s="7">
        <v>1004000</v>
      </c>
      <c r="X108" s="7">
        <v>208.22653550676381</v>
      </c>
    </row>
    <row r="109" spans="1:24" ht="30" x14ac:dyDescent="0.25">
      <c r="A109" s="3" t="s">
        <v>1068</v>
      </c>
      <c r="B109" s="4" t="s">
        <v>1069</v>
      </c>
      <c r="C109" s="4" t="s">
        <v>981</v>
      </c>
      <c r="D109" s="3" t="s">
        <v>1070</v>
      </c>
      <c r="E109" s="3" t="s">
        <v>378</v>
      </c>
      <c r="F109" s="3">
        <v>16066</v>
      </c>
      <c r="G109" s="3" t="s">
        <v>25</v>
      </c>
      <c r="H109" s="3">
        <v>2545</v>
      </c>
      <c r="I109" s="3" t="s">
        <v>185</v>
      </c>
      <c r="J109" s="5" t="s">
        <v>44</v>
      </c>
      <c r="K109" s="7">
        <v>22</v>
      </c>
      <c r="L109" s="7">
        <v>55990</v>
      </c>
      <c r="M109" s="8">
        <v>0.05</v>
      </c>
      <c r="N109" s="7">
        <v>53190.5</v>
      </c>
      <c r="O109" s="8">
        <v>0.2</v>
      </c>
      <c r="P109" s="7">
        <v>42552.4</v>
      </c>
      <c r="Q109" s="9">
        <v>9.5000000000000001E-2</v>
      </c>
      <c r="R109" s="9">
        <v>0.15612727203618698</v>
      </c>
      <c r="S109" s="9">
        <v>0.25112727203618701</v>
      </c>
      <c r="T109" s="3">
        <v>8</v>
      </c>
      <c r="U109" s="3">
        <v>0</v>
      </c>
      <c r="V109" s="3">
        <v>0</v>
      </c>
      <c r="W109" s="7">
        <v>169000</v>
      </c>
      <c r="X109" s="7">
        <v>66.579785876822953</v>
      </c>
    </row>
    <row r="110" spans="1:24" x14ac:dyDescent="0.25">
      <c r="A110" s="3" t="s">
        <v>1071</v>
      </c>
      <c r="B110" s="4" t="s">
        <v>1071</v>
      </c>
      <c r="C110" s="4" t="s">
        <v>8</v>
      </c>
      <c r="D110" s="3" t="s">
        <v>1072</v>
      </c>
      <c r="E110" s="3" t="s">
        <v>378</v>
      </c>
      <c r="F110" s="3">
        <v>17446</v>
      </c>
      <c r="G110" s="3" t="s">
        <v>962</v>
      </c>
      <c r="H110" s="3">
        <v>3152</v>
      </c>
      <c r="I110" s="3" t="s">
        <v>193</v>
      </c>
      <c r="J110" s="5" t="s">
        <v>44</v>
      </c>
      <c r="K110" s="7">
        <v>35.200000000000003</v>
      </c>
      <c r="L110" s="7">
        <v>110950.39999999999</v>
      </c>
      <c r="M110" s="8">
        <v>0.05</v>
      </c>
      <c r="N110" s="7">
        <v>105402.88</v>
      </c>
      <c r="O110" s="8">
        <v>0.2</v>
      </c>
      <c r="P110" s="7">
        <v>84322.304000000004</v>
      </c>
      <c r="Q110" s="9">
        <v>9.2499999999999999E-2</v>
      </c>
      <c r="R110" s="9">
        <v>0.15611673675238175</v>
      </c>
      <c r="S110" s="9">
        <v>0.24861673675238177</v>
      </c>
      <c r="T110" s="3">
        <v>8</v>
      </c>
      <c r="U110" s="3">
        <v>0</v>
      </c>
      <c r="V110" s="3">
        <v>0</v>
      </c>
      <c r="W110" s="7">
        <v>339000</v>
      </c>
      <c r="X110" s="7">
        <v>107.60337517680702</v>
      </c>
    </row>
    <row r="111" spans="1:24" ht="30" x14ac:dyDescent="0.25">
      <c r="A111" s="3" t="s">
        <v>1073</v>
      </c>
      <c r="B111" s="4" t="s">
        <v>1074</v>
      </c>
      <c r="C111" s="4" t="s">
        <v>862</v>
      </c>
      <c r="D111" s="3" t="s">
        <v>1075</v>
      </c>
      <c r="E111" s="3" t="s">
        <v>378</v>
      </c>
      <c r="F111" s="3">
        <v>15727</v>
      </c>
      <c r="G111" s="3" t="s">
        <v>962</v>
      </c>
      <c r="H111" s="3">
        <v>1958</v>
      </c>
      <c r="I111" s="3" t="s">
        <v>193</v>
      </c>
      <c r="J111" s="5" t="s">
        <v>44</v>
      </c>
      <c r="K111" s="7">
        <v>35.200000000000003</v>
      </c>
      <c r="L111" s="7">
        <v>68921.600000000006</v>
      </c>
      <c r="M111" s="8">
        <v>0.05</v>
      </c>
      <c r="N111" s="7">
        <v>65475.519999999997</v>
      </c>
      <c r="O111" s="8">
        <v>0.2</v>
      </c>
      <c r="P111" s="7">
        <v>52380.416000000005</v>
      </c>
      <c r="Q111" s="9">
        <v>9.2499999999999999E-2</v>
      </c>
      <c r="R111" s="9">
        <v>0.1561236960216866</v>
      </c>
      <c r="S111" s="9">
        <v>0.2486236960216866</v>
      </c>
      <c r="T111" s="3">
        <v>8</v>
      </c>
      <c r="U111" s="3">
        <v>0</v>
      </c>
      <c r="V111" s="3">
        <v>0</v>
      </c>
      <c r="W111" s="7">
        <v>211000</v>
      </c>
      <c r="X111" s="7">
        <v>107.60036323193631</v>
      </c>
    </row>
    <row r="112" spans="1:24" ht="60" x14ac:dyDescent="0.25">
      <c r="A112" s="3" t="s">
        <v>1076</v>
      </c>
      <c r="B112" s="4" t="s">
        <v>1077</v>
      </c>
      <c r="C112" s="4" t="s">
        <v>1078</v>
      </c>
      <c r="D112" s="3" t="s">
        <v>1079</v>
      </c>
      <c r="E112" s="3" t="s">
        <v>378</v>
      </c>
      <c r="F112" s="3">
        <v>72241</v>
      </c>
      <c r="G112" s="3" t="s">
        <v>24</v>
      </c>
      <c r="H112" s="3">
        <v>7427</v>
      </c>
      <c r="I112" s="3" t="s">
        <v>197</v>
      </c>
      <c r="J112" s="5" t="s">
        <v>44</v>
      </c>
      <c r="K112" s="7">
        <v>33.6</v>
      </c>
      <c r="L112" s="7">
        <v>249547.2</v>
      </c>
      <c r="M112" s="8">
        <v>0.05</v>
      </c>
      <c r="N112" s="7">
        <v>237069.84000000003</v>
      </c>
      <c r="O112" s="8">
        <v>0.2</v>
      </c>
      <c r="P112" s="7">
        <v>189655.87200000003</v>
      </c>
      <c r="Q112" s="9">
        <v>0.08</v>
      </c>
      <c r="R112" s="9">
        <v>0.15611870610562528</v>
      </c>
      <c r="S112" s="9">
        <v>0.2361187061056253</v>
      </c>
      <c r="T112" s="3">
        <v>14</v>
      </c>
      <c r="U112" s="3">
        <v>0</v>
      </c>
      <c r="V112" s="3">
        <v>0</v>
      </c>
      <c r="W112" s="7">
        <v>803000</v>
      </c>
      <c r="X112" s="7">
        <v>108.14899175576852</v>
      </c>
    </row>
    <row r="113" spans="1:24" x14ac:dyDescent="0.25">
      <c r="A113" s="3" t="s">
        <v>1080</v>
      </c>
      <c r="B113" s="4" t="s">
        <v>1080</v>
      </c>
      <c r="C113" s="4" t="s">
        <v>8</v>
      </c>
      <c r="D113" s="3" t="s">
        <v>1081</v>
      </c>
      <c r="E113" s="3" t="s">
        <v>378</v>
      </c>
      <c r="F113" s="3">
        <v>10545</v>
      </c>
      <c r="G113" s="3" t="s">
        <v>231</v>
      </c>
      <c r="H113" s="3">
        <v>1500</v>
      </c>
      <c r="I113" s="3" t="s">
        <v>266</v>
      </c>
      <c r="J113" s="5" t="s">
        <v>44</v>
      </c>
      <c r="K113" s="7">
        <v>34</v>
      </c>
      <c r="L113" s="7">
        <v>51000</v>
      </c>
      <c r="M113" s="8">
        <v>0.05</v>
      </c>
      <c r="N113" s="7">
        <v>48450</v>
      </c>
      <c r="O113" s="8">
        <v>0.2</v>
      </c>
      <c r="P113" s="7">
        <v>38760</v>
      </c>
      <c r="Q113" s="9">
        <v>0.08</v>
      </c>
      <c r="R113" s="9">
        <v>0.15611968481196892</v>
      </c>
      <c r="S113" s="9">
        <v>0.23611968481196893</v>
      </c>
      <c r="T113" s="3">
        <v>8</v>
      </c>
      <c r="U113" s="3">
        <v>0</v>
      </c>
      <c r="V113" s="3">
        <v>0</v>
      </c>
      <c r="W113" s="7">
        <v>164000</v>
      </c>
      <c r="X113" s="7">
        <v>109.4360261431713</v>
      </c>
    </row>
    <row r="114" spans="1:24" ht="30" x14ac:dyDescent="0.25">
      <c r="A114" s="3" t="s">
        <v>1082</v>
      </c>
      <c r="B114" s="4" t="s">
        <v>1083</v>
      </c>
      <c r="C114" s="4" t="s">
        <v>1084</v>
      </c>
      <c r="D114" s="3" t="s">
        <v>1085</v>
      </c>
      <c r="E114" s="3" t="s">
        <v>693</v>
      </c>
      <c r="F114" s="3">
        <v>29800</v>
      </c>
      <c r="G114" s="3" t="s">
        <v>24</v>
      </c>
      <c r="H114" s="3">
        <v>3571</v>
      </c>
      <c r="I114" s="3" t="s">
        <v>239</v>
      </c>
      <c r="J114" s="5" t="s">
        <v>45</v>
      </c>
      <c r="K114" s="7">
        <v>46.2</v>
      </c>
      <c r="L114" s="7">
        <v>164980.20000000001</v>
      </c>
      <c r="M114" s="8">
        <v>0.05</v>
      </c>
      <c r="N114" s="7">
        <v>156731.19</v>
      </c>
      <c r="O114" s="8">
        <v>0.18000000000000002</v>
      </c>
      <c r="P114" s="7">
        <v>128519.57580000001</v>
      </c>
      <c r="Q114" s="9">
        <v>7.4999999999999997E-2</v>
      </c>
      <c r="R114" s="9">
        <v>0.15612231969311938</v>
      </c>
      <c r="S114" s="9">
        <v>0.23112231969311936</v>
      </c>
      <c r="T114" s="3">
        <v>14</v>
      </c>
      <c r="U114" s="3">
        <v>0</v>
      </c>
      <c r="V114" s="3">
        <v>0</v>
      </c>
      <c r="W114" s="7">
        <v>556000</v>
      </c>
      <c r="X114" s="7">
        <v>155.71754405972862</v>
      </c>
    </row>
    <row r="115" spans="1:24" ht="30" x14ac:dyDescent="0.25">
      <c r="A115" s="3" t="s">
        <v>1086</v>
      </c>
      <c r="B115" s="4" t="s">
        <v>1087</v>
      </c>
      <c r="C115" s="4" t="s">
        <v>1088</v>
      </c>
      <c r="D115" s="3" t="s">
        <v>1089</v>
      </c>
      <c r="E115" s="3" t="s">
        <v>693</v>
      </c>
      <c r="F115" s="3">
        <v>15067</v>
      </c>
      <c r="G115" s="3" t="s">
        <v>788</v>
      </c>
      <c r="H115" s="3">
        <v>5750</v>
      </c>
      <c r="I115" s="3" t="s">
        <v>169</v>
      </c>
      <c r="J115" s="5" t="s">
        <v>44</v>
      </c>
      <c r="K115" s="7">
        <v>19.8</v>
      </c>
      <c r="L115" s="7">
        <v>113850</v>
      </c>
      <c r="M115" s="8">
        <v>0.05</v>
      </c>
      <c r="N115" s="7">
        <v>108157.5</v>
      </c>
      <c r="O115" s="8">
        <v>0.2</v>
      </c>
      <c r="P115" s="7">
        <v>86526</v>
      </c>
      <c r="Q115" s="9">
        <v>0.08</v>
      </c>
      <c r="R115" s="9">
        <v>0.15612331911566529</v>
      </c>
      <c r="S115" s="9">
        <v>0.23612331911566531</v>
      </c>
      <c r="T115" s="3">
        <v>8</v>
      </c>
      <c r="U115" s="3">
        <v>0</v>
      </c>
      <c r="V115" s="3">
        <v>0</v>
      </c>
      <c r="W115" s="7">
        <v>366000</v>
      </c>
      <c r="X115" s="7">
        <v>63.729410785678127</v>
      </c>
    </row>
    <row r="116" spans="1:24" ht="45" x14ac:dyDescent="0.25">
      <c r="A116" s="3" t="s">
        <v>1090</v>
      </c>
      <c r="B116" s="4" t="s">
        <v>1091</v>
      </c>
      <c r="C116" s="4" t="s">
        <v>1092</v>
      </c>
      <c r="D116" s="3" t="s">
        <v>1093</v>
      </c>
      <c r="E116" s="3" t="s">
        <v>693</v>
      </c>
      <c r="F116" s="3">
        <v>51922</v>
      </c>
      <c r="G116" s="3" t="s">
        <v>25</v>
      </c>
      <c r="H116" s="3">
        <v>16000</v>
      </c>
      <c r="I116" s="3" t="s">
        <v>821</v>
      </c>
      <c r="J116" s="5" t="s">
        <v>44</v>
      </c>
      <c r="K116" s="7">
        <v>16</v>
      </c>
      <c r="L116" s="7">
        <v>256000</v>
      </c>
      <c r="M116" s="8">
        <v>0.05</v>
      </c>
      <c r="N116" s="7">
        <v>243200</v>
      </c>
      <c r="O116" s="8">
        <v>0.2</v>
      </c>
      <c r="P116" s="7">
        <v>194560</v>
      </c>
      <c r="Q116" s="9">
        <v>9.5000000000000001E-2</v>
      </c>
      <c r="R116" s="9">
        <v>0.15611940931478169</v>
      </c>
      <c r="S116" s="9">
        <v>0.25111940931478172</v>
      </c>
      <c r="T116" s="3">
        <v>8</v>
      </c>
      <c r="U116" s="3">
        <v>0</v>
      </c>
      <c r="V116" s="3">
        <v>0</v>
      </c>
      <c r="W116" s="7">
        <v>775000</v>
      </c>
      <c r="X116" s="7">
        <v>48.423178571423229</v>
      </c>
    </row>
    <row r="117" spans="1:24" x14ac:dyDescent="0.25">
      <c r="A117" s="3" t="s">
        <v>1094</v>
      </c>
      <c r="B117" s="4" t="s">
        <v>1095</v>
      </c>
      <c r="C117" s="4" t="s">
        <v>1020</v>
      </c>
      <c r="D117" s="3" t="s">
        <v>1096</v>
      </c>
      <c r="E117" s="3" t="s">
        <v>693</v>
      </c>
      <c r="F117" s="3">
        <v>1119307</v>
      </c>
      <c r="G117" s="3" t="s">
        <v>21</v>
      </c>
      <c r="H117" s="3">
        <v>58868</v>
      </c>
      <c r="I117" s="3" t="s">
        <v>259</v>
      </c>
      <c r="J117" s="5" t="s">
        <v>45</v>
      </c>
      <c r="K117" s="7">
        <v>20</v>
      </c>
      <c r="L117" s="7">
        <v>1177360</v>
      </c>
      <c r="M117" s="8">
        <v>0.2</v>
      </c>
      <c r="N117" s="7">
        <v>941888</v>
      </c>
      <c r="O117" s="8">
        <v>0.3</v>
      </c>
      <c r="P117" s="7">
        <v>659321.60000000009</v>
      </c>
      <c r="Q117" s="9">
        <v>0.08</v>
      </c>
      <c r="R117" s="9">
        <v>8.6598967584824729E-2</v>
      </c>
      <c r="S117" s="9">
        <v>0.16659896758482473</v>
      </c>
      <c r="T117" s="3">
        <v>8</v>
      </c>
      <c r="U117" s="3">
        <v>820000</v>
      </c>
      <c r="V117" s="3">
        <v>1971145</v>
      </c>
      <c r="W117" s="7">
        <v>5929000</v>
      </c>
      <c r="X117" s="7">
        <v>67.227307361898653</v>
      </c>
    </row>
    <row r="118" spans="1:24" ht="30" x14ac:dyDescent="0.25">
      <c r="A118" s="3" t="s">
        <v>1097</v>
      </c>
      <c r="B118" s="4" t="s">
        <v>1098</v>
      </c>
      <c r="C118" s="4" t="s">
        <v>1099</v>
      </c>
      <c r="D118" s="3" t="s">
        <v>1100</v>
      </c>
      <c r="E118" s="3" t="s">
        <v>1101</v>
      </c>
      <c r="F118" s="3">
        <v>348307</v>
      </c>
      <c r="G118" s="3" t="s">
        <v>1102</v>
      </c>
      <c r="H118" s="3">
        <v>43320</v>
      </c>
      <c r="I118" s="3" t="s">
        <v>200</v>
      </c>
      <c r="J118" s="5" t="s">
        <v>44</v>
      </c>
      <c r="K118" s="7">
        <v>19.8</v>
      </c>
      <c r="L118" s="7">
        <v>857736</v>
      </c>
      <c r="M118" s="8">
        <v>0.05</v>
      </c>
      <c r="N118" s="7">
        <v>814849.2</v>
      </c>
      <c r="O118" s="8">
        <v>0.2</v>
      </c>
      <c r="P118" s="7">
        <v>651879.36</v>
      </c>
      <c r="Q118" s="9">
        <v>7.0000000000000007E-2</v>
      </c>
      <c r="R118" s="9">
        <v>6.2446664785094218E-2</v>
      </c>
      <c r="S118" s="9">
        <v>0.13244666478509423</v>
      </c>
      <c r="T118" s="3">
        <v>8</v>
      </c>
      <c r="U118" s="3">
        <v>1747</v>
      </c>
      <c r="V118" s="3">
        <v>0</v>
      </c>
      <c r="W118" s="7">
        <v>4922000</v>
      </c>
      <c r="X118" s="7">
        <v>113.61554497741892</v>
      </c>
    </row>
    <row r="119" spans="1:24" x14ac:dyDescent="0.25">
      <c r="A119" s="3" t="s">
        <v>1103</v>
      </c>
      <c r="B119" s="4" t="s">
        <v>1104</v>
      </c>
      <c r="C119" s="4" t="s">
        <v>1105</v>
      </c>
      <c r="D119" s="3" t="s">
        <v>1106</v>
      </c>
      <c r="E119" s="3" t="s">
        <v>365</v>
      </c>
      <c r="F119" s="3">
        <v>244513</v>
      </c>
      <c r="G119" s="3" t="s">
        <v>21</v>
      </c>
      <c r="H119" s="3">
        <v>58925</v>
      </c>
      <c r="I119" s="3" t="s">
        <v>186</v>
      </c>
      <c r="J119" s="5" t="s">
        <v>45</v>
      </c>
      <c r="K119" s="7">
        <v>22</v>
      </c>
      <c r="L119" s="7">
        <v>1296350</v>
      </c>
      <c r="M119" s="8">
        <v>0.2</v>
      </c>
      <c r="N119" s="7">
        <v>1037080</v>
      </c>
      <c r="O119" s="8">
        <v>0.27</v>
      </c>
      <c r="P119" s="7">
        <v>757068.39999999979</v>
      </c>
      <c r="Q119" s="9">
        <v>0.08</v>
      </c>
      <c r="R119" s="9">
        <v>0.14104977234750041</v>
      </c>
      <c r="S119" s="9">
        <v>0.2210497723475004</v>
      </c>
      <c r="T119" s="3">
        <v>8</v>
      </c>
      <c r="U119" s="3">
        <v>0</v>
      </c>
      <c r="V119" s="3">
        <v>0</v>
      </c>
      <c r="W119" s="7">
        <v>3425000</v>
      </c>
      <c r="X119" s="7">
        <v>55.719870132746983</v>
      </c>
    </row>
    <row r="120" spans="1:24" x14ac:dyDescent="0.25">
      <c r="A120" s="3" t="s">
        <v>1107</v>
      </c>
      <c r="B120" s="4" t="s">
        <v>1107</v>
      </c>
      <c r="C120" s="4" t="s">
        <v>3</v>
      </c>
      <c r="D120" s="3" t="s">
        <v>1108</v>
      </c>
      <c r="E120" s="3" t="s">
        <v>398</v>
      </c>
      <c r="F120" s="3">
        <v>28763</v>
      </c>
      <c r="G120" s="3" t="s">
        <v>14</v>
      </c>
      <c r="H120" s="3">
        <v>12212</v>
      </c>
      <c r="I120" s="3" t="s">
        <v>57</v>
      </c>
      <c r="J120" s="5" t="s">
        <v>44</v>
      </c>
      <c r="K120" s="7">
        <v>19.8</v>
      </c>
      <c r="L120" s="7">
        <v>241797.6</v>
      </c>
      <c r="M120" s="8">
        <v>0.1</v>
      </c>
      <c r="N120" s="7">
        <v>217617.84</v>
      </c>
      <c r="O120" s="8">
        <v>0.2</v>
      </c>
      <c r="P120" s="7">
        <v>174094.272</v>
      </c>
      <c r="Q120" s="9">
        <v>9.5000000000000001E-2</v>
      </c>
      <c r="R120" s="9">
        <v>0.11670804145605659</v>
      </c>
      <c r="S120" s="9">
        <v>0.21170804145605659</v>
      </c>
      <c r="T120" s="3">
        <v>4</v>
      </c>
      <c r="U120" s="3">
        <v>0</v>
      </c>
      <c r="V120" s="3">
        <v>0</v>
      </c>
      <c r="W120" s="7">
        <v>822000</v>
      </c>
      <c r="X120" s="7">
        <v>57.106380640290645</v>
      </c>
    </row>
    <row r="121" spans="1:24" x14ac:dyDescent="0.25">
      <c r="A121" s="3" t="s">
        <v>1109</v>
      </c>
      <c r="B121" s="4" t="s">
        <v>1109</v>
      </c>
      <c r="C121" s="4" t="s">
        <v>8</v>
      </c>
      <c r="D121" s="3" t="s">
        <v>1110</v>
      </c>
      <c r="E121" s="3" t="s">
        <v>447</v>
      </c>
      <c r="F121" s="3">
        <v>23464</v>
      </c>
      <c r="G121" s="3" t="s">
        <v>199</v>
      </c>
      <c r="H121" s="3">
        <v>4344</v>
      </c>
      <c r="I121" s="3" t="s">
        <v>208</v>
      </c>
      <c r="J121" s="5" t="s">
        <v>44</v>
      </c>
      <c r="K121" s="7">
        <v>16.2</v>
      </c>
      <c r="L121" s="7">
        <v>70372.800000000003</v>
      </c>
      <c r="M121" s="8">
        <v>0.05</v>
      </c>
      <c r="N121" s="7">
        <v>66854.16</v>
      </c>
      <c r="O121" s="8">
        <v>0.2</v>
      </c>
      <c r="P121" s="7">
        <v>53483.328000000001</v>
      </c>
      <c r="Q121" s="9">
        <v>0.08</v>
      </c>
      <c r="R121" s="9">
        <v>0.11670818775</v>
      </c>
      <c r="S121" s="9">
        <v>0.19670818775000001</v>
      </c>
      <c r="T121" s="3">
        <v>10</v>
      </c>
      <c r="U121" s="3">
        <v>0</v>
      </c>
      <c r="V121" s="3">
        <v>0</v>
      </c>
      <c r="W121" s="7">
        <v>272000</v>
      </c>
      <c r="X121" s="7">
        <v>62.590175532741647</v>
      </c>
    </row>
    <row r="122" spans="1:24" x14ac:dyDescent="0.25">
      <c r="A122" s="3" t="s">
        <v>1111</v>
      </c>
      <c r="B122" s="4" t="s">
        <v>1112</v>
      </c>
      <c r="C122" s="4" t="s">
        <v>1113</v>
      </c>
      <c r="D122" s="3" t="s">
        <v>1114</v>
      </c>
      <c r="E122" s="3" t="s">
        <v>447</v>
      </c>
      <c r="F122" s="3">
        <v>118185</v>
      </c>
      <c r="G122" s="3" t="s">
        <v>21</v>
      </c>
      <c r="H122" s="3">
        <v>36450</v>
      </c>
      <c r="I122" s="3" t="s">
        <v>116</v>
      </c>
      <c r="J122" s="5" t="s">
        <v>44</v>
      </c>
      <c r="K122" s="7">
        <v>24</v>
      </c>
      <c r="L122" s="7">
        <v>874800</v>
      </c>
      <c r="M122" s="8">
        <v>0.1</v>
      </c>
      <c r="N122" s="7">
        <v>787320</v>
      </c>
      <c r="O122" s="8">
        <v>0.3</v>
      </c>
      <c r="P122" s="7">
        <v>551124</v>
      </c>
      <c r="Q122" s="9">
        <v>8.5000000000000006E-2</v>
      </c>
      <c r="R122" s="9">
        <v>0.11296776234813784</v>
      </c>
      <c r="S122" s="9">
        <v>0.19796776234813784</v>
      </c>
      <c r="T122" s="3">
        <v>8</v>
      </c>
      <c r="U122" s="3">
        <v>0</v>
      </c>
      <c r="V122" s="3">
        <v>0</v>
      </c>
      <c r="W122" s="7">
        <v>2784000</v>
      </c>
      <c r="X122" s="7">
        <v>76.376071642465689</v>
      </c>
    </row>
    <row r="123" spans="1:24" x14ac:dyDescent="0.25">
      <c r="A123" s="3" t="s">
        <v>1115</v>
      </c>
      <c r="B123" s="4" t="s">
        <v>1115</v>
      </c>
      <c r="C123" s="4" t="s">
        <v>8</v>
      </c>
      <c r="D123" s="3" t="s">
        <v>1116</v>
      </c>
      <c r="E123" s="3" t="s">
        <v>398</v>
      </c>
      <c r="F123" s="3">
        <v>18135</v>
      </c>
      <c r="G123" s="3" t="s">
        <v>25</v>
      </c>
      <c r="H123" s="3">
        <v>1470</v>
      </c>
      <c r="I123" s="3" t="s">
        <v>116</v>
      </c>
      <c r="J123" s="5" t="s">
        <v>44</v>
      </c>
      <c r="K123" s="7">
        <v>22</v>
      </c>
      <c r="L123" s="7">
        <v>32340</v>
      </c>
      <c r="M123" s="8">
        <v>0.05</v>
      </c>
      <c r="N123" s="7">
        <v>30723</v>
      </c>
      <c r="O123" s="8">
        <v>0.2</v>
      </c>
      <c r="P123" s="7">
        <v>24578.400000000001</v>
      </c>
      <c r="Q123" s="9">
        <v>9.5000000000000001E-2</v>
      </c>
      <c r="R123" s="9">
        <v>0.11670998655377536</v>
      </c>
      <c r="S123" s="9">
        <v>0.21170998655377535</v>
      </c>
      <c r="T123" s="3">
        <v>8</v>
      </c>
      <c r="U123" s="3">
        <v>6375</v>
      </c>
      <c r="V123" s="3">
        <v>19125</v>
      </c>
      <c r="W123" s="7">
        <v>135000</v>
      </c>
      <c r="X123" s="7">
        <v>78.975962693914013</v>
      </c>
    </row>
    <row r="124" spans="1:24" ht="30" x14ac:dyDescent="0.25">
      <c r="A124" s="3" t="s">
        <v>1117</v>
      </c>
      <c r="B124" s="4" t="s">
        <v>1118</v>
      </c>
      <c r="C124" s="4" t="s">
        <v>1119</v>
      </c>
      <c r="D124" s="3" t="s">
        <v>1120</v>
      </c>
      <c r="E124" s="3" t="s">
        <v>398</v>
      </c>
      <c r="F124" s="3">
        <v>299089</v>
      </c>
      <c r="G124" s="3" t="s">
        <v>26</v>
      </c>
      <c r="H124" s="3">
        <v>51191</v>
      </c>
      <c r="I124" s="3" t="s">
        <v>57</v>
      </c>
      <c r="J124" s="5" t="s">
        <v>44</v>
      </c>
      <c r="K124" s="7">
        <v>10.368000000000002</v>
      </c>
      <c r="L124" s="7">
        <v>530748.28800000006</v>
      </c>
      <c r="M124" s="8">
        <v>0.05</v>
      </c>
      <c r="N124" s="7">
        <v>504210.87360000011</v>
      </c>
      <c r="O124" s="8">
        <v>0.24</v>
      </c>
      <c r="P124" s="7">
        <v>383200.26393600006</v>
      </c>
      <c r="Q124" s="9">
        <v>8.7499999999999994E-2</v>
      </c>
      <c r="R124" s="9">
        <v>0.1167088452461001</v>
      </c>
      <c r="S124" s="9">
        <v>0.20420884524610011</v>
      </c>
      <c r="T124" s="3">
        <v>6</v>
      </c>
      <c r="U124" s="3">
        <v>0</v>
      </c>
      <c r="V124" s="3">
        <v>0</v>
      </c>
      <c r="W124" s="7">
        <v>1877000</v>
      </c>
      <c r="X124" s="7">
        <v>36.657060525359192</v>
      </c>
    </row>
    <row r="125" spans="1:24" x14ac:dyDescent="0.25">
      <c r="A125" s="3" t="s">
        <v>1121</v>
      </c>
      <c r="B125" s="4" t="s">
        <v>1121</v>
      </c>
      <c r="C125" s="4" t="s">
        <v>3</v>
      </c>
      <c r="D125" s="3" t="s">
        <v>1122</v>
      </c>
      <c r="E125" s="3" t="s">
        <v>398</v>
      </c>
      <c r="F125" s="3">
        <v>34752</v>
      </c>
      <c r="G125" s="3" t="s">
        <v>15</v>
      </c>
      <c r="H125" s="3">
        <v>1704</v>
      </c>
      <c r="I125" s="3" t="s">
        <v>1123</v>
      </c>
      <c r="J125" s="5" t="s">
        <v>44</v>
      </c>
      <c r="K125" s="7">
        <v>30.800000000000004</v>
      </c>
      <c r="L125" s="7">
        <v>52483.199999999997</v>
      </c>
      <c r="M125" s="8">
        <v>0.1</v>
      </c>
      <c r="N125" s="7">
        <v>47234.880000000005</v>
      </c>
      <c r="O125" s="8">
        <v>0.2</v>
      </c>
      <c r="P125" s="7">
        <v>37787.904000000002</v>
      </c>
      <c r="Q125" s="9">
        <v>9.2499999999999999E-2</v>
      </c>
      <c r="R125" s="9">
        <v>0.11670866608773008</v>
      </c>
      <c r="S125" s="9">
        <v>0.20920866608773009</v>
      </c>
      <c r="T125" s="3">
        <v>4</v>
      </c>
      <c r="U125" s="3">
        <v>27936</v>
      </c>
      <c r="V125" s="3">
        <v>83808</v>
      </c>
      <c r="W125" s="7">
        <v>264000</v>
      </c>
      <c r="X125" s="7">
        <v>105.99943307654696</v>
      </c>
    </row>
    <row r="126" spans="1:24" x14ac:dyDescent="0.25">
      <c r="A126" s="3" t="s">
        <v>1124</v>
      </c>
      <c r="B126" s="4" t="s">
        <v>1124</v>
      </c>
      <c r="C126" s="4" t="s">
        <v>3</v>
      </c>
      <c r="D126" s="3" t="s">
        <v>1125</v>
      </c>
      <c r="E126" s="3" t="s">
        <v>587</v>
      </c>
      <c r="F126" s="3">
        <v>7915</v>
      </c>
      <c r="G126" s="3" t="s">
        <v>12</v>
      </c>
      <c r="H126" s="3">
        <v>4840</v>
      </c>
      <c r="I126" s="3" t="s">
        <v>194</v>
      </c>
      <c r="J126" s="5" t="s">
        <v>44</v>
      </c>
      <c r="K126" s="7">
        <v>21.780000000000005</v>
      </c>
      <c r="L126" s="7">
        <v>105415.20000000004</v>
      </c>
      <c r="M126" s="8">
        <v>0.1</v>
      </c>
      <c r="N126" s="7">
        <v>94873.680000000022</v>
      </c>
      <c r="O126" s="8">
        <v>0.22000000000000003</v>
      </c>
      <c r="P126" s="7">
        <v>74001.47040000002</v>
      </c>
      <c r="Q126" s="9">
        <v>8.7499999999999994E-2</v>
      </c>
      <c r="R126" s="9">
        <v>0.11670818775</v>
      </c>
      <c r="S126" s="9">
        <v>0.20420818774999999</v>
      </c>
      <c r="T126" s="3">
        <v>4</v>
      </c>
      <c r="U126" s="3">
        <v>0</v>
      </c>
      <c r="V126" s="3">
        <v>0</v>
      </c>
      <c r="W126" s="7">
        <v>362000</v>
      </c>
      <c r="X126" s="7">
        <v>74.872414120427479</v>
      </c>
    </row>
    <row r="127" spans="1:24" x14ac:dyDescent="0.25">
      <c r="A127" s="3" t="s">
        <v>1126</v>
      </c>
      <c r="B127" s="4" t="s">
        <v>1127</v>
      </c>
      <c r="C127" s="4" t="s">
        <v>198</v>
      </c>
      <c r="D127" s="3" t="s">
        <v>1128</v>
      </c>
      <c r="E127" s="3" t="s">
        <v>587</v>
      </c>
      <c r="F127" s="3">
        <v>14026</v>
      </c>
      <c r="G127" s="3" t="s">
        <v>962</v>
      </c>
      <c r="H127" s="3">
        <v>1770</v>
      </c>
      <c r="I127" s="3" t="s">
        <v>225</v>
      </c>
      <c r="J127" s="5" t="s">
        <v>45</v>
      </c>
      <c r="K127" s="7">
        <v>38.720000000000006</v>
      </c>
      <c r="L127" s="7">
        <v>68534.400000000009</v>
      </c>
      <c r="M127" s="8">
        <v>0.05</v>
      </c>
      <c r="N127" s="7">
        <v>65107.680000000008</v>
      </c>
      <c r="O127" s="8">
        <v>0.18000000000000002</v>
      </c>
      <c r="P127" s="7">
        <v>53388.297600000005</v>
      </c>
      <c r="Q127" s="9">
        <v>8.2500000000000004E-2</v>
      </c>
      <c r="R127" s="9">
        <v>0.11671011633279352</v>
      </c>
      <c r="S127" s="9">
        <v>0.19921011633279351</v>
      </c>
      <c r="T127" s="3">
        <v>8</v>
      </c>
      <c r="U127" s="3">
        <v>0</v>
      </c>
      <c r="V127" s="3">
        <v>0</v>
      </c>
      <c r="W127" s="7">
        <v>268000</v>
      </c>
      <c r="X127" s="7">
        <v>151.41239087281562</v>
      </c>
    </row>
    <row r="128" spans="1:24" x14ac:dyDescent="0.25">
      <c r="A128" s="3" t="s">
        <v>1129</v>
      </c>
      <c r="B128" s="4" t="s">
        <v>1130</v>
      </c>
      <c r="C128" s="4" t="s">
        <v>1131</v>
      </c>
      <c r="D128" s="3" t="s">
        <v>1132</v>
      </c>
      <c r="E128" s="3" t="s">
        <v>587</v>
      </c>
      <c r="F128" s="3">
        <v>39332</v>
      </c>
      <c r="G128" s="3" t="s">
        <v>24</v>
      </c>
      <c r="H128" s="3">
        <v>5989</v>
      </c>
      <c r="I128" s="3" t="s">
        <v>264</v>
      </c>
      <c r="J128" s="5" t="s">
        <v>44</v>
      </c>
      <c r="K128" s="7">
        <v>37.799999999999997</v>
      </c>
      <c r="L128" s="7">
        <v>226384.2</v>
      </c>
      <c r="M128" s="8">
        <v>0.05</v>
      </c>
      <c r="N128" s="7">
        <v>215064.99</v>
      </c>
      <c r="O128" s="8">
        <v>0.2</v>
      </c>
      <c r="P128" s="7">
        <v>172051.99200000003</v>
      </c>
      <c r="Q128" s="9">
        <v>0.08</v>
      </c>
      <c r="R128" s="9">
        <v>4.6683025668234415E-2</v>
      </c>
      <c r="S128" s="9">
        <v>0.12668302566823442</v>
      </c>
      <c r="T128" s="3">
        <v>14</v>
      </c>
      <c r="U128" s="3">
        <v>0</v>
      </c>
      <c r="V128" s="3">
        <v>0</v>
      </c>
      <c r="W128" s="7">
        <v>1358000</v>
      </c>
      <c r="X128" s="7">
        <v>226.77071255966621</v>
      </c>
    </row>
    <row r="129" spans="1:24" x14ac:dyDescent="0.25">
      <c r="A129" s="3" t="s">
        <v>1133</v>
      </c>
      <c r="B129" s="4" t="s">
        <v>1134</v>
      </c>
      <c r="C129" s="4" t="s">
        <v>196</v>
      </c>
      <c r="D129" s="3" t="s">
        <v>1135</v>
      </c>
      <c r="E129" s="3" t="s">
        <v>587</v>
      </c>
      <c r="F129" s="3">
        <v>15496</v>
      </c>
      <c r="G129" s="3" t="s">
        <v>25</v>
      </c>
      <c r="H129" s="3">
        <v>5000</v>
      </c>
      <c r="I129" s="3" t="s">
        <v>1136</v>
      </c>
      <c r="J129" s="5" t="s">
        <v>45</v>
      </c>
      <c r="K129" s="7">
        <v>20</v>
      </c>
      <c r="L129" s="7">
        <v>100000</v>
      </c>
      <c r="M129" s="8">
        <v>0.05</v>
      </c>
      <c r="N129" s="7">
        <v>95000</v>
      </c>
      <c r="O129" s="8">
        <v>0.2</v>
      </c>
      <c r="P129" s="7">
        <v>76000</v>
      </c>
      <c r="Q129" s="9">
        <v>8.5000000000000006E-2</v>
      </c>
      <c r="R129" s="9">
        <v>0.11670818775</v>
      </c>
      <c r="S129" s="9">
        <v>0.20170818774999999</v>
      </c>
      <c r="T129" s="3">
        <v>8</v>
      </c>
      <c r="U129" s="3">
        <v>0</v>
      </c>
      <c r="V129" s="3">
        <v>0</v>
      </c>
      <c r="W129" s="7">
        <v>377000</v>
      </c>
      <c r="X129" s="7">
        <v>75.356385725100537</v>
      </c>
    </row>
    <row r="130" spans="1:24" x14ac:dyDescent="0.25">
      <c r="A130" s="3" t="s">
        <v>1137</v>
      </c>
      <c r="B130" s="4" t="s">
        <v>1138</v>
      </c>
      <c r="C130" s="4" t="s">
        <v>1139</v>
      </c>
      <c r="D130" s="3" t="s">
        <v>1140</v>
      </c>
      <c r="E130" s="3" t="s">
        <v>402</v>
      </c>
      <c r="F130" s="3">
        <v>11968</v>
      </c>
      <c r="G130" s="3" t="s">
        <v>13</v>
      </c>
      <c r="H130" s="3">
        <v>4300</v>
      </c>
      <c r="I130" s="3" t="s">
        <v>261</v>
      </c>
      <c r="J130" s="5" t="s">
        <v>44</v>
      </c>
      <c r="K130" s="7">
        <v>18</v>
      </c>
      <c r="L130" s="7">
        <v>77400</v>
      </c>
      <c r="M130" s="8">
        <v>0.1</v>
      </c>
      <c r="N130" s="7">
        <v>69660</v>
      </c>
      <c r="O130" s="8">
        <v>0.2</v>
      </c>
      <c r="P130" s="7">
        <v>55728</v>
      </c>
      <c r="Q130" s="9">
        <v>8.7499999999999994E-2</v>
      </c>
      <c r="R130" s="9">
        <v>0.20721226925</v>
      </c>
      <c r="S130" s="9">
        <v>0.29471226924999999</v>
      </c>
      <c r="T130" s="3">
        <v>4</v>
      </c>
      <c r="U130" s="3">
        <v>0</v>
      </c>
      <c r="V130" s="3">
        <v>0</v>
      </c>
      <c r="W130" s="7">
        <v>189000</v>
      </c>
      <c r="X130" s="7">
        <v>43.97509487128351</v>
      </c>
    </row>
    <row r="131" spans="1:24" ht="30" x14ac:dyDescent="0.25">
      <c r="A131" s="3" t="s">
        <v>1141</v>
      </c>
      <c r="B131" s="4" t="s">
        <v>1142</v>
      </c>
      <c r="C131" s="4" t="s">
        <v>819</v>
      </c>
      <c r="D131" s="3" t="s">
        <v>1143</v>
      </c>
      <c r="E131" s="3" t="s">
        <v>402</v>
      </c>
      <c r="F131" s="3">
        <v>15566</v>
      </c>
      <c r="G131" s="3" t="s">
        <v>25</v>
      </c>
      <c r="H131" s="3">
        <v>1050</v>
      </c>
      <c r="I131" s="3" t="s">
        <v>1144</v>
      </c>
      <c r="J131" s="5" t="s">
        <v>44</v>
      </c>
      <c r="K131" s="7">
        <v>19.8</v>
      </c>
      <c r="L131" s="7">
        <v>20790</v>
      </c>
      <c r="M131" s="8">
        <v>0.05</v>
      </c>
      <c r="N131" s="7">
        <v>19750.5</v>
      </c>
      <c r="O131" s="8">
        <v>0.22000000000000003</v>
      </c>
      <c r="P131" s="7">
        <v>15405.39</v>
      </c>
      <c r="Q131" s="9">
        <v>9.5000000000000001E-2</v>
      </c>
      <c r="R131" s="9">
        <v>0.20721226925</v>
      </c>
      <c r="S131" s="9">
        <v>0.30221226925</v>
      </c>
      <c r="T131" s="3">
        <v>8</v>
      </c>
      <c r="U131" s="3">
        <v>7166</v>
      </c>
      <c r="V131" s="3">
        <v>21498</v>
      </c>
      <c r="W131" s="7">
        <v>72000</v>
      </c>
      <c r="X131" s="7">
        <v>48.547995871944565</v>
      </c>
    </row>
    <row r="132" spans="1:24" x14ac:dyDescent="0.25">
      <c r="A132" s="3" t="s">
        <v>1145</v>
      </c>
      <c r="B132" s="4" t="s">
        <v>1146</v>
      </c>
      <c r="C132" s="4" t="s">
        <v>198</v>
      </c>
      <c r="D132" s="3" t="s">
        <v>1147</v>
      </c>
      <c r="E132" s="3" t="s">
        <v>402</v>
      </c>
      <c r="F132" s="3">
        <v>9459</v>
      </c>
      <c r="G132" s="3" t="s">
        <v>25</v>
      </c>
      <c r="H132" s="3">
        <v>3900</v>
      </c>
      <c r="I132" s="3" t="s">
        <v>302</v>
      </c>
      <c r="J132" s="5" t="s">
        <v>44</v>
      </c>
      <c r="K132" s="7">
        <v>22</v>
      </c>
      <c r="L132" s="7">
        <v>85800</v>
      </c>
      <c r="M132" s="8">
        <v>0.05</v>
      </c>
      <c r="N132" s="7">
        <v>81510</v>
      </c>
      <c r="O132" s="8">
        <v>0.2</v>
      </c>
      <c r="P132" s="7">
        <v>65208</v>
      </c>
      <c r="Q132" s="9">
        <v>9.5000000000000001E-2</v>
      </c>
      <c r="R132" s="9">
        <v>0.20721226925</v>
      </c>
      <c r="S132" s="9">
        <v>0.30221226925</v>
      </c>
      <c r="T132" s="3">
        <v>8</v>
      </c>
      <c r="U132" s="3">
        <v>0</v>
      </c>
      <c r="V132" s="3">
        <v>0</v>
      </c>
      <c r="W132" s="7">
        <v>216000</v>
      </c>
      <c r="X132" s="7">
        <v>55.325351421019455</v>
      </c>
    </row>
    <row r="133" spans="1:24" x14ac:dyDescent="0.25">
      <c r="A133" s="3" t="s">
        <v>1148</v>
      </c>
      <c r="B133" s="4" t="s">
        <v>1148</v>
      </c>
      <c r="C133" s="4" t="s">
        <v>8</v>
      </c>
      <c r="D133" s="3" t="s">
        <v>1149</v>
      </c>
      <c r="E133" s="3" t="s">
        <v>406</v>
      </c>
      <c r="F133" s="3">
        <v>6114</v>
      </c>
      <c r="G133" s="3" t="s">
        <v>25</v>
      </c>
      <c r="H133" s="3">
        <v>4000</v>
      </c>
      <c r="I133" s="3" t="s">
        <v>201</v>
      </c>
      <c r="J133" s="5" t="s">
        <v>44</v>
      </c>
      <c r="K133" s="7">
        <v>22</v>
      </c>
      <c r="L133" s="7">
        <v>88000</v>
      </c>
      <c r="M133" s="8">
        <v>0.05</v>
      </c>
      <c r="N133" s="7">
        <v>83600</v>
      </c>
      <c r="O133" s="8">
        <v>0.2</v>
      </c>
      <c r="P133" s="7">
        <v>66880</v>
      </c>
      <c r="Q133" s="9">
        <v>9.5000000000000001E-2</v>
      </c>
      <c r="R133" s="9">
        <v>0.16754116788345236</v>
      </c>
      <c r="S133" s="9">
        <v>0.26254116788345239</v>
      </c>
      <c r="T133" s="3">
        <v>8</v>
      </c>
      <c r="U133" s="3">
        <v>0</v>
      </c>
      <c r="V133" s="3">
        <v>0</v>
      </c>
      <c r="W133" s="7">
        <v>255000</v>
      </c>
      <c r="X133" s="7">
        <v>63.685250335377354</v>
      </c>
    </row>
    <row r="134" spans="1:24" ht="30" x14ac:dyDescent="0.25">
      <c r="A134" s="3" t="s">
        <v>1150</v>
      </c>
      <c r="B134" s="4" t="s">
        <v>1151</v>
      </c>
      <c r="C134" s="4" t="s">
        <v>1152</v>
      </c>
      <c r="D134" s="3" t="s">
        <v>1153</v>
      </c>
      <c r="E134" s="3" t="s">
        <v>406</v>
      </c>
      <c r="F134" s="3">
        <v>31979</v>
      </c>
      <c r="G134" s="3" t="s">
        <v>231</v>
      </c>
      <c r="H134" s="3">
        <v>800</v>
      </c>
      <c r="I134" s="3" t="s">
        <v>776</v>
      </c>
      <c r="J134" s="5" t="s">
        <v>44</v>
      </c>
      <c r="K134" s="7">
        <v>37.400000000000006</v>
      </c>
      <c r="L134" s="7">
        <v>29920.000000000004</v>
      </c>
      <c r="M134" s="8">
        <v>0.05</v>
      </c>
      <c r="N134" s="7">
        <v>28424.000000000004</v>
      </c>
      <c r="O134" s="8">
        <v>0.2</v>
      </c>
      <c r="P134" s="7">
        <v>22739.200000000004</v>
      </c>
      <c r="Q134" s="9">
        <v>0.08</v>
      </c>
      <c r="R134" s="9">
        <v>0.16754545909706442</v>
      </c>
      <c r="S134" s="9">
        <v>0.24754545909706444</v>
      </c>
      <c r="T134" s="3">
        <v>8</v>
      </c>
      <c r="U134" s="3">
        <v>25579</v>
      </c>
      <c r="V134" s="3">
        <v>76737</v>
      </c>
      <c r="W134" s="7">
        <v>169000</v>
      </c>
      <c r="X134" s="7">
        <v>114.82335448074102</v>
      </c>
    </row>
    <row r="135" spans="1:24" x14ac:dyDescent="0.25">
      <c r="A135" s="3" t="s">
        <v>1154</v>
      </c>
      <c r="B135" s="4" t="s">
        <v>1154</v>
      </c>
      <c r="C135" s="4" t="s">
        <v>9</v>
      </c>
      <c r="D135" s="3" t="s">
        <v>1155</v>
      </c>
      <c r="E135" s="3" t="s">
        <v>398</v>
      </c>
      <c r="F135" s="3">
        <v>29970</v>
      </c>
      <c r="G135" s="3" t="s">
        <v>24</v>
      </c>
      <c r="H135" s="3">
        <v>3882</v>
      </c>
      <c r="I135" s="3" t="s">
        <v>264</v>
      </c>
      <c r="J135" s="5" t="s">
        <v>44</v>
      </c>
      <c r="K135" s="7">
        <v>42</v>
      </c>
      <c r="L135" s="7">
        <v>163044</v>
      </c>
      <c r="M135" s="8">
        <v>0.05</v>
      </c>
      <c r="N135" s="7">
        <v>154891.79999999999</v>
      </c>
      <c r="O135" s="8">
        <v>0.2</v>
      </c>
      <c r="P135" s="7">
        <v>123913.44</v>
      </c>
      <c r="Q135" s="9">
        <v>0.08</v>
      </c>
      <c r="R135" s="9">
        <v>0.11670818775</v>
      </c>
      <c r="S135" s="9">
        <v>0.19670818775000001</v>
      </c>
      <c r="T135" s="3">
        <v>14</v>
      </c>
      <c r="U135" s="3">
        <v>0</v>
      </c>
      <c r="V135" s="3">
        <v>0</v>
      </c>
      <c r="W135" s="7">
        <v>630000</v>
      </c>
      <c r="X135" s="7">
        <v>162.27082545525613</v>
      </c>
    </row>
    <row r="136" spans="1:24" x14ac:dyDescent="0.25">
      <c r="A136" s="3" t="s">
        <v>1156</v>
      </c>
      <c r="B136" s="4" t="s">
        <v>1156</v>
      </c>
      <c r="C136" s="4" t="s">
        <v>778</v>
      </c>
      <c r="D136" s="3" t="s">
        <v>1157</v>
      </c>
      <c r="E136" s="3" t="s">
        <v>398</v>
      </c>
      <c r="F136" s="3">
        <v>16291</v>
      </c>
      <c r="G136" s="3" t="s">
        <v>25</v>
      </c>
      <c r="H136" s="3">
        <v>2688</v>
      </c>
      <c r="I136" s="3" t="s">
        <v>842</v>
      </c>
      <c r="J136" s="5" t="s">
        <v>44</v>
      </c>
      <c r="K136" s="7">
        <v>22</v>
      </c>
      <c r="L136" s="7">
        <v>59136</v>
      </c>
      <c r="M136" s="8">
        <v>0.05</v>
      </c>
      <c r="N136" s="7">
        <v>56179.199999999997</v>
      </c>
      <c r="O136" s="8">
        <v>0.2</v>
      </c>
      <c r="P136" s="7">
        <v>44943.360000000001</v>
      </c>
      <c r="Q136" s="9">
        <v>9.5000000000000001E-2</v>
      </c>
      <c r="R136" s="9">
        <v>0.11670705647303832</v>
      </c>
      <c r="S136" s="9">
        <v>0.21170705647303831</v>
      </c>
      <c r="T136" s="3">
        <v>8</v>
      </c>
      <c r="U136" s="3">
        <v>0</v>
      </c>
      <c r="V136" s="3">
        <v>0</v>
      </c>
      <c r="W136" s="7">
        <v>212000</v>
      </c>
      <c r="X136" s="7">
        <v>78.977055741783232</v>
      </c>
    </row>
    <row r="137" spans="1:24" ht="30" x14ac:dyDescent="0.25">
      <c r="A137" s="3" t="s">
        <v>1158</v>
      </c>
      <c r="B137" s="4" t="s">
        <v>1159</v>
      </c>
      <c r="C137" s="4" t="s">
        <v>1160</v>
      </c>
      <c r="D137" s="3" t="s">
        <v>1161</v>
      </c>
      <c r="E137" s="3" t="s">
        <v>398</v>
      </c>
      <c r="F137" s="3">
        <v>61455</v>
      </c>
      <c r="G137" s="3" t="s">
        <v>25</v>
      </c>
      <c r="H137" s="3">
        <v>26382</v>
      </c>
      <c r="I137" s="3" t="s">
        <v>888</v>
      </c>
      <c r="J137" s="5" t="s">
        <v>45</v>
      </c>
      <c r="K137" s="7">
        <v>19.2</v>
      </c>
      <c r="L137" s="7">
        <v>506534.40000000002</v>
      </c>
      <c r="M137" s="8">
        <v>0.05</v>
      </c>
      <c r="N137" s="7">
        <v>481207.67999999993</v>
      </c>
      <c r="O137" s="8">
        <v>0.16000000000000003</v>
      </c>
      <c r="P137" s="7">
        <v>404214.45119999989</v>
      </c>
      <c r="Q137" s="9">
        <v>8.5000000000000006E-2</v>
      </c>
      <c r="R137" s="9">
        <v>0.11670831691112885</v>
      </c>
      <c r="S137" s="9">
        <v>0.20170831691112884</v>
      </c>
      <c r="T137" s="3">
        <v>8</v>
      </c>
      <c r="U137" s="3">
        <v>0</v>
      </c>
      <c r="V137" s="3">
        <v>0</v>
      </c>
      <c r="W137" s="7">
        <v>2004000</v>
      </c>
      <c r="X137" s="7">
        <v>75.959188171455409</v>
      </c>
    </row>
    <row r="138" spans="1:24" x14ac:dyDescent="0.25">
      <c r="A138" s="3" t="s">
        <v>1162</v>
      </c>
      <c r="B138" s="4" t="s">
        <v>1162</v>
      </c>
      <c r="C138" s="4" t="s">
        <v>8</v>
      </c>
      <c r="D138" s="3" t="s">
        <v>1163</v>
      </c>
      <c r="E138" s="3" t="s">
        <v>398</v>
      </c>
      <c r="F138" s="3">
        <v>50914</v>
      </c>
      <c r="G138" s="3" t="s">
        <v>25</v>
      </c>
      <c r="H138" s="3">
        <v>3825</v>
      </c>
      <c r="I138" s="3" t="s">
        <v>191</v>
      </c>
      <c r="J138" s="5" t="s">
        <v>44</v>
      </c>
      <c r="K138" s="7">
        <v>22</v>
      </c>
      <c r="L138" s="7">
        <v>84150</v>
      </c>
      <c r="M138" s="8">
        <v>0.05</v>
      </c>
      <c r="N138" s="7">
        <v>79942.5</v>
      </c>
      <c r="O138" s="8">
        <v>0.2</v>
      </c>
      <c r="P138" s="7">
        <v>63954</v>
      </c>
      <c r="Q138" s="9">
        <v>9.5000000000000001E-2</v>
      </c>
      <c r="R138" s="9">
        <v>0.11670757752068205</v>
      </c>
      <c r="S138" s="9">
        <v>0.21170757752068203</v>
      </c>
      <c r="T138" s="3">
        <v>8</v>
      </c>
      <c r="U138" s="3">
        <v>20314</v>
      </c>
      <c r="V138" s="3">
        <v>60942</v>
      </c>
      <c r="W138" s="7">
        <v>363000</v>
      </c>
      <c r="X138" s="7">
        <v>78.976861366082176</v>
      </c>
    </row>
    <row r="139" spans="1:24" x14ac:dyDescent="0.25">
      <c r="A139" s="3" t="s">
        <v>1164</v>
      </c>
      <c r="B139" s="4" t="s">
        <v>1165</v>
      </c>
      <c r="C139" s="4" t="s">
        <v>196</v>
      </c>
      <c r="D139" s="3" t="s">
        <v>1166</v>
      </c>
      <c r="E139" s="3" t="s">
        <v>398</v>
      </c>
      <c r="F139" s="3">
        <v>32494</v>
      </c>
      <c r="G139" s="3" t="s">
        <v>25</v>
      </c>
      <c r="H139" s="3">
        <v>4917</v>
      </c>
      <c r="I139" s="3" t="s">
        <v>112</v>
      </c>
      <c r="J139" s="5" t="s">
        <v>44</v>
      </c>
      <c r="K139" s="7">
        <v>20</v>
      </c>
      <c r="L139" s="7">
        <v>98340</v>
      </c>
      <c r="M139" s="8">
        <v>0.05</v>
      </c>
      <c r="N139" s="7">
        <v>93423</v>
      </c>
      <c r="O139" s="8">
        <v>0.2</v>
      </c>
      <c r="P139" s="7">
        <v>74738.399999999994</v>
      </c>
      <c r="Q139" s="9">
        <v>9.5000000000000001E-2</v>
      </c>
      <c r="R139" s="9">
        <v>0.11670715576524655</v>
      </c>
      <c r="S139" s="9">
        <v>0.21170715576524657</v>
      </c>
      <c r="T139" s="3">
        <v>8</v>
      </c>
      <c r="U139" s="3">
        <v>0</v>
      </c>
      <c r="V139" s="3">
        <v>0</v>
      </c>
      <c r="W139" s="7">
        <v>353000</v>
      </c>
      <c r="X139" s="7">
        <v>71.797289728150048</v>
      </c>
    </row>
    <row r="140" spans="1:24" x14ac:dyDescent="0.25">
      <c r="A140" s="3" t="s">
        <v>1167</v>
      </c>
      <c r="B140" s="4" t="s">
        <v>1167</v>
      </c>
      <c r="C140" s="4" t="s">
        <v>8</v>
      </c>
      <c r="D140" s="3" t="s">
        <v>1168</v>
      </c>
      <c r="E140" s="3" t="s">
        <v>398</v>
      </c>
      <c r="F140" s="3">
        <v>42803</v>
      </c>
      <c r="G140" s="3" t="s">
        <v>1102</v>
      </c>
      <c r="H140" s="3">
        <v>6215</v>
      </c>
      <c r="I140" s="3" t="s">
        <v>1169</v>
      </c>
      <c r="J140" s="5" t="s">
        <v>77</v>
      </c>
      <c r="K140" s="7">
        <v>23.76</v>
      </c>
      <c r="L140" s="7">
        <v>147668.4</v>
      </c>
      <c r="M140" s="8">
        <v>0.05</v>
      </c>
      <c r="N140" s="7">
        <v>140284.97999999998</v>
      </c>
      <c r="O140" s="8">
        <v>0.22000000000000003</v>
      </c>
      <c r="P140" s="7">
        <v>109422.28439999996</v>
      </c>
      <c r="Q140" s="9">
        <v>0.08</v>
      </c>
      <c r="R140" s="9">
        <v>0.11670818775</v>
      </c>
      <c r="S140" s="9">
        <v>0.19670818775000001</v>
      </c>
      <c r="T140" s="3">
        <v>8</v>
      </c>
      <c r="U140" s="3">
        <v>0</v>
      </c>
      <c r="V140" s="3">
        <v>0</v>
      </c>
      <c r="W140" s="7">
        <v>556000</v>
      </c>
      <c r="X140" s="7">
        <v>89.503951011820547</v>
      </c>
    </row>
    <row r="141" spans="1:24" x14ac:dyDescent="0.25">
      <c r="A141" s="3" t="s">
        <v>1170</v>
      </c>
      <c r="B141" s="4" t="s">
        <v>1171</v>
      </c>
      <c r="C141" s="4" t="s">
        <v>1172</v>
      </c>
      <c r="D141" s="3" t="s">
        <v>1173</v>
      </c>
      <c r="E141" s="3" t="s">
        <v>398</v>
      </c>
      <c r="F141" s="3">
        <v>159849</v>
      </c>
      <c r="G141" s="3" t="s">
        <v>1102</v>
      </c>
      <c r="H141" s="3">
        <v>28000</v>
      </c>
      <c r="I141" s="3" t="s">
        <v>252</v>
      </c>
      <c r="J141" s="5" t="s">
        <v>44</v>
      </c>
      <c r="K141" s="7">
        <v>22</v>
      </c>
      <c r="L141" s="7">
        <v>616000</v>
      </c>
      <c r="M141" s="8">
        <v>0.05</v>
      </c>
      <c r="N141" s="7">
        <v>585200</v>
      </c>
      <c r="O141" s="8">
        <v>0.2</v>
      </c>
      <c r="P141" s="7">
        <v>468160</v>
      </c>
      <c r="Q141" s="9">
        <v>7.0000000000000007E-2</v>
      </c>
      <c r="R141" s="9">
        <v>4.6683208410178624E-2</v>
      </c>
      <c r="S141" s="9">
        <v>0.11668320841017862</v>
      </c>
      <c r="T141" s="3">
        <v>8</v>
      </c>
      <c r="U141" s="3">
        <v>0</v>
      </c>
      <c r="V141" s="3">
        <v>0</v>
      </c>
      <c r="W141" s="7">
        <v>4012000</v>
      </c>
      <c r="X141" s="7">
        <v>143.29396858221347</v>
      </c>
    </row>
    <row r="142" spans="1:24" x14ac:dyDescent="0.25">
      <c r="A142" s="3" t="s">
        <v>1174</v>
      </c>
      <c r="B142" s="4" t="s">
        <v>1175</v>
      </c>
      <c r="C142" s="4" t="s">
        <v>1176</v>
      </c>
      <c r="D142" s="3" t="s">
        <v>1177</v>
      </c>
      <c r="E142" s="3" t="s">
        <v>1178</v>
      </c>
      <c r="F142" s="3">
        <v>11101</v>
      </c>
      <c r="G142" s="3" t="s">
        <v>12</v>
      </c>
      <c r="H142" s="3">
        <v>20140</v>
      </c>
      <c r="I142" s="3" t="s">
        <v>291</v>
      </c>
      <c r="J142" s="5" t="s">
        <v>44</v>
      </c>
      <c r="K142" s="7">
        <v>14.4</v>
      </c>
      <c r="L142" s="7">
        <v>290016</v>
      </c>
      <c r="M142" s="8">
        <v>0.125</v>
      </c>
      <c r="N142" s="7">
        <v>253764</v>
      </c>
      <c r="O142" s="8">
        <v>0.2</v>
      </c>
      <c r="P142" s="7">
        <v>203011.20000000001</v>
      </c>
      <c r="Q142" s="9">
        <v>8.7499999999999994E-2</v>
      </c>
      <c r="R142" s="9">
        <v>0.1634237531302111</v>
      </c>
      <c r="S142" s="9">
        <v>0.25092375313021109</v>
      </c>
      <c r="T142" s="3">
        <v>4</v>
      </c>
      <c r="U142" s="3">
        <v>0</v>
      </c>
      <c r="V142" s="3">
        <v>0</v>
      </c>
      <c r="W142" s="7">
        <v>809000</v>
      </c>
      <c r="X142" s="7">
        <v>40.171565562265513</v>
      </c>
    </row>
    <row r="143" spans="1:24" x14ac:dyDescent="0.25">
      <c r="A143" s="3" t="s">
        <v>1179</v>
      </c>
      <c r="B143" s="4" t="s">
        <v>1179</v>
      </c>
      <c r="C143" s="4" t="s">
        <v>3</v>
      </c>
      <c r="D143" s="3" t="s">
        <v>1180</v>
      </c>
      <c r="E143" s="3" t="s">
        <v>1178</v>
      </c>
      <c r="F143" s="3">
        <v>2246</v>
      </c>
      <c r="G143" s="3" t="s">
        <v>13</v>
      </c>
      <c r="H143" s="3">
        <v>3196</v>
      </c>
      <c r="I143" s="3" t="s">
        <v>299</v>
      </c>
      <c r="J143" s="5" t="s">
        <v>44</v>
      </c>
      <c r="K143" s="7">
        <v>18</v>
      </c>
      <c r="L143" s="7">
        <v>57528</v>
      </c>
      <c r="M143" s="8">
        <v>0.1</v>
      </c>
      <c r="N143" s="7">
        <v>51775.199999999997</v>
      </c>
      <c r="O143" s="8">
        <v>0.2</v>
      </c>
      <c r="P143" s="7">
        <v>41420.160000000003</v>
      </c>
      <c r="Q143" s="9">
        <v>8.7499999999999994E-2</v>
      </c>
      <c r="R143" s="9">
        <v>0.163423134</v>
      </c>
      <c r="S143" s="9">
        <v>0.25092313399999999</v>
      </c>
      <c r="T143" s="3">
        <v>4</v>
      </c>
      <c r="U143" s="3">
        <v>0</v>
      </c>
      <c r="V143" s="3">
        <v>0</v>
      </c>
      <c r="W143" s="7">
        <v>165000</v>
      </c>
      <c r="X143" s="7">
        <v>51.649283162548095</v>
      </c>
    </row>
    <row r="144" spans="1:24" x14ac:dyDescent="0.25">
      <c r="A144" s="3" t="s">
        <v>1181</v>
      </c>
      <c r="B144" s="4" t="s">
        <v>1181</v>
      </c>
      <c r="C144" s="4" t="s">
        <v>3</v>
      </c>
      <c r="D144" s="3" t="s">
        <v>1182</v>
      </c>
      <c r="E144" s="3" t="s">
        <v>1178</v>
      </c>
      <c r="F144" s="3">
        <v>3678</v>
      </c>
      <c r="G144" s="3" t="s">
        <v>12</v>
      </c>
      <c r="H144" s="3">
        <v>7216</v>
      </c>
      <c r="I144" s="3" t="s">
        <v>1183</v>
      </c>
      <c r="J144" s="5" t="s">
        <v>44</v>
      </c>
      <c r="K144" s="7">
        <v>18</v>
      </c>
      <c r="L144" s="7">
        <v>129888</v>
      </c>
      <c r="M144" s="8">
        <v>0.125</v>
      </c>
      <c r="N144" s="7">
        <v>113652</v>
      </c>
      <c r="O144" s="8">
        <v>0.2</v>
      </c>
      <c r="P144" s="7">
        <v>90921.600000000006</v>
      </c>
      <c r="Q144" s="9">
        <v>8.7499999999999994E-2</v>
      </c>
      <c r="R144" s="9">
        <v>0.16342270199852493</v>
      </c>
      <c r="S144" s="9">
        <v>0.25092270199852496</v>
      </c>
      <c r="T144" s="3">
        <v>4</v>
      </c>
      <c r="U144" s="3">
        <v>0</v>
      </c>
      <c r="V144" s="3">
        <v>0</v>
      </c>
      <c r="W144" s="7">
        <v>362000</v>
      </c>
      <c r="X144" s="7">
        <v>50.21466730449152</v>
      </c>
    </row>
    <row r="145" spans="1:24" x14ac:dyDescent="0.25">
      <c r="A145" s="3" t="s">
        <v>1184</v>
      </c>
      <c r="B145" s="4" t="s">
        <v>1185</v>
      </c>
      <c r="C145" s="4" t="s">
        <v>198</v>
      </c>
      <c r="D145" s="3" t="s">
        <v>1186</v>
      </c>
      <c r="E145" s="3" t="s">
        <v>346</v>
      </c>
      <c r="F145" s="3">
        <v>8590</v>
      </c>
      <c r="G145" s="3" t="s">
        <v>25</v>
      </c>
      <c r="H145" s="3">
        <v>1426</v>
      </c>
      <c r="I145" s="3" t="s">
        <v>1187</v>
      </c>
      <c r="J145" s="5" t="s">
        <v>77</v>
      </c>
      <c r="K145" s="7">
        <v>15.840000000000002</v>
      </c>
      <c r="L145" s="7">
        <v>22587.840000000004</v>
      </c>
      <c r="M145" s="8">
        <v>0.05</v>
      </c>
      <c r="N145" s="7">
        <v>21458.448000000004</v>
      </c>
      <c r="O145" s="8">
        <v>0.24</v>
      </c>
      <c r="P145" s="7">
        <v>16308.420480000004</v>
      </c>
      <c r="Q145" s="9">
        <v>0.11</v>
      </c>
      <c r="R145" s="9">
        <v>0.16341473566843109</v>
      </c>
      <c r="S145" s="9">
        <v>0.27341473566843105</v>
      </c>
      <c r="T145" s="3">
        <v>8</v>
      </c>
      <c r="U145" s="3">
        <v>0</v>
      </c>
      <c r="V145" s="3">
        <v>0</v>
      </c>
      <c r="W145" s="7">
        <v>60000</v>
      </c>
      <c r="X145" s="7">
        <v>41.828323451699312</v>
      </c>
    </row>
    <row r="146" spans="1:24" x14ac:dyDescent="0.25">
      <c r="A146" s="3" t="s">
        <v>1188</v>
      </c>
      <c r="B146" s="4" t="s">
        <v>1188</v>
      </c>
      <c r="C146" s="4" t="s">
        <v>8</v>
      </c>
      <c r="D146" s="3" t="s">
        <v>1189</v>
      </c>
      <c r="E146" s="3" t="s">
        <v>346</v>
      </c>
      <c r="F146" s="3">
        <v>25395</v>
      </c>
      <c r="G146" s="3" t="s">
        <v>25</v>
      </c>
      <c r="H146" s="3">
        <v>2905</v>
      </c>
      <c r="I146" s="3" t="s">
        <v>792</v>
      </c>
      <c r="J146" s="5" t="s">
        <v>44</v>
      </c>
      <c r="K146" s="7">
        <v>19.8</v>
      </c>
      <c r="L146" s="7">
        <v>57519</v>
      </c>
      <c r="M146" s="8">
        <v>0.05</v>
      </c>
      <c r="N146" s="7">
        <v>54643.05</v>
      </c>
      <c r="O146" s="8">
        <v>0.22000000000000003</v>
      </c>
      <c r="P146" s="7">
        <v>42621.578999999998</v>
      </c>
      <c r="Q146" s="9">
        <v>9.5000000000000001E-2</v>
      </c>
      <c r="R146" s="9">
        <v>0.16342421570648469</v>
      </c>
      <c r="S146" s="9">
        <v>0.25842421570648466</v>
      </c>
      <c r="T146" s="3">
        <v>8</v>
      </c>
      <c r="U146" s="3">
        <v>2155</v>
      </c>
      <c r="V146" s="3">
        <v>0</v>
      </c>
      <c r="W146" s="7">
        <v>165000</v>
      </c>
      <c r="X146" s="7">
        <v>56.774091235567745</v>
      </c>
    </row>
    <row r="147" spans="1:24" x14ac:dyDescent="0.25">
      <c r="A147" s="3" t="s">
        <v>1190</v>
      </c>
      <c r="B147" s="4" t="s">
        <v>1191</v>
      </c>
      <c r="C147" s="4" t="s">
        <v>898</v>
      </c>
      <c r="D147" s="3" t="s">
        <v>1192</v>
      </c>
      <c r="E147" s="3" t="s">
        <v>346</v>
      </c>
      <c r="F147" s="3">
        <v>11304</v>
      </c>
      <c r="G147" s="3" t="s">
        <v>25</v>
      </c>
      <c r="H147" s="3">
        <v>1616</v>
      </c>
      <c r="I147" s="3" t="s">
        <v>265</v>
      </c>
      <c r="J147" s="5" t="s">
        <v>44</v>
      </c>
      <c r="K147" s="7">
        <v>22</v>
      </c>
      <c r="L147" s="7">
        <v>35552</v>
      </c>
      <c r="M147" s="8">
        <v>0.05</v>
      </c>
      <c r="N147" s="7">
        <v>33774.400000000001</v>
      </c>
      <c r="O147" s="8">
        <v>0.2</v>
      </c>
      <c r="P147" s="7">
        <v>27019.52</v>
      </c>
      <c r="Q147" s="9">
        <v>9.5000000000000001E-2</v>
      </c>
      <c r="R147" s="9">
        <v>0.1634378435530153</v>
      </c>
      <c r="S147" s="9">
        <v>0.2584378435530153</v>
      </c>
      <c r="T147" s="3">
        <v>8</v>
      </c>
      <c r="U147" s="3">
        <v>0</v>
      </c>
      <c r="V147" s="3">
        <v>0</v>
      </c>
      <c r="W147" s="7">
        <v>105000</v>
      </c>
      <c r="X147" s="7">
        <v>64.696407345505889</v>
      </c>
    </row>
    <row r="148" spans="1:24" x14ac:dyDescent="0.25">
      <c r="A148" s="3" t="s">
        <v>1193</v>
      </c>
      <c r="B148" s="4" t="s">
        <v>1193</v>
      </c>
      <c r="C148" s="4" t="s">
        <v>3</v>
      </c>
      <c r="D148" s="3" t="s">
        <v>1194</v>
      </c>
      <c r="E148" s="3" t="s">
        <v>1178</v>
      </c>
      <c r="F148" s="3">
        <v>37361</v>
      </c>
      <c r="G148" s="3" t="s">
        <v>12</v>
      </c>
      <c r="H148" s="3">
        <v>19475</v>
      </c>
      <c r="I148" s="3" t="s">
        <v>115</v>
      </c>
      <c r="J148" s="5" t="s">
        <v>77</v>
      </c>
      <c r="K148" s="7">
        <v>10.368000000000002</v>
      </c>
      <c r="L148" s="7">
        <v>201916.80000000005</v>
      </c>
      <c r="M148" s="8">
        <v>0.125</v>
      </c>
      <c r="N148" s="7">
        <v>176677.20000000004</v>
      </c>
      <c r="O148" s="8">
        <v>0.24</v>
      </c>
      <c r="P148" s="7">
        <v>134274.67200000002</v>
      </c>
      <c r="Q148" s="9">
        <v>0.105</v>
      </c>
      <c r="R148" s="9">
        <v>0.1634236879710918</v>
      </c>
      <c r="S148" s="9">
        <v>0.26842368797109178</v>
      </c>
      <c r="T148" s="3">
        <v>4</v>
      </c>
      <c r="U148" s="3">
        <v>0</v>
      </c>
      <c r="V148" s="3">
        <v>0</v>
      </c>
      <c r="W148" s="7">
        <v>500000</v>
      </c>
      <c r="X148" s="7">
        <v>24.981725072606615</v>
      </c>
    </row>
    <row r="149" spans="1:24" x14ac:dyDescent="0.25">
      <c r="A149" s="3" t="s">
        <v>1195</v>
      </c>
      <c r="B149" s="4" t="s">
        <v>1195</v>
      </c>
      <c r="C149" s="4" t="s">
        <v>3</v>
      </c>
      <c r="D149" s="3" t="s">
        <v>1196</v>
      </c>
      <c r="E149" s="3" t="s">
        <v>1178</v>
      </c>
      <c r="F149" s="3">
        <v>1922</v>
      </c>
      <c r="G149" s="3" t="s">
        <v>12</v>
      </c>
      <c r="H149" s="3">
        <v>3312</v>
      </c>
      <c r="I149" s="3" t="s">
        <v>1197</v>
      </c>
      <c r="J149" s="5" t="s">
        <v>77</v>
      </c>
      <c r="K149" s="7">
        <v>15.840000000000002</v>
      </c>
      <c r="L149" s="7">
        <v>52462.080000000009</v>
      </c>
      <c r="M149" s="8">
        <v>0.125</v>
      </c>
      <c r="N149" s="7">
        <v>45904.320000000007</v>
      </c>
      <c r="O149" s="8">
        <v>0.24</v>
      </c>
      <c r="P149" s="7">
        <v>34887.283200000005</v>
      </c>
      <c r="Q149" s="9">
        <v>0.105</v>
      </c>
      <c r="R149" s="9">
        <v>0.1634221927797315</v>
      </c>
      <c r="S149" s="9">
        <v>0.26842219277973151</v>
      </c>
      <c r="T149" s="3">
        <v>4</v>
      </c>
      <c r="U149" s="3">
        <v>0</v>
      </c>
      <c r="V149" s="3">
        <v>0</v>
      </c>
      <c r="W149" s="7">
        <v>130000</v>
      </c>
      <c r="X149" s="7">
        <v>39.242656841880141</v>
      </c>
    </row>
    <row r="150" spans="1:24" x14ac:dyDescent="0.25">
      <c r="A150" s="3" t="s">
        <v>1198</v>
      </c>
      <c r="B150" s="4" t="s">
        <v>1199</v>
      </c>
      <c r="C150" s="4" t="s">
        <v>226</v>
      </c>
      <c r="D150" s="3" t="s">
        <v>1200</v>
      </c>
      <c r="E150" s="3" t="s">
        <v>1178</v>
      </c>
      <c r="F150" s="3">
        <v>12834</v>
      </c>
      <c r="G150" s="3" t="s">
        <v>25</v>
      </c>
      <c r="H150" s="3">
        <v>5834</v>
      </c>
      <c r="I150" s="3" t="s">
        <v>121</v>
      </c>
      <c r="J150" s="5" t="s">
        <v>77</v>
      </c>
      <c r="K150" s="7">
        <v>16</v>
      </c>
      <c r="L150" s="7">
        <v>93344</v>
      </c>
      <c r="M150" s="8">
        <v>0.05</v>
      </c>
      <c r="N150" s="7">
        <v>88676.800000000003</v>
      </c>
      <c r="O150" s="8">
        <v>0.24</v>
      </c>
      <c r="P150" s="7">
        <v>67394.368000000002</v>
      </c>
      <c r="Q150" s="9">
        <v>0.11</v>
      </c>
      <c r="R150" s="9">
        <v>0.16342264923318611</v>
      </c>
      <c r="S150" s="9">
        <v>0.2734226492331861</v>
      </c>
      <c r="T150" s="3">
        <v>8</v>
      </c>
      <c r="U150" s="3">
        <v>0</v>
      </c>
      <c r="V150" s="3">
        <v>0</v>
      </c>
      <c r="W150" s="7">
        <v>246000</v>
      </c>
      <c r="X150" s="7">
        <v>42.249608920100762</v>
      </c>
    </row>
    <row r="151" spans="1:24" x14ac:dyDescent="0.25">
      <c r="A151" s="3" t="s">
        <v>1201</v>
      </c>
      <c r="B151" s="4" t="s">
        <v>1201</v>
      </c>
      <c r="C151" s="4" t="s">
        <v>3</v>
      </c>
      <c r="D151" s="3" t="s">
        <v>1202</v>
      </c>
      <c r="E151" s="3" t="s">
        <v>1178</v>
      </c>
      <c r="F151" s="3">
        <v>2870</v>
      </c>
      <c r="G151" s="3" t="s">
        <v>106</v>
      </c>
      <c r="H151" s="3">
        <v>4620</v>
      </c>
      <c r="I151" s="3" t="s">
        <v>188</v>
      </c>
      <c r="J151" s="5" t="s">
        <v>44</v>
      </c>
      <c r="K151" s="7">
        <v>20</v>
      </c>
      <c r="L151" s="7">
        <v>92400</v>
      </c>
      <c r="M151" s="8">
        <v>0.1</v>
      </c>
      <c r="N151" s="7">
        <v>83160</v>
      </c>
      <c r="O151" s="8">
        <v>0.2</v>
      </c>
      <c r="P151" s="7">
        <v>66528</v>
      </c>
      <c r="Q151" s="9">
        <v>8.7499999999999994E-2</v>
      </c>
      <c r="R151" s="9">
        <v>0.16342657649213224</v>
      </c>
      <c r="S151" s="9">
        <v>0.25092657649213224</v>
      </c>
      <c r="T151" s="3">
        <v>4</v>
      </c>
      <c r="U151" s="3">
        <v>0</v>
      </c>
      <c r="V151" s="3">
        <v>0</v>
      </c>
      <c r="W151" s="7">
        <v>265000</v>
      </c>
      <c r="X151" s="7">
        <v>57.38730508863221</v>
      </c>
    </row>
    <row r="152" spans="1:24" ht="30" x14ac:dyDescent="0.25">
      <c r="A152" s="3" t="s">
        <v>1203</v>
      </c>
      <c r="B152" s="4" t="s">
        <v>1204</v>
      </c>
      <c r="C152" s="4" t="s">
        <v>1205</v>
      </c>
      <c r="D152" s="3" t="s">
        <v>1206</v>
      </c>
      <c r="E152" s="3" t="s">
        <v>1178</v>
      </c>
      <c r="F152" s="3">
        <v>59959</v>
      </c>
      <c r="G152" s="3" t="s">
        <v>189</v>
      </c>
      <c r="H152" s="3">
        <v>24000</v>
      </c>
      <c r="I152" s="3" t="s">
        <v>183</v>
      </c>
      <c r="J152" s="5" t="s">
        <v>44</v>
      </c>
      <c r="K152" s="7">
        <v>24</v>
      </c>
      <c r="L152" s="7">
        <v>576000</v>
      </c>
      <c r="M152" s="8">
        <v>0.05</v>
      </c>
      <c r="N152" s="7">
        <v>547200</v>
      </c>
      <c r="O152" s="8">
        <v>0.2</v>
      </c>
      <c r="P152" s="7">
        <v>437760</v>
      </c>
      <c r="Q152" s="9">
        <v>0.08</v>
      </c>
      <c r="R152" s="9">
        <v>0.16342347446368036</v>
      </c>
      <c r="S152" s="9">
        <v>0.24342347446368032</v>
      </c>
      <c r="T152" s="3">
        <v>14</v>
      </c>
      <c r="U152" s="3">
        <v>0</v>
      </c>
      <c r="V152" s="3">
        <v>0</v>
      </c>
      <c r="W152" s="7">
        <v>1798000</v>
      </c>
      <c r="X152" s="7">
        <v>74.931146390819734</v>
      </c>
    </row>
    <row r="153" spans="1:24" x14ac:dyDescent="0.25">
      <c r="A153" s="3" t="s">
        <v>1207</v>
      </c>
      <c r="B153" s="4" t="s">
        <v>1207</v>
      </c>
      <c r="C153" s="4" t="s">
        <v>3</v>
      </c>
      <c r="D153" s="3" t="s">
        <v>1208</v>
      </c>
      <c r="E153" s="3" t="s">
        <v>1178</v>
      </c>
      <c r="F153" s="3">
        <v>2401</v>
      </c>
      <c r="G153" s="3" t="s">
        <v>13</v>
      </c>
      <c r="H153" s="3">
        <v>1932</v>
      </c>
      <c r="I153" s="3" t="s">
        <v>1197</v>
      </c>
      <c r="J153" s="5" t="s">
        <v>44</v>
      </c>
      <c r="K153" s="7">
        <v>14.4</v>
      </c>
      <c r="L153" s="7">
        <v>27820.799999999999</v>
      </c>
      <c r="M153" s="8">
        <v>0.1</v>
      </c>
      <c r="N153" s="7">
        <v>25038.720000000001</v>
      </c>
      <c r="O153" s="8">
        <v>0.24</v>
      </c>
      <c r="P153" s="7">
        <v>19029.427199999998</v>
      </c>
      <c r="Q153" s="9">
        <v>8.7499999999999994E-2</v>
      </c>
      <c r="R153" s="9">
        <v>0.16342120631756257</v>
      </c>
      <c r="S153" s="9">
        <v>0.25092120631756254</v>
      </c>
      <c r="T153" s="3">
        <v>4</v>
      </c>
      <c r="U153" s="3">
        <v>0</v>
      </c>
      <c r="V153" s="3">
        <v>0</v>
      </c>
      <c r="W153" s="7">
        <v>76000</v>
      </c>
      <c r="X153" s="7">
        <v>21.054485860691599</v>
      </c>
    </row>
    <row r="154" spans="1:24" x14ac:dyDescent="0.25">
      <c r="A154" s="3" t="s">
        <v>1209</v>
      </c>
      <c r="B154" s="4" t="s">
        <v>1209</v>
      </c>
      <c r="C154" s="4" t="s">
        <v>8</v>
      </c>
      <c r="D154" s="3" t="s">
        <v>1210</v>
      </c>
      <c r="E154" s="3" t="s">
        <v>1178</v>
      </c>
      <c r="F154" s="3">
        <v>2588</v>
      </c>
      <c r="G154" s="3" t="s">
        <v>25</v>
      </c>
      <c r="H154" s="3">
        <v>2500</v>
      </c>
      <c r="I154" s="3" t="s">
        <v>1211</v>
      </c>
      <c r="J154" s="5" t="s">
        <v>44</v>
      </c>
      <c r="K154" s="7">
        <v>19.8</v>
      </c>
      <c r="L154" s="7">
        <v>49500</v>
      </c>
      <c r="M154" s="8">
        <v>0.05</v>
      </c>
      <c r="N154" s="7">
        <v>47025</v>
      </c>
      <c r="O154" s="8">
        <v>0.22000000000000003</v>
      </c>
      <c r="P154" s="7">
        <v>36679.5</v>
      </c>
      <c r="Q154" s="9">
        <v>9.5000000000000001E-2</v>
      </c>
      <c r="R154" s="9">
        <v>0.16342539650687377</v>
      </c>
      <c r="S154" s="9">
        <v>0.25842539650687379</v>
      </c>
      <c r="T154" s="3">
        <v>8</v>
      </c>
      <c r="U154" s="3">
        <v>0</v>
      </c>
      <c r="V154" s="3">
        <v>0</v>
      </c>
      <c r="W154" s="7">
        <v>142000</v>
      </c>
      <c r="X154" s="7">
        <v>56.77383182271619</v>
      </c>
    </row>
    <row r="155" spans="1:24" x14ac:dyDescent="0.25">
      <c r="A155" s="3" t="s">
        <v>1212</v>
      </c>
      <c r="B155" s="4" t="s">
        <v>1212</v>
      </c>
      <c r="C155" s="4" t="s">
        <v>3</v>
      </c>
      <c r="D155" s="3" t="s">
        <v>1213</v>
      </c>
      <c r="E155" s="3" t="s">
        <v>1178</v>
      </c>
      <c r="F155" s="3">
        <v>2521</v>
      </c>
      <c r="G155" s="3" t="s">
        <v>12</v>
      </c>
      <c r="H155" s="3">
        <v>4968</v>
      </c>
      <c r="I155" s="3" t="s">
        <v>1214</v>
      </c>
      <c r="J155" s="5" t="s">
        <v>44</v>
      </c>
      <c r="K155" s="7">
        <v>17.82</v>
      </c>
      <c r="L155" s="7">
        <v>88529.76</v>
      </c>
      <c r="M155" s="8">
        <v>0.125</v>
      </c>
      <c r="N155" s="7">
        <v>77463.539999999994</v>
      </c>
      <c r="O155" s="8">
        <v>0.22000000000000003</v>
      </c>
      <c r="P155" s="7">
        <v>60421.561199999996</v>
      </c>
      <c r="Q155" s="9">
        <v>8.7499999999999994E-2</v>
      </c>
      <c r="R155" s="9">
        <v>0.16342380069849011</v>
      </c>
      <c r="S155" s="9">
        <v>0.25092380069849013</v>
      </c>
      <c r="T155" s="3">
        <v>4</v>
      </c>
      <c r="U155" s="3">
        <v>0</v>
      </c>
      <c r="V155" s="3">
        <v>0</v>
      </c>
      <c r="W155" s="7">
        <v>241000</v>
      </c>
      <c r="X155" s="7">
        <v>48.469495385230637</v>
      </c>
    </row>
    <row r="156" spans="1:24" x14ac:dyDescent="0.25">
      <c r="A156" s="3" t="s">
        <v>1215</v>
      </c>
      <c r="B156" s="4" t="s">
        <v>1215</v>
      </c>
      <c r="C156" s="4" t="s">
        <v>8</v>
      </c>
      <c r="D156" s="3" t="s">
        <v>1216</v>
      </c>
      <c r="E156" s="3" t="s">
        <v>1178</v>
      </c>
      <c r="F156" s="3">
        <v>2399</v>
      </c>
      <c r="G156" s="3" t="s">
        <v>25</v>
      </c>
      <c r="H156" s="3">
        <v>2484</v>
      </c>
      <c r="I156" s="3" t="s">
        <v>1217</v>
      </c>
      <c r="J156" s="5" t="s">
        <v>44</v>
      </c>
      <c r="K156" s="7">
        <v>19.8</v>
      </c>
      <c r="L156" s="7">
        <v>49183.199999999997</v>
      </c>
      <c r="M156" s="8">
        <v>0.05</v>
      </c>
      <c r="N156" s="7">
        <v>46724.04</v>
      </c>
      <c r="O156" s="8">
        <v>0.22000000000000003</v>
      </c>
      <c r="P156" s="7">
        <v>36444.751199999999</v>
      </c>
      <c r="Q156" s="9">
        <v>9.5000000000000001E-2</v>
      </c>
      <c r="R156" s="9">
        <v>0.163423134</v>
      </c>
      <c r="S156" s="9">
        <v>0.258423134</v>
      </c>
      <c r="T156" s="3">
        <v>8</v>
      </c>
      <c r="U156" s="3">
        <v>0</v>
      </c>
      <c r="V156" s="3">
        <v>0</v>
      </c>
      <c r="W156" s="7">
        <v>141000</v>
      </c>
      <c r="X156" s="7">
        <v>56.77432888032385</v>
      </c>
    </row>
    <row r="157" spans="1:24" x14ac:dyDescent="0.25">
      <c r="A157" s="3" t="s">
        <v>1218</v>
      </c>
      <c r="B157" s="4" t="s">
        <v>1218</v>
      </c>
      <c r="C157" s="4" t="s">
        <v>8</v>
      </c>
      <c r="D157" s="3" t="s">
        <v>1216</v>
      </c>
      <c r="E157" s="3" t="s">
        <v>1178</v>
      </c>
      <c r="F157" s="3">
        <v>2500</v>
      </c>
      <c r="G157" s="3" t="s">
        <v>25</v>
      </c>
      <c r="H157" s="3">
        <v>2484</v>
      </c>
      <c r="I157" s="3" t="s">
        <v>1219</v>
      </c>
      <c r="J157" s="5" t="s">
        <v>44</v>
      </c>
      <c r="K157" s="7">
        <v>19.8</v>
      </c>
      <c r="L157" s="7">
        <v>49183.199999999997</v>
      </c>
      <c r="M157" s="8">
        <v>0.05</v>
      </c>
      <c r="N157" s="7">
        <v>46724.04</v>
      </c>
      <c r="O157" s="8">
        <v>0.22000000000000003</v>
      </c>
      <c r="P157" s="7">
        <v>36444.751199999999</v>
      </c>
      <c r="Q157" s="9">
        <v>9.5000000000000001E-2</v>
      </c>
      <c r="R157" s="9">
        <v>0.16342594519388301</v>
      </c>
      <c r="S157" s="9">
        <v>0.25842594519388301</v>
      </c>
      <c r="T157" s="3">
        <v>8</v>
      </c>
      <c r="U157" s="3">
        <v>0</v>
      </c>
      <c r="V157" s="3">
        <v>0</v>
      </c>
      <c r="W157" s="7">
        <v>141000</v>
      </c>
      <c r="X157" s="7">
        <v>56.773711281166221</v>
      </c>
    </row>
    <row r="158" spans="1:24" x14ac:dyDescent="0.25">
      <c r="A158" s="3" t="s">
        <v>1220</v>
      </c>
      <c r="B158" s="4" t="s">
        <v>1221</v>
      </c>
      <c r="C158" s="4" t="s">
        <v>198</v>
      </c>
      <c r="D158" s="3" t="s">
        <v>1222</v>
      </c>
      <c r="E158" s="3" t="s">
        <v>346</v>
      </c>
      <c r="F158" s="3">
        <v>10036</v>
      </c>
      <c r="G158" s="3" t="s">
        <v>25</v>
      </c>
      <c r="H158" s="3">
        <v>6080</v>
      </c>
      <c r="I158" s="3" t="s">
        <v>1211</v>
      </c>
      <c r="J158" s="5" t="s">
        <v>44</v>
      </c>
      <c r="K158" s="7">
        <v>18</v>
      </c>
      <c r="L158" s="7">
        <v>109440</v>
      </c>
      <c r="M158" s="8">
        <v>0.05</v>
      </c>
      <c r="N158" s="7">
        <v>103968</v>
      </c>
      <c r="O158" s="8">
        <v>0.22000000000000003</v>
      </c>
      <c r="P158" s="7">
        <v>81095.039999999994</v>
      </c>
      <c r="Q158" s="9">
        <v>9.5000000000000001E-2</v>
      </c>
      <c r="R158" s="9">
        <v>0.163423134</v>
      </c>
      <c r="S158" s="9">
        <v>0.258423134</v>
      </c>
      <c r="T158" s="3">
        <v>8</v>
      </c>
      <c r="U158" s="3">
        <v>0</v>
      </c>
      <c r="V158" s="3">
        <v>0</v>
      </c>
      <c r="W158" s="7">
        <v>314000</v>
      </c>
      <c r="X158" s="7">
        <v>51.613026254839859</v>
      </c>
    </row>
    <row r="159" spans="1:24" x14ac:dyDescent="0.25">
      <c r="A159" s="3" t="s">
        <v>1223</v>
      </c>
      <c r="B159" s="4" t="s">
        <v>1223</v>
      </c>
      <c r="C159" s="4" t="s">
        <v>8</v>
      </c>
      <c r="D159" s="3" t="s">
        <v>1224</v>
      </c>
      <c r="E159" s="3" t="s">
        <v>346</v>
      </c>
      <c r="F159" s="3">
        <v>12239</v>
      </c>
      <c r="G159" s="3" t="s">
        <v>25</v>
      </c>
      <c r="H159" s="3">
        <v>5500</v>
      </c>
      <c r="I159" s="3" t="s">
        <v>169</v>
      </c>
      <c r="J159" s="5" t="s">
        <v>44</v>
      </c>
      <c r="K159" s="7">
        <v>20</v>
      </c>
      <c r="L159" s="7">
        <v>110000</v>
      </c>
      <c r="M159" s="8">
        <v>0.05</v>
      </c>
      <c r="N159" s="7">
        <v>104500</v>
      </c>
      <c r="O159" s="8">
        <v>0.2</v>
      </c>
      <c r="P159" s="7">
        <v>83600</v>
      </c>
      <c r="Q159" s="9">
        <v>9.5000000000000001E-2</v>
      </c>
      <c r="R159" s="9">
        <v>0.16342256442463257</v>
      </c>
      <c r="S159" s="9">
        <v>0.25842256442463257</v>
      </c>
      <c r="T159" s="3">
        <v>8</v>
      </c>
      <c r="U159" s="3">
        <v>0</v>
      </c>
      <c r="V159" s="3">
        <v>0</v>
      </c>
      <c r="W159" s="7">
        <v>324000</v>
      </c>
      <c r="X159" s="7">
        <v>58.818393176471211</v>
      </c>
    </row>
    <row r="160" spans="1:24" x14ac:dyDescent="0.25">
      <c r="A160" s="3" t="s">
        <v>1225</v>
      </c>
      <c r="B160" s="4" t="s">
        <v>1225</v>
      </c>
      <c r="C160" s="4" t="s">
        <v>778</v>
      </c>
      <c r="D160" s="3" t="s">
        <v>1226</v>
      </c>
      <c r="E160" s="3" t="s">
        <v>336</v>
      </c>
      <c r="F160" s="3">
        <v>5390</v>
      </c>
      <c r="G160" s="3" t="s">
        <v>25</v>
      </c>
      <c r="H160" s="3">
        <v>1500</v>
      </c>
      <c r="I160" s="3" t="s">
        <v>69</v>
      </c>
      <c r="J160" s="5" t="s">
        <v>77</v>
      </c>
      <c r="K160" s="7">
        <v>15.840000000000002</v>
      </c>
      <c r="L160" s="7">
        <v>23760.000000000004</v>
      </c>
      <c r="M160" s="8">
        <v>0.05</v>
      </c>
      <c r="N160" s="7">
        <v>22572.000000000004</v>
      </c>
      <c r="O160" s="8">
        <v>0.24</v>
      </c>
      <c r="P160" s="7">
        <v>17154.72</v>
      </c>
      <c r="Q160" s="9">
        <v>0.11</v>
      </c>
      <c r="R160" s="9">
        <v>0.17736797386228029</v>
      </c>
      <c r="S160" s="9">
        <v>0.2873679738622803</v>
      </c>
      <c r="T160" s="3">
        <v>8</v>
      </c>
      <c r="U160" s="3">
        <v>0</v>
      </c>
      <c r="V160" s="3">
        <v>0</v>
      </c>
      <c r="W160" s="7">
        <v>60000</v>
      </c>
      <c r="X160" s="7">
        <v>39.797336656174771</v>
      </c>
    </row>
    <row r="161" spans="1:24" ht="45" x14ac:dyDescent="0.25">
      <c r="A161" s="3" t="s">
        <v>1227</v>
      </c>
      <c r="B161" s="4" t="s">
        <v>1228</v>
      </c>
      <c r="C161" s="4" t="s">
        <v>1229</v>
      </c>
      <c r="D161" s="3" t="s">
        <v>1230</v>
      </c>
      <c r="E161" s="3" t="s">
        <v>1231</v>
      </c>
      <c r="F161" s="3">
        <v>31553</v>
      </c>
      <c r="G161" s="3" t="s">
        <v>788</v>
      </c>
      <c r="H161" s="3">
        <v>10691</v>
      </c>
      <c r="I161" s="3" t="s">
        <v>187</v>
      </c>
      <c r="J161" s="5" t="s">
        <v>44</v>
      </c>
      <c r="K161" s="7">
        <v>16.2</v>
      </c>
      <c r="L161" s="7">
        <v>173194.19999999998</v>
      </c>
      <c r="M161" s="8">
        <v>0.05</v>
      </c>
      <c r="N161" s="7">
        <v>164534.49</v>
      </c>
      <c r="O161" s="8">
        <v>0.2</v>
      </c>
      <c r="P161" s="7">
        <v>131627.592</v>
      </c>
      <c r="Q161" s="9">
        <v>0.08</v>
      </c>
      <c r="R161" s="9">
        <v>0.17736722601240257</v>
      </c>
      <c r="S161" s="9">
        <v>0.25736722601240258</v>
      </c>
      <c r="T161" s="3">
        <v>8</v>
      </c>
      <c r="U161" s="3">
        <v>0</v>
      </c>
      <c r="V161" s="3">
        <v>0</v>
      </c>
      <c r="W161" s="7">
        <v>511000</v>
      </c>
      <c r="X161" s="7">
        <v>47.838258937471245</v>
      </c>
    </row>
    <row r="162" spans="1:24" ht="30" x14ac:dyDescent="0.25">
      <c r="A162" s="3" t="s">
        <v>1232</v>
      </c>
      <c r="B162" s="4" t="s">
        <v>1233</v>
      </c>
      <c r="C162" s="4" t="s">
        <v>1234</v>
      </c>
      <c r="D162" s="3" t="s">
        <v>1235</v>
      </c>
      <c r="E162" s="3" t="s">
        <v>336</v>
      </c>
      <c r="F162" s="3">
        <v>157728</v>
      </c>
      <c r="G162" s="3" t="s">
        <v>25</v>
      </c>
      <c r="H162" s="3">
        <v>5684</v>
      </c>
      <c r="I162" s="3" t="s">
        <v>266</v>
      </c>
      <c r="J162" s="5" t="s">
        <v>44</v>
      </c>
      <c r="K162" s="7">
        <v>20</v>
      </c>
      <c r="L162" s="7">
        <v>113680</v>
      </c>
      <c r="M162" s="8">
        <v>0.05</v>
      </c>
      <c r="N162" s="7">
        <v>107996</v>
      </c>
      <c r="O162" s="8">
        <v>0.2</v>
      </c>
      <c r="P162" s="7">
        <v>86396.800000000003</v>
      </c>
      <c r="Q162" s="9">
        <v>9.5000000000000001E-2</v>
      </c>
      <c r="R162" s="9">
        <v>0.17735920309347578</v>
      </c>
      <c r="S162" s="9">
        <v>0.27235920309347578</v>
      </c>
      <c r="T162" s="3">
        <v>8</v>
      </c>
      <c r="U162" s="3">
        <v>112256</v>
      </c>
      <c r="V162" s="3">
        <v>336768</v>
      </c>
      <c r="W162" s="7">
        <v>654000</v>
      </c>
      <c r="X162" s="7">
        <v>55.808652057126345</v>
      </c>
    </row>
    <row r="163" spans="1:24" x14ac:dyDescent="0.25">
      <c r="A163" s="3" t="s">
        <v>1236</v>
      </c>
      <c r="B163" s="4" t="s">
        <v>1236</v>
      </c>
      <c r="C163" s="4" t="s">
        <v>809</v>
      </c>
      <c r="D163" s="3" t="s">
        <v>1237</v>
      </c>
      <c r="E163" s="3" t="s">
        <v>336</v>
      </c>
      <c r="F163" s="3">
        <v>113802</v>
      </c>
      <c r="G163" s="3" t="s">
        <v>25</v>
      </c>
      <c r="H163" s="3">
        <v>8000</v>
      </c>
      <c r="I163" s="3" t="s">
        <v>253</v>
      </c>
      <c r="J163" s="5" t="s">
        <v>44</v>
      </c>
      <c r="K163" s="7">
        <v>14.58</v>
      </c>
      <c r="L163" s="7">
        <v>116640</v>
      </c>
      <c r="M163" s="8">
        <v>0.05</v>
      </c>
      <c r="N163" s="7">
        <v>110808</v>
      </c>
      <c r="O163" s="8">
        <v>0.22000000000000003</v>
      </c>
      <c r="P163" s="7">
        <v>86430.239999999991</v>
      </c>
      <c r="Q163" s="9">
        <v>9.5000000000000001E-2</v>
      </c>
      <c r="R163" s="9">
        <v>7.0944190458136727E-2</v>
      </c>
      <c r="S163" s="9">
        <v>0.16594419045813674</v>
      </c>
      <c r="T163" s="3">
        <v>8</v>
      </c>
      <c r="U163" s="3">
        <v>49802</v>
      </c>
      <c r="V163" s="3">
        <v>149406</v>
      </c>
      <c r="W163" s="7">
        <v>670000</v>
      </c>
      <c r="X163" s="7">
        <v>65.104900449802145</v>
      </c>
    </row>
    <row r="164" spans="1:24" x14ac:dyDescent="0.25">
      <c r="A164" s="3" t="s">
        <v>1238</v>
      </c>
      <c r="B164" s="4" t="s">
        <v>1239</v>
      </c>
      <c r="C164" s="4" t="s">
        <v>1240</v>
      </c>
      <c r="D164" s="3" t="s">
        <v>1241</v>
      </c>
      <c r="E164" s="3" t="s">
        <v>422</v>
      </c>
      <c r="F164" s="3">
        <v>41825</v>
      </c>
      <c r="G164" s="3" t="s">
        <v>13</v>
      </c>
      <c r="H164" s="3">
        <v>6732</v>
      </c>
      <c r="I164" s="3" t="s">
        <v>169</v>
      </c>
      <c r="J164" s="5" t="s">
        <v>44</v>
      </c>
      <c r="K164" s="7">
        <v>18</v>
      </c>
      <c r="L164" s="7">
        <v>121176</v>
      </c>
      <c r="M164" s="8">
        <v>0.1</v>
      </c>
      <c r="N164" s="7">
        <v>109058.4</v>
      </c>
      <c r="O164" s="8">
        <v>0.2</v>
      </c>
      <c r="P164" s="7">
        <v>87246.720000000001</v>
      </c>
      <c r="Q164" s="9">
        <v>8.7499999999999994E-2</v>
      </c>
      <c r="R164" s="9">
        <v>0.15790402407054965</v>
      </c>
      <c r="S164" s="9">
        <v>0.24540402407054965</v>
      </c>
      <c r="T164" s="3">
        <v>4</v>
      </c>
      <c r="U164" s="3">
        <v>14897</v>
      </c>
      <c r="V164" s="3">
        <v>44691</v>
      </c>
      <c r="W164" s="7">
        <v>400000</v>
      </c>
      <c r="X164" s="7">
        <v>52.810869948384429</v>
      </c>
    </row>
    <row r="165" spans="1:24" x14ac:dyDescent="0.25">
      <c r="A165" s="3" t="s">
        <v>1242</v>
      </c>
      <c r="B165" s="4" t="s">
        <v>1242</v>
      </c>
      <c r="C165" s="4" t="s">
        <v>8</v>
      </c>
      <c r="D165" s="3" t="s">
        <v>1243</v>
      </c>
      <c r="E165" s="3" t="s">
        <v>422</v>
      </c>
      <c r="F165" s="3">
        <v>17773</v>
      </c>
      <c r="G165" s="3" t="s">
        <v>231</v>
      </c>
      <c r="H165" s="3">
        <v>1232</v>
      </c>
      <c r="I165" s="3" t="s">
        <v>792</v>
      </c>
      <c r="J165" s="5" t="s">
        <v>44</v>
      </c>
      <c r="K165" s="7">
        <v>30.6</v>
      </c>
      <c r="L165" s="7">
        <v>37699.199999999997</v>
      </c>
      <c r="M165" s="8">
        <v>0.05</v>
      </c>
      <c r="N165" s="7">
        <v>35814.240000000005</v>
      </c>
      <c r="O165" s="8">
        <v>0.22000000000000003</v>
      </c>
      <c r="P165" s="7">
        <v>27935.107199999999</v>
      </c>
      <c r="Q165" s="9">
        <v>0.08</v>
      </c>
      <c r="R165" s="9">
        <v>0.163423134</v>
      </c>
      <c r="S165" s="9">
        <v>0.24342313400000001</v>
      </c>
      <c r="T165" s="3">
        <v>8</v>
      </c>
      <c r="U165" s="3">
        <v>7917</v>
      </c>
      <c r="V165" s="3">
        <v>23751</v>
      </c>
      <c r="W165" s="7">
        <v>139000</v>
      </c>
      <c r="X165" s="7">
        <v>93.148911639597927</v>
      </c>
    </row>
    <row r="166" spans="1:24" x14ac:dyDescent="0.25">
      <c r="A166" s="3" t="s">
        <v>1244</v>
      </c>
      <c r="B166" s="4" t="s">
        <v>1245</v>
      </c>
      <c r="C166" s="4" t="s">
        <v>196</v>
      </c>
      <c r="D166" s="3" t="s">
        <v>1246</v>
      </c>
      <c r="E166" s="3" t="s">
        <v>422</v>
      </c>
      <c r="F166" s="3">
        <v>19243</v>
      </c>
      <c r="G166" s="3" t="s">
        <v>199</v>
      </c>
      <c r="H166" s="3">
        <v>5000</v>
      </c>
      <c r="I166" s="3" t="s">
        <v>109</v>
      </c>
      <c r="J166" s="5" t="s">
        <v>44</v>
      </c>
      <c r="K166" s="7">
        <v>17.82</v>
      </c>
      <c r="L166" s="7">
        <v>89100</v>
      </c>
      <c r="M166" s="8">
        <v>0.05</v>
      </c>
      <c r="N166" s="7">
        <v>84645</v>
      </c>
      <c r="O166" s="8">
        <v>0.18000000000000002</v>
      </c>
      <c r="P166" s="7">
        <v>69408.899999999994</v>
      </c>
      <c r="Q166" s="9">
        <v>0.08</v>
      </c>
      <c r="R166" s="9">
        <v>0.16342259069958809</v>
      </c>
      <c r="S166" s="9">
        <v>0.2434225906995881</v>
      </c>
      <c r="T166" s="3">
        <v>10</v>
      </c>
      <c r="U166" s="3">
        <v>0</v>
      </c>
      <c r="V166" s="3">
        <v>0</v>
      </c>
      <c r="W166" s="7">
        <v>285000</v>
      </c>
      <c r="X166" s="7">
        <v>57.027492641928767</v>
      </c>
    </row>
    <row r="167" spans="1:24" x14ac:dyDescent="0.25">
      <c r="A167" s="3" t="s">
        <v>1247</v>
      </c>
      <c r="B167" s="4" t="s">
        <v>1247</v>
      </c>
      <c r="C167" s="4" t="s">
        <v>303</v>
      </c>
      <c r="D167" s="3" t="s">
        <v>1248</v>
      </c>
      <c r="E167" s="3" t="s">
        <v>341</v>
      </c>
      <c r="F167" s="3">
        <v>13973</v>
      </c>
      <c r="G167" s="3" t="s">
        <v>15</v>
      </c>
      <c r="H167" s="3">
        <v>27363</v>
      </c>
      <c r="I167" s="3" t="s">
        <v>1023</v>
      </c>
      <c r="J167" s="5" t="s">
        <v>45</v>
      </c>
      <c r="K167" s="7">
        <v>23.232000000000003</v>
      </c>
      <c r="L167" s="7">
        <v>635697.21600000013</v>
      </c>
      <c r="M167" s="8">
        <v>0.1</v>
      </c>
      <c r="N167" s="7">
        <v>572127.49440000008</v>
      </c>
      <c r="O167" s="8">
        <v>0.16000000000000003</v>
      </c>
      <c r="P167" s="7">
        <v>480587.09529600007</v>
      </c>
      <c r="Q167" s="9">
        <v>8.2500000000000004E-2</v>
      </c>
      <c r="R167" s="9">
        <v>0.17735834528785302</v>
      </c>
      <c r="S167" s="9">
        <v>0.25985834528785301</v>
      </c>
      <c r="T167" s="3">
        <v>4</v>
      </c>
      <c r="U167" s="3">
        <v>0</v>
      </c>
      <c r="V167" s="3">
        <v>0</v>
      </c>
      <c r="W167" s="7">
        <v>1849000</v>
      </c>
      <c r="X167" s="7">
        <v>29.062929464629789</v>
      </c>
    </row>
    <row r="168" spans="1:24" x14ac:dyDescent="0.25">
      <c r="A168" s="3" t="s">
        <v>1249</v>
      </c>
      <c r="B168" s="4" t="s">
        <v>1249</v>
      </c>
      <c r="C168" s="4" t="s">
        <v>8</v>
      </c>
      <c r="D168" s="3" t="s">
        <v>1250</v>
      </c>
      <c r="E168" s="3" t="s">
        <v>422</v>
      </c>
      <c r="F168" s="3">
        <v>85541</v>
      </c>
      <c r="G168" s="3" t="s">
        <v>231</v>
      </c>
      <c r="H168" s="3">
        <v>3500</v>
      </c>
      <c r="I168" s="3" t="s">
        <v>267</v>
      </c>
      <c r="J168" s="5" t="s">
        <v>44</v>
      </c>
      <c r="K168" s="7">
        <v>30.6</v>
      </c>
      <c r="L168" s="7">
        <v>107100</v>
      </c>
      <c r="M168" s="8">
        <v>0.05</v>
      </c>
      <c r="N168" s="7">
        <v>101745</v>
      </c>
      <c r="O168" s="8">
        <v>0.22000000000000003</v>
      </c>
      <c r="P168" s="7">
        <v>79361.100000000006</v>
      </c>
      <c r="Q168" s="9">
        <v>0.08</v>
      </c>
      <c r="R168" s="9">
        <v>0.16342435522519222</v>
      </c>
      <c r="S168" s="9">
        <v>0.24342435522519223</v>
      </c>
      <c r="T168" s="3">
        <v>8</v>
      </c>
      <c r="U168" s="3">
        <v>57541</v>
      </c>
      <c r="V168" s="3">
        <v>172623</v>
      </c>
      <c r="W168" s="7">
        <v>499000</v>
      </c>
      <c r="X168" s="7">
        <v>93.148444324824013</v>
      </c>
    </row>
    <row r="169" spans="1:24" x14ac:dyDescent="0.25">
      <c r="A169" s="3" t="s">
        <v>1251</v>
      </c>
      <c r="B169" s="4" t="s">
        <v>1251</v>
      </c>
      <c r="C169" s="4" t="s">
        <v>1252</v>
      </c>
      <c r="D169" s="3" t="s">
        <v>1253</v>
      </c>
      <c r="E169" s="3" t="s">
        <v>346</v>
      </c>
      <c r="F169" s="3">
        <v>100641</v>
      </c>
      <c r="G169" s="3" t="s">
        <v>26</v>
      </c>
      <c r="H169" s="3">
        <v>16795</v>
      </c>
      <c r="I169" s="3" t="s">
        <v>266</v>
      </c>
      <c r="J169" s="5" t="s">
        <v>44</v>
      </c>
      <c r="K169" s="7">
        <v>16.5</v>
      </c>
      <c r="L169" s="7">
        <v>277117.5</v>
      </c>
      <c r="M169" s="8">
        <v>0.05</v>
      </c>
      <c r="N169" s="7">
        <v>263261.625</v>
      </c>
      <c r="O169" s="8">
        <v>0.2</v>
      </c>
      <c r="P169" s="7">
        <v>210609.3</v>
      </c>
      <c r="Q169" s="9">
        <v>8.7499999999999994E-2</v>
      </c>
      <c r="R169" s="9">
        <v>0.1634229367893584</v>
      </c>
      <c r="S169" s="9">
        <v>0.2509229367893584</v>
      </c>
      <c r="T169" s="3">
        <v>6</v>
      </c>
      <c r="U169" s="3">
        <v>0</v>
      </c>
      <c r="V169" s="3">
        <v>0</v>
      </c>
      <c r="W169" s="7">
        <v>839000</v>
      </c>
      <c r="X169" s="7">
        <v>49.97550307856838</v>
      </c>
    </row>
    <row r="170" spans="1:24" x14ac:dyDescent="0.25">
      <c r="A170" s="3" t="s">
        <v>1254</v>
      </c>
      <c r="B170" s="4" t="s">
        <v>1255</v>
      </c>
      <c r="C170" s="4" t="s">
        <v>1256</v>
      </c>
      <c r="D170" s="3" t="s">
        <v>1257</v>
      </c>
      <c r="E170" s="3" t="s">
        <v>346</v>
      </c>
      <c r="F170" s="3">
        <v>12537</v>
      </c>
      <c r="G170" s="3" t="s">
        <v>25</v>
      </c>
      <c r="H170" s="3">
        <v>2938</v>
      </c>
      <c r="I170" s="3" t="s">
        <v>252</v>
      </c>
      <c r="J170" s="5" t="s">
        <v>44</v>
      </c>
      <c r="K170" s="7">
        <v>22</v>
      </c>
      <c r="L170" s="7">
        <v>64636</v>
      </c>
      <c r="M170" s="8">
        <v>0.05</v>
      </c>
      <c r="N170" s="7">
        <v>61404.2</v>
      </c>
      <c r="O170" s="8">
        <v>0.2</v>
      </c>
      <c r="P170" s="7">
        <v>49123.360000000001</v>
      </c>
      <c r="Q170" s="9">
        <v>9.5000000000000001E-2</v>
      </c>
      <c r="R170" s="9">
        <v>0.16343378729935465</v>
      </c>
      <c r="S170" s="9">
        <v>0.25843378729935462</v>
      </c>
      <c r="T170" s="3">
        <v>8</v>
      </c>
      <c r="U170" s="3">
        <v>0</v>
      </c>
      <c r="V170" s="3">
        <v>0</v>
      </c>
      <c r="W170" s="7">
        <v>190000</v>
      </c>
      <c r="X170" s="7">
        <v>64.697422789507499</v>
      </c>
    </row>
    <row r="171" spans="1:24" x14ac:dyDescent="0.25">
      <c r="A171" s="3" t="s">
        <v>1258</v>
      </c>
      <c r="B171" s="4" t="s">
        <v>1258</v>
      </c>
      <c r="C171" s="4" t="s">
        <v>8</v>
      </c>
      <c r="D171" s="3" t="s">
        <v>1259</v>
      </c>
      <c r="E171" s="3" t="s">
        <v>346</v>
      </c>
      <c r="F171" s="3">
        <v>16050</v>
      </c>
      <c r="G171" s="3" t="s">
        <v>25</v>
      </c>
      <c r="H171" s="3">
        <v>1260</v>
      </c>
      <c r="I171" s="3" t="s">
        <v>115</v>
      </c>
      <c r="J171" s="5" t="s">
        <v>44</v>
      </c>
      <c r="K171" s="7">
        <v>22</v>
      </c>
      <c r="L171" s="7">
        <v>27720</v>
      </c>
      <c r="M171" s="8">
        <v>0.05</v>
      </c>
      <c r="N171" s="7">
        <v>26334</v>
      </c>
      <c r="O171" s="8">
        <v>0.2</v>
      </c>
      <c r="P171" s="7">
        <v>21067.200000000001</v>
      </c>
      <c r="Q171" s="9">
        <v>9.5000000000000001E-2</v>
      </c>
      <c r="R171" s="9">
        <v>0.16342462886506956</v>
      </c>
      <c r="S171" s="9">
        <v>0.25842462886506956</v>
      </c>
      <c r="T171" s="3">
        <v>8</v>
      </c>
      <c r="U171" s="3">
        <v>5970</v>
      </c>
      <c r="V171" s="3">
        <v>17910</v>
      </c>
      <c r="W171" s="7">
        <v>99000</v>
      </c>
      <c r="X171" s="7">
        <v>64.699715632483162</v>
      </c>
    </row>
    <row r="172" spans="1:24" x14ac:dyDescent="0.25">
      <c r="A172" s="3" t="s">
        <v>1260</v>
      </c>
      <c r="B172" s="4" t="s">
        <v>1260</v>
      </c>
      <c r="C172" s="4" t="s">
        <v>8</v>
      </c>
      <c r="D172" s="3" t="s">
        <v>1261</v>
      </c>
      <c r="E172" s="3" t="s">
        <v>1262</v>
      </c>
      <c r="F172" s="3">
        <v>10302</v>
      </c>
      <c r="G172" s="3" t="s">
        <v>25</v>
      </c>
      <c r="H172" s="3">
        <v>1890</v>
      </c>
      <c r="I172" s="3" t="s">
        <v>193</v>
      </c>
      <c r="J172" s="5" t="s">
        <v>44</v>
      </c>
      <c r="K172" s="7">
        <v>19.8</v>
      </c>
      <c r="L172" s="7">
        <v>37422</v>
      </c>
      <c r="M172" s="8">
        <v>0.05</v>
      </c>
      <c r="N172" s="7">
        <v>35550.9</v>
      </c>
      <c r="O172" s="8">
        <v>0.22000000000000003</v>
      </c>
      <c r="P172" s="7">
        <v>27729.702000000001</v>
      </c>
      <c r="Q172" s="9">
        <v>9.5000000000000001E-2</v>
      </c>
      <c r="R172" s="9">
        <v>0.1764987945</v>
      </c>
      <c r="S172" s="9">
        <v>0.27149879450000003</v>
      </c>
      <c r="T172" s="3">
        <v>8</v>
      </c>
      <c r="U172" s="3">
        <v>0</v>
      </c>
      <c r="V172" s="3">
        <v>0</v>
      </c>
      <c r="W172" s="7">
        <v>102000</v>
      </c>
      <c r="X172" s="7">
        <v>54.040018951170701</v>
      </c>
    </row>
    <row r="173" spans="1:24" x14ac:dyDescent="0.25">
      <c r="A173" s="3" t="s">
        <v>1263</v>
      </c>
      <c r="B173" s="4" t="s">
        <v>1264</v>
      </c>
      <c r="C173" s="4" t="s">
        <v>198</v>
      </c>
      <c r="D173" s="3" t="s">
        <v>1265</v>
      </c>
      <c r="E173" s="3" t="s">
        <v>346</v>
      </c>
      <c r="F173" s="3">
        <v>6394</v>
      </c>
      <c r="G173" s="3" t="s">
        <v>25</v>
      </c>
      <c r="H173" s="3">
        <v>2768</v>
      </c>
      <c r="I173" s="3" t="s">
        <v>181</v>
      </c>
      <c r="J173" s="5" t="s">
        <v>44</v>
      </c>
      <c r="K173" s="7">
        <v>22</v>
      </c>
      <c r="L173" s="7">
        <v>60896</v>
      </c>
      <c r="M173" s="8">
        <v>0.05</v>
      </c>
      <c r="N173" s="7">
        <v>57851.199999999997</v>
      </c>
      <c r="O173" s="8">
        <v>0.2</v>
      </c>
      <c r="P173" s="7">
        <v>46280.959999999999</v>
      </c>
      <c r="Q173" s="9">
        <v>9.5000000000000001E-2</v>
      </c>
      <c r="R173" s="9">
        <v>0.16342211227973918</v>
      </c>
      <c r="S173" s="9">
        <v>0.25842211227973921</v>
      </c>
      <c r="T173" s="3">
        <v>8</v>
      </c>
      <c r="U173" s="3">
        <v>0</v>
      </c>
      <c r="V173" s="3">
        <v>0</v>
      </c>
      <c r="W173" s="7">
        <v>179000</v>
      </c>
      <c r="X173" s="7">
        <v>64.700345696040031</v>
      </c>
    </row>
    <row r="174" spans="1:24" ht="90" x14ac:dyDescent="0.25">
      <c r="A174" s="3" t="s">
        <v>1266</v>
      </c>
      <c r="B174" s="4" t="s">
        <v>1267</v>
      </c>
      <c r="C174" s="4" t="s">
        <v>1268</v>
      </c>
      <c r="D174" s="3" t="s">
        <v>1269</v>
      </c>
      <c r="E174" s="3" t="s">
        <v>346</v>
      </c>
      <c r="F174" s="3">
        <v>79956</v>
      </c>
      <c r="G174" s="3" t="s">
        <v>25</v>
      </c>
      <c r="H174" s="3">
        <v>3750</v>
      </c>
      <c r="I174" s="3" t="s">
        <v>193</v>
      </c>
      <c r="J174" s="5" t="s">
        <v>44</v>
      </c>
      <c r="K174" s="7">
        <v>22</v>
      </c>
      <c r="L174" s="7">
        <v>82500</v>
      </c>
      <c r="M174" s="8">
        <v>0.05</v>
      </c>
      <c r="N174" s="7">
        <v>78375</v>
      </c>
      <c r="O174" s="8">
        <v>0.2</v>
      </c>
      <c r="P174" s="7">
        <v>62700</v>
      </c>
      <c r="Q174" s="9">
        <v>9.5000000000000001E-2</v>
      </c>
      <c r="R174" s="9">
        <v>0.16343498078521773</v>
      </c>
      <c r="S174" s="9">
        <v>0.25843498078521776</v>
      </c>
      <c r="T174" s="3">
        <v>8</v>
      </c>
      <c r="U174" s="3">
        <v>49956</v>
      </c>
      <c r="V174" s="3">
        <v>162357</v>
      </c>
      <c r="W174" s="7">
        <v>405000</v>
      </c>
      <c r="X174" s="7">
        <v>64.697124008517221</v>
      </c>
    </row>
    <row r="175" spans="1:24" x14ac:dyDescent="0.25">
      <c r="A175" s="3" t="s">
        <v>1270</v>
      </c>
      <c r="B175" s="4" t="s">
        <v>1271</v>
      </c>
      <c r="C175" s="4" t="s">
        <v>746</v>
      </c>
      <c r="D175" s="3" t="s">
        <v>1272</v>
      </c>
      <c r="E175" s="3" t="s">
        <v>414</v>
      </c>
      <c r="F175" s="3">
        <v>9668</v>
      </c>
      <c r="G175" s="3" t="s">
        <v>1052</v>
      </c>
      <c r="H175" s="3">
        <v>4320</v>
      </c>
      <c r="I175" s="3" t="s">
        <v>1273</v>
      </c>
      <c r="J175" s="5" t="s">
        <v>44</v>
      </c>
      <c r="K175" s="7">
        <v>19.8</v>
      </c>
      <c r="L175" s="7">
        <v>85536</v>
      </c>
      <c r="M175" s="8">
        <v>0.05</v>
      </c>
      <c r="N175" s="7">
        <v>81259.199999999997</v>
      </c>
      <c r="O175" s="8">
        <v>0.2</v>
      </c>
      <c r="P175" s="7">
        <v>65007.360000000001</v>
      </c>
      <c r="Q175" s="9">
        <v>8.5000000000000006E-2</v>
      </c>
      <c r="R175" s="9">
        <v>0.15450019403422974</v>
      </c>
      <c r="S175" s="9">
        <v>0.23950019403422973</v>
      </c>
      <c r="T175" s="3">
        <v>8</v>
      </c>
      <c r="U175" s="3">
        <v>0</v>
      </c>
      <c r="V175" s="3">
        <v>0</v>
      </c>
      <c r="W175" s="7">
        <v>271000</v>
      </c>
      <c r="X175" s="7">
        <v>62.830846800271566</v>
      </c>
    </row>
    <row r="176" spans="1:24" x14ac:dyDescent="0.25">
      <c r="A176" s="3" t="s">
        <v>1274</v>
      </c>
      <c r="B176" s="4" t="s">
        <v>1275</v>
      </c>
      <c r="C176" s="4" t="s">
        <v>1276</v>
      </c>
      <c r="D176" s="3" t="s">
        <v>1272</v>
      </c>
      <c r="E176" s="3" t="s">
        <v>414</v>
      </c>
      <c r="F176" s="3">
        <v>9992</v>
      </c>
      <c r="G176" s="3" t="s">
        <v>771</v>
      </c>
      <c r="H176" s="3">
        <v>3200</v>
      </c>
      <c r="I176" s="3" t="s">
        <v>637</v>
      </c>
      <c r="J176" s="5" t="s">
        <v>44</v>
      </c>
      <c r="K176" s="7">
        <v>19.2</v>
      </c>
      <c r="L176" s="7">
        <v>61440</v>
      </c>
      <c r="M176" s="8">
        <v>0.1</v>
      </c>
      <c r="N176" s="7">
        <v>55296</v>
      </c>
      <c r="O176" s="8">
        <v>0.25</v>
      </c>
      <c r="P176" s="7">
        <v>41472</v>
      </c>
      <c r="Q176" s="9">
        <v>8.5000000000000006E-2</v>
      </c>
      <c r="R176" s="9">
        <v>0.15449834822544431</v>
      </c>
      <c r="S176" s="9">
        <v>0.2394983482254443</v>
      </c>
      <c r="T176" s="3">
        <v>8</v>
      </c>
      <c r="U176" s="3">
        <v>0</v>
      </c>
      <c r="V176" s="3">
        <v>0</v>
      </c>
      <c r="W176" s="7">
        <v>173000</v>
      </c>
      <c r="X176" s="7">
        <v>54.113108069540878</v>
      </c>
    </row>
    <row r="177" spans="1:24" ht="30" x14ac:dyDescent="0.25">
      <c r="A177" s="3" t="s">
        <v>1277</v>
      </c>
      <c r="B177" s="4" t="s">
        <v>1278</v>
      </c>
      <c r="C177" s="4" t="s">
        <v>1279</v>
      </c>
      <c r="D177" s="3" t="s">
        <v>1280</v>
      </c>
      <c r="E177" s="3" t="s">
        <v>346</v>
      </c>
      <c r="F177" s="3">
        <v>13544</v>
      </c>
      <c r="G177" s="3" t="s">
        <v>25</v>
      </c>
      <c r="H177" s="3">
        <v>3200</v>
      </c>
      <c r="I177" s="3" t="s">
        <v>259</v>
      </c>
      <c r="J177" s="5" t="s">
        <v>44</v>
      </c>
      <c r="K177" s="7">
        <v>22</v>
      </c>
      <c r="L177" s="7">
        <v>70400</v>
      </c>
      <c r="M177" s="8">
        <v>0.05</v>
      </c>
      <c r="N177" s="7">
        <v>66880</v>
      </c>
      <c r="O177" s="8">
        <v>0.2</v>
      </c>
      <c r="P177" s="7">
        <v>53504</v>
      </c>
      <c r="Q177" s="9">
        <v>9.5000000000000001E-2</v>
      </c>
      <c r="R177" s="9">
        <v>0.16343020430950941</v>
      </c>
      <c r="S177" s="9">
        <v>0.25843020430950936</v>
      </c>
      <c r="T177" s="3">
        <v>8</v>
      </c>
      <c r="U177" s="3">
        <v>0</v>
      </c>
      <c r="V177" s="3">
        <v>0</v>
      </c>
      <c r="W177" s="7">
        <v>207000</v>
      </c>
      <c r="X177" s="7">
        <v>64.698319782989699</v>
      </c>
    </row>
    <row r="178" spans="1:24" x14ac:dyDescent="0.25">
      <c r="A178" s="3" t="s">
        <v>1281</v>
      </c>
      <c r="B178" s="4" t="s">
        <v>1282</v>
      </c>
      <c r="C178" s="4" t="s">
        <v>746</v>
      </c>
      <c r="D178" s="3" t="s">
        <v>1283</v>
      </c>
      <c r="E178" s="3" t="s">
        <v>346</v>
      </c>
      <c r="F178" s="3">
        <v>9303</v>
      </c>
      <c r="G178" s="3" t="s">
        <v>723</v>
      </c>
      <c r="H178" s="3">
        <v>4876</v>
      </c>
      <c r="I178" s="3" t="s">
        <v>208</v>
      </c>
      <c r="J178" s="5" t="s">
        <v>77</v>
      </c>
      <c r="K178" s="7">
        <v>10.752000000000002</v>
      </c>
      <c r="L178" s="7">
        <v>52426.752000000015</v>
      </c>
      <c r="M178" s="8">
        <v>7.0000000000000007E-2</v>
      </c>
      <c r="N178" s="7">
        <v>48756.879360000014</v>
      </c>
      <c r="O178" s="8">
        <v>0.3</v>
      </c>
      <c r="P178" s="7">
        <v>34129.815552000007</v>
      </c>
      <c r="Q178" s="9">
        <v>7.0000000000000007E-2</v>
      </c>
      <c r="R178" s="9">
        <v>0.16342450101995032</v>
      </c>
      <c r="S178" s="9">
        <v>0.23342450101995033</v>
      </c>
      <c r="T178" s="3">
        <v>4</v>
      </c>
      <c r="U178" s="3">
        <v>0</v>
      </c>
      <c r="V178" s="3">
        <v>0</v>
      </c>
      <c r="W178" s="7">
        <v>146000</v>
      </c>
      <c r="X178" s="7">
        <v>29.986363768222272</v>
      </c>
    </row>
    <row r="179" spans="1:24" ht="30" x14ac:dyDescent="0.25">
      <c r="A179" s="3" t="s">
        <v>1284</v>
      </c>
      <c r="B179" s="4" t="s">
        <v>1285</v>
      </c>
      <c r="C179" s="4" t="s">
        <v>819</v>
      </c>
      <c r="D179" s="3" t="s">
        <v>1286</v>
      </c>
      <c r="E179" s="3" t="s">
        <v>346</v>
      </c>
      <c r="F179" s="3">
        <v>13606</v>
      </c>
      <c r="G179" s="3" t="s">
        <v>25</v>
      </c>
      <c r="H179" s="3">
        <v>5200</v>
      </c>
      <c r="I179" s="3" t="s">
        <v>59</v>
      </c>
      <c r="J179" s="5" t="s">
        <v>44</v>
      </c>
      <c r="K179" s="7">
        <v>18</v>
      </c>
      <c r="L179" s="7">
        <v>93600</v>
      </c>
      <c r="M179" s="8">
        <v>0.05</v>
      </c>
      <c r="N179" s="7">
        <v>88920</v>
      </c>
      <c r="O179" s="8">
        <v>0.22000000000000003</v>
      </c>
      <c r="P179" s="7">
        <v>69357.600000000006</v>
      </c>
      <c r="Q179" s="9">
        <v>9.5000000000000001E-2</v>
      </c>
      <c r="R179" s="9">
        <v>0.16342471386807941</v>
      </c>
      <c r="S179" s="9">
        <v>0.25842471386807941</v>
      </c>
      <c r="T179" s="3">
        <v>8</v>
      </c>
      <c r="U179" s="3">
        <v>0</v>
      </c>
      <c r="V179" s="3">
        <v>0</v>
      </c>
      <c r="W179" s="7">
        <v>268000</v>
      </c>
      <c r="X179" s="7">
        <v>51.612710720882447</v>
      </c>
    </row>
    <row r="180" spans="1:24" x14ac:dyDescent="0.25">
      <c r="A180" s="3" t="s">
        <v>1287</v>
      </c>
      <c r="B180" s="4" t="s">
        <v>1288</v>
      </c>
      <c r="C180" s="4" t="s">
        <v>1289</v>
      </c>
      <c r="D180" s="3" t="s">
        <v>1290</v>
      </c>
      <c r="E180" s="3" t="s">
        <v>346</v>
      </c>
      <c r="F180" s="3">
        <v>10826</v>
      </c>
      <c r="G180" s="3" t="s">
        <v>788</v>
      </c>
      <c r="H180" s="3">
        <v>3424</v>
      </c>
      <c r="I180" s="3" t="s">
        <v>114</v>
      </c>
      <c r="J180" s="5" t="s">
        <v>44</v>
      </c>
      <c r="K180" s="7">
        <v>19.8</v>
      </c>
      <c r="L180" s="7">
        <v>67795.199999999997</v>
      </c>
      <c r="M180" s="8">
        <v>0.05</v>
      </c>
      <c r="N180" s="7">
        <v>64405.439999999995</v>
      </c>
      <c r="O180" s="8">
        <v>0.2</v>
      </c>
      <c r="P180" s="7">
        <v>51524.351999999999</v>
      </c>
      <c r="Q180" s="9">
        <v>0.08</v>
      </c>
      <c r="R180" s="9">
        <v>0.13073323729221839</v>
      </c>
      <c r="S180" s="9">
        <v>0.21073323729221841</v>
      </c>
      <c r="T180" s="3">
        <v>8</v>
      </c>
      <c r="U180" s="3">
        <v>0</v>
      </c>
      <c r="V180" s="3">
        <v>0</v>
      </c>
      <c r="W180" s="7">
        <v>245000</v>
      </c>
      <c r="X180" s="7">
        <v>71.40781489126617</v>
      </c>
    </row>
    <row r="181" spans="1:24" ht="30" x14ac:dyDescent="0.25">
      <c r="A181" s="3" t="s">
        <v>1291</v>
      </c>
      <c r="B181" s="4" t="s">
        <v>1292</v>
      </c>
      <c r="C181" s="4" t="s">
        <v>1005</v>
      </c>
      <c r="D181" s="3" t="s">
        <v>1293</v>
      </c>
      <c r="E181" s="3" t="s">
        <v>346</v>
      </c>
      <c r="F181" s="3">
        <v>20496</v>
      </c>
      <c r="G181" s="3" t="s">
        <v>25</v>
      </c>
      <c r="H181" s="3">
        <v>4508</v>
      </c>
      <c r="I181" s="3" t="s">
        <v>650</v>
      </c>
      <c r="J181" s="5" t="s">
        <v>44</v>
      </c>
      <c r="K181" s="7">
        <v>20</v>
      </c>
      <c r="L181" s="7">
        <v>90160</v>
      </c>
      <c r="M181" s="8">
        <v>0.05</v>
      </c>
      <c r="N181" s="7">
        <v>85652</v>
      </c>
      <c r="O181" s="8">
        <v>0.2</v>
      </c>
      <c r="P181" s="7">
        <v>68521.600000000006</v>
      </c>
      <c r="Q181" s="9">
        <v>9.5000000000000001E-2</v>
      </c>
      <c r="R181" s="9">
        <v>0.16342392207130213</v>
      </c>
      <c r="S181" s="9">
        <v>0.25842392207130216</v>
      </c>
      <c r="T181" s="3">
        <v>8</v>
      </c>
      <c r="U181" s="3">
        <v>0</v>
      </c>
      <c r="V181" s="3">
        <v>0</v>
      </c>
      <c r="W181" s="7">
        <v>265000</v>
      </c>
      <c r="X181" s="7">
        <v>58.818084170265571</v>
      </c>
    </row>
    <row r="182" spans="1:24" x14ac:dyDescent="0.25">
      <c r="A182" s="3" t="s">
        <v>1294</v>
      </c>
      <c r="B182" s="4" t="s">
        <v>1295</v>
      </c>
      <c r="C182" s="4" t="s">
        <v>824</v>
      </c>
      <c r="D182" s="3" t="s">
        <v>1296</v>
      </c>
      <c r="E182" s="3" t="s">
        <v>346</v>
      </c>
      <c r="F182" s="3">
        <v>10044</v>
      </c>
      <c r="G182" s="3" t="s">
        <v>25</v>
      </c>
      <c r="H182" s="3">
        <v>2400</v>
      </c>
      <c r="I182" s="3" t="s">
        <v>193</v>
      </c>
      <c r="J182" s="5" t="s">
        <v>44</v>
      </c>
      <c r="K182" s="7">
        <v>22</v>
      </c>
      <c r="L182" s="7">
        <v>52800</v>
      </c>
      <c r="M182" s="8">
        <v>0.05</v>
      </c>
      <c r="N182" s="7">
        <v>50160</v>
      </c>
      <c r="O182" s="8">
        <v>0.2</v>
      </c>
      <c r="P182" s="7">
        <v>40128</v>
      </c>
      <c r="Q182" s="9">
        <v>9.5000000000000001E-2</v>
      </c>
      <c r="R182" s="9">
        <v>0.15763704711313764</v>
      </c>
      <c r="S182" s="9">
        <v>0.25263704711313761</v>
      </c>
      <c r="T182" s="3">
        <v>8</v>
      </c>
      <c r="U182" s="3">
        <v>0</v>
      </c>
      <c r="V182" s="3">
        <v>0</v>
      </c>
      <c r="W182" s="7">
        <v>159000</v>
      </c>
      <c r="X182" s="7">
        <v>66.181900837814723</v>
      </c>
    </row>
    <row r="183" spans="1:24" x14ac:dyDescent="0.25">
      <c r="A183" s="3" t="s">
        <v>1297</v>
      </c>
      <c r="B183" s="4" t="s">
        <v>1298</v>
      </c>
      <c r="C183" s="4" t="s">
        <v>301</v>
      </c>
      <c r="D183" s="3" t="s">
        <v>1299</v>
      </c>
      <c r="E183" s="3" t="s">
        <v>346</v>
      </c>
      <c r="F183" s="3">
        <v>17955</v>
      </c>
      <c r="G183" s="3" t="s">
        <v>25</v>
      </c>
      <c r="H183" s="3">
        <v>5000</v>
      </c>
      <c r="I183" s="3" t="s">
        <v>191</v>
      </c>
      <c r="J183" s="5" t="s">
        <v>44</v>
      </c>
      <c r="K183" s="7">
        <v>22</v>
      </c>
      <c r="L183" s="7">
        <v>110000</v>
      </c>
      <c r="M183" s="8">
        <v>0.05</v>
      </c>
      <c r="N183" s="7">
        <v>104500</v>
      </c>
      <c r="O183" s="8">
        <v>0.18000000000000002</v>
      </c>
      <c r="P183" s="7">
        <v>85690</v>
      </c>
      <c r="Q183" s="9">
        <v>9.5000000000000001E-2</v>
      </c>
      <c r="R183" s="9">
        <v>0.16342256837523925</v>
      </c>
      <c r="S183" s="9">
        <v>0.25842256837523925</v>
      </c>
      <c r="T183" s="3">
        <v>8</v>
      </c>
      <c r="U183" s="3">
        <v>0</v>
      </c>
      <c r="V183" s="3">
        <v>0</v>
      </c>
      <c r="W183" s="7">
        <v>332000</v>
      </c>
      <c r="X183" s="7">
        <v>66.317737292646143</v>
      </c>
    </row>
    <row r="184" spans="1:24" x14ac:dyDescent="0.25">
      <c r="A184" s="3" t="s">
        <v>1300</v>
      </c>
      <c r="B184" s="4" t="s">
        <v>1300</v>
      </c>
      <c r="C184" s="4" t="s">
        <v>8</v>
      </c>
      <c r="D184" s="3" t="s">
        <v>1301</v>
      </c>
      <c r="E184" s="3" t="s">
        <v>346</v>
      </c>
      <c r="F184" s="3">
        <v>17304</v>
      </c>
      <c r="G184" s="3" t="s">
        <v>231</v>
      </c>
      <c r="H184" s="3">
        <v>350</v>
      </c>
      <c r="I184" s="3" t="s">
        <v>1273</v>
      </c>
      <c r="J184" s="5" t="s">
        <v>77</v>
      </c>
      <c r="K184" s="7">
        <v>32.64</v>
      </c>
      <c r="L184" s="7">
        <v>11424</v>
      </c>
      <c r="M184" s="8">
        <v>0.05</v>
      </c>
      <c r="N184" s="7">
        <v>10852.8</v>
      </c>
      <c r="O184" s="8">
        <v>0.24</v>
      </c>
      <c r="P184" s="7">
        <v>8248.1280000000006</v>
      </c>
      <c r="Q184" s="9">
        <v>0.09</v>
      </c>
      <c r="R184" s="9">
        <v>6.5369253599999996E-2</v>
      </c>
      <c r="S184" s="9">
        <v>0.15536925359999998</v>
      </c>
      <c r="T184" s="3">
        <v>8</v>
      </c>
      <c r="U184" s="3">
        <v>14504</v>
      </c>
      <c r="V184" s="3">
        <v>43512</v>
      </c>
      <c r="W184" s="7">
        <v>97000</v>
      </c>
      <c r="X184" s="7">
        <v>151.67788641548836</v>
      </c>
    </row>
    <row r="185" spans="1:24" x14ac:dyDescent="0.25">
      <c r="A185" s="3" t="s">
        <v>1302</v>
      </c>
      <c r="B185" s="4" t="s">
        <v>1303</v>
      </c>
      <c r="C185" s="4" t="s">
        <v>531</v>
      </c>
      <c r="D185" s="3" t="s">
        <v>1304</v>
      </c>
      <c r="E185" s="3" t="s">
        <v>434</v>
      </c>
      <c r="F185" s="3">
        <v>31478</v>
      </c>
      <c r="G185" s="3" t="s">
        <v>723</v>
      </c>
      <c r="H185" s="3">
        <v>15220</v>
      </c>
      <c r="I185" s="3" t="s">
        <v>261</v>
      </c>
      <c r="J185" s="5" t="s">
        <v>77</v>
      </c>
      <c r="K185" s="7">
        <v>9.8560000000000016</v>
      </c>
      <c r="L185" s="7">
        <v>150008.32000000004</v>
      </c>
      <c r="M185" s="8">
        <v>7.0000000000000007E-2</v>
      </c>
      <c r="N185" s="7">
        <v>139507.73760000002</v>
      </c>
      <c r="O185" s="8">
        <v>0.3</v>
      </c>
      <c r="P185" s="7">
        <v>97655.416320000018</v>
      </c>
      <c r="Q185" s="9">
        <v>7.0000000000000007E-2</v>
      </c>
      <c r="R185" s="9">
        <v>0.18543120294879853</v>
      </c>
      <c r="S185" s="9">
        <v>0.25543120294879851</v>
      </c>
      <c r="T185" s="3">
        <v>4</v>
      </c>
      <c r="U185" s="3">
        <v>0</v>
      </c>
      <c r="V185" s="3">
        <v>0</v>
      </c>
      <c r="W185" s="7">
        <v>382000</v>
      </c>
      <c r="X185" s="7">
        <v>25.119311681298967</v>
      </c>
    </row>
    <row r="186" spans="1:24" x14ac:dyDescent="0.25">
      <c r="A186" s="3" t="s">
        <v>1305</v>
      </c>
      <c r="B186" s="4" t="s">
        <v>1306</v>
      </c>
      <c r="C186" s="4" t="s">
        <v>1307</v>
      </c>
      <c r="D186" s="3" t="s">
        <v>1308</v>
      </c>
      <c r="E186" s="3" t="s">
        <v>434</v>
      </c>
      <c r="F186" s="3">
        <v>41610</v>
      </c>
      <c r="G186" s="3" t="s">
        <v>25</v>
      </c>
      <c r="H186" s="3">
        <v>7300</v>
      </c>
      <c r="I186" s="3" t="s">
        <v>252</v>
      </c>
      <c r="J186" s="5" t="s">
        <v>44</v>
      </c>
      <c r="K186" s="7">
        <v>18</v>
      </c>
      <c r="L186" s="7">
        <v>131400</v>
      </c>
      <c r="M186" s="8">
        <v>0.05</v>
      </c>
      <c r="N186" s="7">
        <v>124830</v>
      </c>
      <c r="O186" s="8">
        <v>0.2</v>
      </c>
      <c r="P186" s="7">
        <v>99864</v>
      </c>
      <c r="Q186" s="9">
        <v>9.5000000000000001E-2</v>
      </c>
      <c r="R186" s="9">
        <v>0.18543177000790356</v>
      </c>
      <c r="S186" s="9">
        <v>0.28043177000790354</v>
      </c>
      <c r="T186" s="3">
        <v>8</v>
      </c>
      <c r="U186" s="3">
        <v>0</v>
      </c>
      <c r="V186" s="3">
        <v>0</v>
      </c>
      <c r="W186" s="7">
        <v>356000</v>
      </c>
      <c r="X186" s="7">
        <v>48.781919393849165</v>
      </c>
    </row>
    <row r="187" spans="1:24" x14ac:dyDescent="0.25">
      <c r="A187" s="3" t="s">
        <v>1309</v>
      </c>
      <c r="B187" s="4" t="s">
        <v>1309</v>
      </c>
      <c r="C187" s="4" t="s">
        <v>8</v>
      </c>
      <c r="D187" s="3" t="s">
        <v>1310</v>
      </c>
      <c r="E187" s="3" t="s">
        <v>346</v>
      </c>
      <c r="F187" s="3">
        <v>4788</v>
      </c>
      <c r="G187" s="3" t="s">
        <v>25</v>
      </c>
      <c r="H187" s="3">
        <v>1710</v>
      </c>
      <c r="I187" s="3" t="s">
        <v>114</v>
      </c>
      <c r="J187" s="5" t="s">
        <v>44</v>
      </c>
      <c r="K187" s="7">
        <v>22</v>
      </c>
      <c r="L187" s="7">
        <v>37620</v>
      </c>
      <c r="M187" s="8">
        <v>0.05</v>
      </c>
      <c r="N187" s="7">
        <v>35739</v>
      </c>
      <c r="O187" s="8">
        <v>0.2</v>
      </c>
      <c r="P187" s="7">
        <v>28591.200000000001</v>
      </c>
      <c r="Q187" s="9">
        <v>9.5000000000000001E-2</v>
      </c>
      <c r="R187" s="9">
        <v>0.16342974951771042</v>
      </c>
      <c r="S187" s="9">
        <v>0.25842974951771042</v>
      </c>
      <c r="T187" s="3">
        <v>8</v>
      </c>
      <c r="U187" s="3">
        <v>0</v>
      </c>
      <c r="V187" s="3">
        <v>0</v>
      </c>
      <c r="W187" s="7">
        <v>111000</v>
      </c>
      <c r="X187" s="7">
        <v>64.6984336408768</v>
      </c>
    </row>
    <row r="188" spans="1:24" ht="30" x14ac:dyDescent="0.25">
      <c r="A188" s="3" t="s">
        <v>1311</v>
      </c>
      <c r="B188" s="4" t="s">
        <v>1312</v>
      </c>
      <c r="C188" s="4" t="s">
        <v>1313</v>
      </c>
      <c r="D188" s="3" t="s">
        <v>1314</v>
      </c>
      <c r="E188" s="3" t="s">
        <v>434</v>
      </c>
      <c r="F188" s="3">
        <v>22956</v>
      </c>
      <c r="G188" s="3" t="s">
        <v>106</v>
      </c>
      <c r="H188" s="3">
        <v>17336</v>
      </c>
      <c r="I188" s="3" t="s">
        <v>1315</v>
      </c>
      <c r="J188" s="5" t="s">
        <v>44</v>
      </c>
      <c r="K188" s="7">
        <v>12.8</v>
      </c>
      <c r="L188" s="7">
        <v>221900.79999999999</v>
      </c>
      <c r="M188" s="8">
        <v>0.1</v>
      </c>
      <c r="N188" s="7">
        <v>199710.72000000003</v>
      </c>
      <c r="O188" s="8">
        <v>0.24</v>
      </c>
      <c r="P188" s="7">
        <v>151780.14720000001</v>
      </c>
      <c r="Q188" s="9">
        <v>8.7499999999999994E-2</v>
      </c>
      <c r="R188" s="9">
        <v>0.18543204552302839</v>
      </c>
      <c r="S188" s="9">
        <v>0.27293204552302841</v>
      </c>
      <c r="T188" s="3">
        <v>4</v>
      </c>
      <c r="U188" s="3">
        <v>0</v>
      </c>
      <c r="V188" s="3">
        <v>0</v>
      </c>
      <c r="W188" s="7">
        <v>556000</v>
      </c>
      <c r="X188" s="7">
        <v>32.078314524123137</v>
      </c>
    </row>
    <row r="189" spans="1:24" x14ac:dyDescent="0.25">
      <c r="A189" s="3" t="s">
        <v>1316</v>
      </c>
      <c r="B189" s="4" t="s">
        <v>1317</v>
      </c>
      <c r="C189" s="4" t="s">
        <v>1318</v>
      </c>
      <c r="D189" s="3" t="s">
        <v>1319</v>
      </c>
      <c r="E189" s="3" t="s">
        <v>434</v>
      </c>
      <c r="F189" s="3">
        <v>50884</v>
      </c>
      <c r="G189" s="3" t="s">
        <v>231</v>
      </c>
      <c r="H189" s="3">
        <v>1000</v>
      </c>
      <c r="I189" s="3" t="s">
        <v>194</v>
      </c>
      <c r="J189" s="5" t="s">
        <v>44</v>
      </c>
      <c r="K189" s="7">
        <v>33.660000000000004</v>
      </c>
      <c r="L189" s="7">
        <v>33660.000000000007</v>
      </c>
      <c r="M189" s="8">
        <v>0.05</v>
      </c>
      <c r="N189" s="7">
        <v>31977.000000000007</v>
      </c>
      <c r="O189" s="8">
        <v>0.22000000000000003</v>
      </c>
      <c r="P189" s="7">
        <v>24942.060000000005</v>
      </c>
      <c r="Q189" s="9">
        <v>0.08</v>
      </c>
      <c r="R189" s="9">
        <v>0.18543408953410892</v>
      </c>
      <c r="S189" s="9">
        <v>0.26543408953410891</v>
      </c>
      <c r="T189" s="3">
        <v>8</v>
      </c>
      <c r="U189" s="3">
        <v>42884</v>
      </c>
      <c r="V189" s="3">
        <v>128652</v>
      </c>
      <c r="W189" s="7">
        <v>223000</v>
      </c>
      <c r="X189" s="7">
        <v>93.967056167421532</v>
      </c>
    </row>
    <row r="190" spans="1:24" ht="30" x14ac:dyDescent="0.25">
      <c r="A190" s="3" t="s">
        <v>1320</v>
      </c>
      <c r="B190" s="4" t="s">
        <v>1321</v>
      </c>
      <c r="C190" s="4" t="s">
        <v>1322</v>
      </c>
      <c r="D190" s="3" t="s">
        <v>1323</v>
      </c>
      <c r="E190" s="3" t="s">
        <v>406</v>
      </c>
      <c r="F190" s="3">
        <v>15939</v>
      </c>
      <c r="G190" s="3" t="s">
        <v>25</v>
      </c>
      <c r="H190" s="3">
        <v>3000</v>
      </c>
      <c r="I190" s="3" t="s">
        <v>114</v>
      </c>
      <c r="J190" s="5" t="s">
        <v>44</v>
      </c>
      <c r="K190" s="7">
        <v>22</v>
      </c>
      <c r="L190" s="7">
        <v>66000</v>
      </c>
      <c r="M190" s="8">
        <v>0.05</v>
      </c>
      <c r="N190" s="7">
        <v>62700</v>
      </c>
      <c r="O190" s="8">
        <v>0.2</v>
      </c>
      <c r="P190" s="7">
        <v>50160</v>
      </c>
      <c r="Q190" s="9">
        <v>9.5000000000000001E-2</v>
      </c>
      <c r="R190" s="9">
        <v>0.16755711703976378</v>
      </c>
      <c r="S190" s="9">
        <v>0.26255711703976381</v>
      </c>
      <c r="T190" s="3">
        <v>8</v>
      </c>
      <c r="U190" s="3">
        <v>0</v>
      </c>
      <c r="V190" s="3">
        <v>0</v>
      </c>
      <c r="W190" s="7">
        <v>191000</v>
      </c>
      <c r="X190" s="7">
        <v>63.681381744711139</v>
      </c>
    </row>
    <row r="191" spans="1:24" ht="30" x14ac:dyDescent="0.25">
      <c r="A191" s="3" t="s">
        <v>1324</v>
      </c>
      <c r="B191" s="4" t="s">
        <v>1325</v>
      </c>
      <c r="C191" s="4" t="s">
        <v>1326</v>
      </c>
      <c r="D191" s="3" t="s">
        <v>1327</v>
      </c>
      <c r="E191" s="3" t="s">
        <v>406</v>
      </c>
      <c r="F191" s="3">
        <v>12314</v>
      </c>
      <c r="G191" s="3" t="s">
        <v>25</v>
      </c>
      <c r="H191" s="3">
        <v>3625</v>
      </c>
      <c r="I191" s="3" t="s">
        <v>263</v>
      </c>
      <c r="J191" s="5" t="s">
        <v>44</v>
      </c>
      <c r="K191" s="7">
        <v>22</v>
      </c>
      <c r="L191" s="7">
        <v>79750</v>
      </c>
      <c r="M191" s="8">
        <v>0.05</v>
      </c>
      <c r="N191" s="7">
        <v>75762.5</v>
      </c>
      <c r="O191" s="8">
        <v>0.2</v>
      </c>
      <c r="P191" s="7">
        <v>60610</v>
      </c>
      <c r="Q191" s="9">
        <v>9.5000000000000001E-2</v>
      </c>
      <c r="R191" s="9">
        <v>0.16754471112096336</v>
      </c>
      <c r="S191" s="9">
        <v>0.26254471112096334</v>
      </c>
      <c r="T191" s="3">
        <v>8</v>
      </c>
      <c r="U191" s="3">
        <v>0</v>
      </c>
      <c r="V191" s="3">
        <v>0</v>
      </c>
      <c r="W191" s="7">
        <v>231000</v>
      </c>
      <c r="X191" s="7">
        <v>63.684390855226653</v>
      </c>
    </row>
    <row r="192" spans="1:24" x14ac:dyDescent="0.25">
      <c r="A192" s="3" t="s">
        <v>1328</v>
      </c>
      <c r="B192" s="4" t="s">
        <v>1328</v>
      </c>
      <c r="C192" s="4" t="s">
        <v>4</v>
      </c>
      <c r="D192" s="3" t="s">
        <v>1329</v>
      </c>
      <c r="E192" s="3" t="s">
        <v>406</v>
      </c>
      <c r="F192" s="3">
        <v>15017</v>
      </c>
      <c r="G192" s="3" t="s">
        <v>788</v>
      </c>
      <c r="H192" s="3">
        <v>12500</v>
      </c>
      <c r="I192" s="3" t="s">
        <v>187</v>
      </c>
      <c r="J192" s="5" t="s">
        <v>44</v>
      </c>
      <c r="K192" s="7">
        <v>16.2</v>
      </c>
      <c r="L192" s="7">
        <v>202500</v>
      </c>
      <c r="M192" s="8">
        <v>0.05</v>
      </c>
      <c r="N192" s="7">
        <v>192375</v>
      </c>
      <c r="O192" s="8">
        <v>0.2</v>
      </c>
      <c r="P192" s="7">
        <v>153900</v>
      </c>
      <c r="Q192" s="9">
        <v>0.08</v>
      </c>
      <c r="R192" s="9">
        <v>0.16753967351392721</v>
      </c>
      <c r="S192" s="9">
        <v>0.24753967351392719</v>
      </c>
      <c r="T192" s="3">
        <v>8</v>
      </c>
      <c r="U192" s="3">
        <v>0</v>
      </c>
      <c r="V192" s="3">
        <v>0</v>
      </c>
      <c r="W192" s="7">
        <v>622000</v>
      </c>
      <c r="X192" s="7">
        <v>49.737481775046845</v>
      </c>
    </row>
    <row r="193" spans="1:24" ht="30" x14ac:dyDescent="0.25">
      <c r="A193" s="3" t="s">
        <v>1330</v>
      </c>
      <c r="B193" s="4" t="s">
        <v>1331</v>
      </c>
      <c r="C193" s="4" t="s">
        <v>1332</v>
      </c>
      <c r="D193" s="3" t="s">
        <v>1333</v>
      </c>
      <c r="E193" s="3" t="s">
        <v>406</v>
      </c>
      <c r="F193" s="3">
        <v>19016</v>
      </c>
      <c r="G193" s="3" t="s">
        <v>25</v>
      </c>
      <c r="H193" s="3">
        <v>5246</v>
      </c>
      <c r="I193" s="3" t="s">
        <v>1315</v>
      </c>
      <c r="J193" s="5" t="s">
        <v>44</v>
      </c>
      <c r="K193" s="7">
        <v>22</v>
      </c>
      <c r="L193" s="7">
        <v>115412</v>
      </c>
      <c r="M193" s="8">
        <v>0.05</v>
      </c>
      <c r="N193" s="7">
        <v>109641.4</v>
      </c>
      <c r="O193" s="8">
        <v>0.18000000000000002</v>
      </c>
      <c r="P193" s="7">
        <v>89905.947999999989</v>
      </c>
      <c r="Q193" s="9">
        <v>9.5000000000000001E-2</v>
      </c>
      <c r="R193" s="9">
        <v>6.7021550415823694E-2</v>
      </c>
      <c r="S193" s="9">
        <v>0.1620215504158237</v>
      </c>
      <c r="T193" s="3">
        <v>8</v>
      </c>
      <c r="U193" s="3">
        <v>0</v>
      </c>
      <c r="V193" s="3">
        <v>0</v>
      </c>
      <c r="W193" s="7">
        <v>555000</v>
      </c>
      <c r="X193" s="7">
        <v>105.7760523585647</v>
      </c>
    </row>
    <row r="194" spans="1:24" x14ac:dyDescent="0.25">
      <c r="A194" s="3" t="s">
        <v>1334</v>
      </c>
      <c r="B194" s="4" t="s">
        <v>1335</v>
      </c>
      <c r="C194" s="4" t="s">
        <v>1289</v>
      </c>
      <c r="D194" s="3" t="s">
        <v>1336</v>
      </c>
      <c r="E194" s="3" t="s">
        <v>406</v>
      </c>
      <c r="F194" s="3">
        <v>10638</v>
      </c>
      <c r="G194" s="3" t="s">
        <v>788</v>
      </c>
      <c r="H194" s="3">
        <v>2283</v>
      </c>
      <c r="I194" s="3" t="s">
        <v>281</v>
      </c>
      <c r="J194" s="5" t="s">
        <v>44</v>
      </c>
      <c r="K194" s="7">
        <v>19.8</v>
      </c>
      <c r="L194" s="7">
        <v>45203.4</v>
      </c>
      <c r="M194" s="8">
        <v>0.05</v>
      </c>
      <c r="N194" s="7">
        <v>42943.23</v>
      </c>
      <c r="O194" s="8">
        <v>0.2</v>
      </c>
      <c r="P194" s="7">
        <v>34354.584000000003</v>
      </c>
      <c r="Q194" s="9">
        <v>0.08</v>
      </c>
      <c r="R194" s="9">
        <v>0.16755889771082172</v>
      </c>
      <c r="S194" s="9">
        <v>0.24755889771082171</v>
      </c>
      <c r="T194" s="3">
        <v>8</v>
      </c>
      <c r="U194" s="3">
        <v>0</v>
      </c>
      <c r="V194" s="3">
        <v>0</v>
      </c>
      <c r="W194" s="7">
        <v>139000</v>
      </c>
      <c r="X194" s="7">
        <v>60.785534832918259</v>
      </c>
    </row>
    <row r="195" spans="1:24" x14ac:dyDescent="0.25">
      <c r="A195" s="3" t="s">
        <v>1337</v>
      </c>
      <c r="B195" s="4" t="s">
        <v>1338</v>
      </c>
      <c r="C195" s="4" t="s">
        <v>1339</v>
      </c>
      <c r="D195" s="3" t="s">
        <v>1340</v>
      </c>
      <c r="E195" s="3" t="s">
        <v>406</v>
      </c>
      <c r="F195" s="3">
        <v>21640</v>
      </c>
      <c r="G195" s="3" t="s">
        <v>231</v>
      </c>
      <c r="H195" s="3">
        <v>1565</v>
      </c>
      <c r="I195" s="3" t="s">
        <v>114</v>
      </c>
      <c r="J195" s="5" t="s">
        <v>44</v>
      </c>
      <c r="K195" s="7">
        <v>30.6</v>
      </c>
      <c r="L195" s="7">
        <v>47889</v>
      </c>
      <c r="M195" s="8">
        <v>0.05</v>
      </c>
      <c r="N195" s="7">
        <v>45494.55</v>
      </c>
      <c r="O195" s="8">
        <v>0.22000000000000003</v>
      </c>
      <c r="P195" s="7">
        <v>35485.749000000003</v>
      </c>
      <c r="Q195" s="9">
        <v>0.08</v>
      </c>
      <c r="R195" s="9">
        <v>0.1675470595327824</v>
      </c>
      <c r="S195" s="9">
        <v>0.24754705953278239</v>
      </c>
      <c r="T195" s="3">
        <v>8</v>
      </c>
      <c r="U195" s="3">
        <v>9120</v>
      </c>
      <c r="V195" s="3">
        <v>27360</v>
      </c>
      <c r="W195" s="7">
        <v>171000</v>
      </c>
      <c r="X195" s="7">
        <v>91.597129219776605</v>
      </c>
    </row>
    <row r="196" spans="1:24" x14ac:dyDescent="0.25">
      <c r="A196" s="3" t="s">
        <v>1341</v>
      </c>
      <c r="B196" s="4" t="s">
        <v>1342</v>
      </c>
      <c r="C196" s="4" t="s">
        <v>1343</v>
      </c>
      <c r="D196" s="3" t="s">
        <v>1344</v>
      </c>
      <c r="E196" s="3" t="s">
        <v>398</v>
      </c>
      <c r="F196" s="3">
        <v>111567</v>
      </c>
      <c r="G196" s="3" t="s">
        <v>25</v>
      </c>
      <c r="H196" s="3">
        <v>13092</v>
      </c>
      <c r="I196" s="3" t="s">
        <v>253</v>
      </c>
      <c r="J196" s="5" t="s">
        <v>44</v>
      </c>
      <c r="K196" s="7">
        <v>16</v>
      </c>
      <c r="L196" s="7">
        <v>209472</v>
      </c>
      <c r="M196" s="8">
        <v>0.05</v>
      </c>
      <c r="N196" s="7">
        <v>198998.39999999999</v>
      </c>
      <c r="O196" s="8">
        <v>0.2</v>
      </c>
      <c r="P196" s="7">
        <v>159198.72</v>
      </c>
      <c r="Q196" s="9">
        <v>9.5000000000000001E-2</v>
      </c>
      <c r="R196" s="9">
        <v>0.11670842233979364</v>
      </c>
      <c r="S196" s="9">
        <v>0.21170842233979364</v>
      </c>
      <c r="T196" s="3">
        <v>8</v>
      </c>
      <c r="U196" s="3">
        <v>6831</v>
      </c>
      <c r="V196" s="3">
        <v>20493</v>
      </c>
      <c r="W196" s="7">
        <v>772000</v>
      </c>
      <c r="X196" s="7">
        <v>57.437488152847827</v>
      </c>
    </row>
    <row r="197" spans="1:24" x14ac:dyDescent="0.25">
      <c r="A197" s="3" t="s">
        <v>1345</v>
      </c>
      <c r="B197" s="4" t="s">
        <v>1345</v>
      </c>
      <c r="C197" s="4" t="s">
        <v>4</v>
      </c>
      <c r="D197" s="3" t="s">
        <v>1346</v>
      </c>
      <c r="E197" s="3" t="s">
        <v>438</v>
      </c>
      <c r="F197" s="3">
        <v>123658</v>
      </c>
      <c r="G197" s="3" t="s">
        <v>25</v>
      </c>
      <c r="H197" s="3">
        <v>10180</v>
      </c>
      <c r="I197" s="3" t="s">
        <v>184</v>
      </c>
      <c r="J197" s="5" t="s">
        <v>44</v>
      </c>
      <c r="K197" s="7">
        <v>16</v>
      </c>
      <c r="L197" s="7">
        <v>162880</v>
      </c>
      <c r="M197" s="8">
        <v>0.05</v>
      </c>
      <c r="N197" s="7">
        <v>154736</v>
      </c>
      <c r="O197" s="8">
        <v>0.2</v>
      </c>
      <c r="P197" s="7">
        <v>123788.8</v>
      </c>
      <c r="Q197" s="9">
        <v>9.5000000000000001E-2</v>
      </c>
      <c r="R197" s="9">
        <v>0.11670803839468118</v>
      </c>
      <c r="S197" s="9">
        <v>0.21170803839468116</v>
      </c>
      <c r="T197" s="3">
        <v>8</v>
      </c>
      <c r="U197" s="3">
        <v>29818</v>
      </c>
      <c r="V197" s="3">
        <v>89454</v>
      </c>
      <c r="W197" s="7">
        <v>674000</v>
      </c>
      <c r="X197" s="7">
        <v>49.847799642703805</v>
      </c>
    </row>
    <row r="198" spans="1:24" x14ac:dyDescent="0.25">
      <c r="A198" s="3" t="s">
        <v>1347</v>
      </c>
      <c r="B198" s="4" t="s">
        <v>1348</v>
      </c>
      <c r="C198" s="4" t="s">
        <v>531</v>
      </c>
      <c r="D198" s="3" t="s">
        <v>1349</v>
      </c>
      <c r="E198" s="3" t="s">
        <v>438</v>
      </c>
      <c r="F198" s="3">
        <v>145994</v>
      </c>
      <c r="G198" s="3" t="s">
        <v>723</v>
      </c>
      <c r="H198" s="3">
        <v>70950</v>
      </c>
      <c r="I198" s="3" t="s">
        <v>252</v>
      </c>
      <c r="J198" s="5" t="s">
        <v>45</v>
      </c>
      <c r="K198" s="7">
        <v>16.940000000000005</v>
      </c>
      <c r="L198" s="7">
        <v>1201893.0000000002</v>
      </c>
      <c r="M198" s="8">
        <v>7.0000000000000007E-2</v>
      </c>
      <c r="N198" s="7">
        <v>1117760.4900000002</v>
      </c>
      <c r="O198" s="8">
        <v>0.22500000000000001</v>
      </c>
      <c r="P198" s="7">
        <v>866264.3797500002</v>
      </c>
      <c r="Q198" s="9">
        <v>0.06</v>
      </c>
      <c r="R198" s="9">
        <v>0.11670831557892032</v>
      </c>
      <c r="S198" s="9">
        <v>0.17670831557892033</v>
      </c>
      <c r="T198" s="3">
        <v>4</v>
      </c>
      <c r="U198" s="3">
        <v>0</v>
      </c>
      <c r="V198" s="3">
        <v>0</v>
      </c>
      <c r="W198" s="7">
        <v>4902000</v>
      </c>
      <c r="X198" s="7">
        <v>56.063901972888296</v>
      </c>
    </row>
    <row r="199" spans="1:24" x14ac:dyDescent="0.25">
      <c r="A199" s="3" t="s">
        <v>1350</v>
      </c>
      <c r="B199" s="4" t="s">
        <v>1350</v>
      </c>
      <c r="C199" s="4" t="s">
        <v>8</v>
      </c>
      <c r="D199" s="3" t="s">
        <v>1351</v>
      </c>
      <c r="E199" s="3" t="s">
        <v>438</v>
      </c>
      <c r="F199" s="3">
        <v>32176</v>
      </c>
      <c r="G199" s="3" t="s">
        <v>962</v>
      </c>
      <c r="H199" s="3">
        <v>1968</v>
      </c>
      <c r="I199" s="3" t="s">
        <v>193</v>
      </c>
      <c r="J199" s="5" t="s">
        <v>45</v>
      </c>
      <c r="K199" s="7">
        <v>38.720000000000006</v>
      </c>
      <c r="L199" s="7">
        <v>76200.960000000006</v>
      </c>
      <c r="M199" s="8">
        <v>0.05</v>
      </c>
      <c r="N199" s="7">
        <v>72390.912000000011</v>
      </c>
      <c r="O199" s="8">
        <v>0.18000000000000002</v>
      </c>
      <c r="P199" s="7">
        <v>59360.547840000007</v>
      </c>
      <c r="Q199" s="9">
        <v>8.2500000000000004E-2</v>
      </c>
      <c r="R199" s="9">
        <v>0.1167094974837071</v>
      </c>
      <c r="S199" s="9">
        <v>0.19920949748370709</v>
      </c>
      <c r="T199" s="3">
        <v>8</v>
      </c>
      <c r="U199" s="3">
        <v>18500</v>
      </c>
      <c r="V199" s="3">
        <v>55500</v>
      </c>
      <c r="W199" s="7">
        <v>353000</v>
      </c>
      <c r="X199" s="7">
        <v>151.41286123904288</v>
      </c>
    </row>
    <row r="200" spans="1:24" x14ac:dyDescent="0.25">
      <c r="A200" s="3" t="s">
        <v>1352</v>
      </c>
      <c r="B200" s="4" t="s">
        <v>1353</v>
      </c>
      <c r="C200" s="4" t="s">
        <v>531</v>
      </c>
      <c r="D200" s="3" t="s">
        <v>1354</v>
      </c>
      <c r="E200" s="3" t="s">
        <v>438</v>
      </c>
      <c r="F200" s="3">
        <v>142683</v>
      </c>
      <c r="G200" s="3" t="s">
        <v>13</v>
      </c>
      <c r="H200" s="3">
        <v>9124</v>
      </c>
      <c r="I200" s="3" t="s">
        <v>1136</v>
      </c>
      <c r="J200" s="5" t="s">
        <v>44</v>
      </c>
      <c r="K200" s="7">
        <v>16.2</v>
      </c>
      <c r="L200" s="7">
        <v>147808.79999999999</v>
      </c>
      <c r="M200" s="8">
        <v>0.1</v>
      </c>
      <c r="N200" s="7">
        <v>133027.91999999998</v>
      </c>
      <c r="O200" s="8">
        <v>0.2</v>
      </c>
      <c r="P200" s="7">
        <v>106422.33599999998</v>
      </c>
      <c r="Q200" s="9">
        <v>8.7499999999999994E-2</v>
      </c>
      <c r="R200" s="9">
        <v>0.11670804487881162</v>
      </c>
      <c r="S200" s="9">
        <v>0.20420804487881161</v>
      </c>
      <c r="T200" s="3">
        <v>4</v>
      </c>
      <c r="U200" s="3">
        <v>106187</v>
      </c>
      <c r="V200" s="3">
        <v>318561</v>
      </c>
      <c r="W200" s="7">
        <v>840000</v>
      </c>
      <c r="X200" s="7">
        <v>57.11821983762718</v>
      </c>
    </row>
    <row r="201" spans="1:24" x14ac:dyDescent="0.25">
      <c r="A201" s="3" t="s">
        <v>1355</v>
      </c>
      <c r="B201" s="4" t="s">
        <v>1355</v>
      </c>
      <c r="C201" s="4" t="s">
        <v>8</v>
      </c>
      <c r="D201" s="3" t="s">
        <v>1356</v>
      </c>
      <c r="E201" s="3" t="s">
        <v>438</v>
      </c>
      <c r="F201" s="3">
        <v>20814</v>
      </c>
      <c r="G201" s="3" t="s">
        <v>25</v>
      </c>
      <c r="H201" s="3">
        <v>6500</v>
      </c>
      <c r="I201" s="3" t="s">
        <v>265</v>
      </c>
      <c r="J201" s="5" t="s">
        <v>44</v>
      </c>
      <c r="K201" s="7">
        <v>20</v>
      </c>
      <c r="L201" s="7">
        <v>130000</v>
      </c>
      <c r="M201" s="8">
        <v>0.05</v>
      </c>
      <c r="N201" s="7">
        <v>123500</v>
      </c>
      <c r="O201" s="8">
        <v>0.2</v>
      </c>
      <c r="P201" s="7">
        <v>98800</v>
      </c>
      <c r="Q201" s="9">
        <v>9.5000000000000001E-2</v>
      </c>
      <c r="R201" s="9">
        <v>0.11670936978461538</v>
      </c>
      <c r="S201" s="9">
        <v>0.21170936978461535</v>
      </c>
      <c r="T201" s="3">
        <v>8</v>
      </c>
      <c r="U201" s="3">
        <v>0</v>
      </c>
      <c r="V201" s="3">
        <v>0</v>
      </c>
      <c r="W201" s="7">
        <v>467000</v>
      </c>
      <c r="X201" s="7">
        <v>71.796538884716668</v>
      </c>
    </row>
    <row r="202" spans="1:24" x14ac:dyDescent="0.25">
      <c r="A202" s="3" t="s">
        <v>1357</v>
      </c>
      <c r="B202" s="4" t="s">
        <v>1357</v>
      </c>
      <c r="C202" s="4" t="s">
        <v>831</v>
      </c>
      <c r="D202" s="3" t="s">
        <v>1358</v>
      </c>
      <c r="E202" s="3" t="s">
        <v>1359</v>
      </c>
      <c r="F202" s="3">
        <v>38670</v>
      </c>
      <c r="G202" s="3" t="s">
        <v>231</v>
      </c>
      <c r="H202" s="3">
        <v>2500</v>
      </c>
      <c r="I202" s="3" t="s">
        <v>252</v>
      </c>
      <c r="J202" s="5" t="s">
        <v>44</v>
      </c>
      <c r="K202" s="7">
        <v>24.480000000000004</v>
      </c>
      <c r="L202" s="7">
        <v>61200.000000000007</v>
      </c>
      <c r="M202" s="8">
        <v>0.05</v>
      </c>
      <c r="N202" s="7">
        <v>58140.000000000007</v>
      </c>
      <c r="O202" s="8">
        <v>0.24</v>
      </c>
      <c r="P202" s="7">
        <v>44186.400000000009</v>
      </c>
      <c r="Q202" s="9">
        <v>0.08</v>
      </c>
      <c r="R202" s="9">
        <v>4.6683275100000005E-2</v>
      </c>
      <c r="S202" s="9">
        <v>0.12668327509999999</v>
      </c>
      <c r="T202" s="3">
        <v>8</v>
      </c>
      <c r="U202" s="3">
        <v>18670</v>
      </c>
      <c r="V202" s="3">
        <v>56010</v>
      </c>
      <c r="W202" s="7">
        <v>405000</v>
      </c>
      <c r="X202" s="7">
        <v>139.51770654846294</v>
      </c>
    </row>
    <row r="203" spans="1:24" x14ac:dyDescent="0.25">
      <c r="A203" s="3" t="s">
        <v>1360</v>
      </c>
      <c r="B203" s="4" t="s">
        <v>1360</v>
      </c>
      <c r="C203" s="4" t="s">
        <v>809</v>
      </c>
      <c r="D203" s="3" t="s">
        <v>1361</v>
      </c>
      <c r="E203" s="3" t="s">
        <v>1359</v>
      </c>
      <c r="F203" s="3">
        <v>89078</v>
      </c>
      <c r="G203" s="3" t="s">
        <v>25</v>
      </c>
      <c r="H203" s="3">
        <v>19445</v>
      </c>
      <c r="I203" s="3" t="s">
        <v>69</v>
      </c>
      <c r="J203" s="5" t="s">
        <v>44</v>
      </c>
      <c r="K203" s="7">
        <v>16</v>
      </c>
      <c r="L203" s="7">
        <v>311120</v>
      </c>
      <c r="M203" s="8">
        <v>0.05</v>
      </c>
      <c r="N203" s="7">
        <v>295564</v>
      </c>
      <c r="O203" s="8">
        <v>0.2</v>
      </c>
      <c r="P203" s="7">
        <v>236451.20000000001</v>
      </c>
      <c r="Q203" s="9">
        <v>9.5000000000000001E-2</v>
      </c>
      <c r="R203" s="9">
        <v>4.6682994306367936E-2</v>
      </c>
      <c r="S203" s="9">
        <v>0.14168299430636794</v>
      </c>
      <c r="T203" s="3">
        <v>8</v>
      </c>
      <c r="U203" s="3">
        <v>0</v>
      </c>
      <c r="V203" s="3">
        <v>0</v>
      </c>
      <c r="W203" s="7">
        <v>1669000</v>
      </c>
      <c r="X203" s="7">
        <v>85.825402402957764</v>
      </c>
    </row>
    <row r="204" spans="1:24" ht="30" x14ac:dyDescent="0.25">
      <c r="A204" s="3" t="s">
        <v>1362</v>
      </c>
      <c r="B204" s="4" t="s">
        <v>1363</v>
      </c>
      <c r="C204" s="4" t="s">
        <v>1364</v>
      </c>
      <c r="D204" s="3" t="s">
        <v>1365</v>
      </c>
      <c r="E204" s="3" t="s">
        <v>406</v>
      </c>
      <c r="F204" s="3">
        <v>21423</v>
      </c>
      <c r="G204" s="3" t="s">
        <v>231</v>
      </c>
      <c r="H204" s="3">
        <v>2400</v>
      </c>
      <c r="I204" s="3" t="s">
        <v>193</v>
      </c>
      <c r="J204" s="5" t="s">
        <v>44</v>
      </c>
      <c r="K204" s="7">
        <v>30.6</v>
      </c>
      <c r="L204" s="7">
        <v>73440</v>
      </c>
      <c r="M204" s="8">
        <v>0.05</v>
      </c>
      <c r="N204" s="7">
        <v>69768</v>
      </c>
      <c r="O204" s="8">
        <v>0.22000000000000003</v>
      </c>
      <c r="P204" s="7">
        <v>54419.039999999994</v>
      </c>
      <c r="Q204" s="9">
        <v>0.08</v>
      </c>
      <c r="R204" s="9">
        <v>0.16756208575608039</v>
      </c>
      <c r="S204" s="9">
        <v>0.24756208575608041</v>
      </c>
      <c r="T204" s="3">
        <v>8</v>
      </c>
      <c r="U204" s="3">
        <v>2223</v>
      </c>
      <c r="V204" s="3">
        <v>6669</v>
      </c>
      <c r="W204" s="7">
        <v>226000</v>
      </c>
      <c r="X204" s="7">
        <v>91.591569568293977</v>
      </c>
    </row>
    <row r="205" spans="1:24" ht="30" x14ac:dyDescent="0.25">
      <c r="A205" s="3" t="s">
        <v>1366</v>
      </c>
      <c r="B205" s="4" t="s">
        <v>1367</v>
      </c>
      <c r="C205" s="4" t="s">
        <v>1368</v>
      </c>
      <c r="D205" s="3" t="s">
        <v>1369</v>
      </c>
      <c r="E205" s="3" t="s">
        <v>406</v>
      </c>
      <c r="F205" s="3">
        <v>13479</v>
      </c>
      <c r="G205" s="3" t="s">
        <v>14</v>
      </c>
      <c r="H205" s="3">
        <v>11788</v>
      </c>
      <c r="I205" s="3" t="s">
        <v>186</v>
      </c>
      <c r="J205" s="5" t="s">
        <v>44</v>
      </c>
      <c r="K205" s="7">
        <v>16.2</v>
      </c>
      <c r="L205" s="7">
        <v>190965.6</v>
      </c>
      <c r="M205" s="8">
        <v>0.15</v>
      </c>
      <c r="N205" s="7">
        <v>162320.76</v>
      </c>
      <c r="O205" s="8">
        <v>0.2</v>
      </c>
      <c r="P205" s="7">
        <v>129856.60799999999</v>
      </c>
      <c r="Q205" s="9">
        <v>9.5000000000000001E-2</v>
      </c>
      <c r="R205" s="9">
        <v>0.1675419437714078</v>
      </c>
      <c r="S205" s="9">
        <v>0.26254194377140783</v>
      </c>
      <c r="T205" s="3">
        <v>4</v>
      </c>
      <c r="U205" s="3">
        <v>0</v>
      </c>
      <c r="V205" s="3">
        <v>0</v>
      </c>
      <c r="W205" s="7">
        <v>495000</v>
      </c>
      <c r="X205" s="7">
        <v>41.95900983193566</v>
      </c>
    </row>
    <row r="206" spans="1:24" x14ac:dyDescent="0.25">
      <c r="A206" s="3" t="s">
        <v>1370</v>
      </c>
      <c r="B206" s="4" t="s">
        <v>1370</v>
      </c>
      <c r="C206" s="4" t="s">
        <v>3</v>
      </c>
      <c r="D206" s="3" t="s">
        <v>1371</v>
      </c>
      <c r="E206" s="3" t="s">
        <v>1372</v>
      </c>
      <c r="F206" s="3">
        <v>10593</v>
      </c>
      <c r="G206" s="3" t="s">
        <v>12</v>
      </c>
      <c r="H206" s="3">
        <v>6508</v>
      </c>
      <c r="I206" s="3" t="s">
        <v>619</v>
      </c>
      <c r="J206" s="5" t="s">
        <v>44</v>
      </c>
      <c r="K206" s="7">
        <v>18</v>
      </c>
      <c r="L206" s="7">
        <v>117144</v>
      </c>
      <c r="M206" s="8">
        <v>0.125</v>
      </c>
      <c r="N206" s="7">
        <v>102501</v>
      </c>
      <c r="O206" s="8">
        <v>0.2</v>
      </c>
      <c r="P206" s="7">
        <v>82000.800000000003</v>
      </c>
      <c r="Q206" s="9">
        <v>8.7499999999999994E-2</v>
      </c>
      <c r="R206" s="9">
        <v>0.11670793774584907</v>
      </c>
      <c r="S206" s="9">
        <v>0.20420793774584903</v>
      </c>
      <c r="T206" s="3">
        <v>4</v>
      </c>
      <c r="U206" s="3">
        <v>0</v>
      </c>
      <c r="V206" s="3">
        <v>0</v>
      </c>
      <c r="W206" s="7">
        <v>402000</v>
      </c>
      <c r="X206" s="7">
        <v>61.70181305920427</v>
      </c>
    </row>
    <row r="207" spans="1:24" x14ac:dyDescent="0.25">
      <c r="A207" s="3" t="s">
        <v>1373</v>
      </c>
      <c r="B207" s="4" t="s">
        <v>1374</v>
      </c>
      <c r="C207" s="4" t="s">
        <v>1375</v>
      </c>
      <c r="D207" s="3" t="s">
        <v>1376</v>
      </c>
      <c r="E207" s="3" t="s">
        <v>1372</v>
      </c>
      <c r="F207" s="3">
        <v>39074</v>
      </c>
      <c r="G207" s="3" t="s">
        <v>25</v>
      </c>
      <c r="H207" s="3">
        <v>9660</v>
      </c>
      <c r="I207" s="3" t="s">
        <v>201</v>
      </c>
      <c r="J207" s="5" t="s">
        <v>44</v>
      </c>
      <c r="K207" s="7">
        <v>18</v>
      </c>
      <c r="L207" s="7">
        <v>173880</v>
      </c>
      <c r="M207" s="8">
        <v>0.05</v>
      </c>
      <c r="N207" s="7">
        <v>165186</v>
      </c>
      <c r="O207" s="8">
        <v>0.2</v>
      </c>
      <c r="P207" s="7">
        <v>132148.79999999999</v>
      </c>
      <c r="Q207" s="9">
        <v>9.5000000000000001E-2</v>
      </c>
      <c r="R207" s="9">
        <v>6.7384228919123795E-2</v>
      </c>
      <c r="S207" s="9">
        <v>0.1623842289191238</v>
      </c>
      <c r="T207" s="3">
        <v>8</v>
      </c>
      <c r="U207" s="3">
        <v>0</v>
      </c>
      <c r="V207" s="3">
        <v>0</v>
      </c>
      <c r="W207" s="7">
        <v>814000</v>
      </c>
      <c r="X207" s="7">
        <v>84.244634414672035</v>
      </c>
    </row>
    <row r="208" spans="1:24" x14ac:dyDescent="0.25">
      <c r="A208" s="3" t="s">
        <v>1377</v>
      </c>
      <c r="B208" s="4" t="s">
        <v>1377</v>
      </c>
      <c r="C208" s="4" t="s">
        <v>8</v>
      </c>
      <c r="D208" s="3" t="s">
        <v>1378</v>
      </c>
      <c r="E208" s="3" t="s">
        <v>1372</v>
      </c>
      <c r="F208" s="3">
        <v>11611</v>
      </c>
      <c r="G208" s="3" t="s">
        <v>25</v>
      </c>
      <c r="H208" s="3">
        <v>2400</v>
      </c>
      <c r="I208" s="3" t="s">
        <v>821</v>
      </c>
      <c r="J208" s="5" t="s">
        <v>44</v>
      </c>
      <c r="K208" s="7">
        <v>22</v>
      </c>
      <c r="L208" s="7">
        <v>52800</v>
      </c>
      <c r="M208" s="8">
        <v>0.05</v>
      </c>
      <c r="N208" s="7">
        <v>50160</v>
      </c>
      <c r="O208" s="8">
        <v>0.2</v>
      </c>
      <c r="P208" s="7">
        <v>40128</v>
      </c>
      <c r="Q208" s="9">
        <v>9.5000000000000001E-2</v>
      </c>
      <c r="R208" s="9">
        <v>0.11670882126583544</v>
      </c>
      <c r="S208" s="9">
        <v>0.21170882126583543</v>
      </c>
      <c r="T208" s="3">
        <v>8</v>
      </c>
      <c r="U208" s="3">
        <v>0</v>
      </c>
      <c r="V208" s="3">
        <v>0</v>
      </c>
      <c r="W208" s="7">
        <v>190000</v>
      </c>
      <c r="X208" s="7">
        <v>78.976397393499596</v>
      </c>
    </row>
    <row r="209" spans="1:24" x14ac:dyDescent="0.25">
      <c r="A209" s="3" t="s">
        <v>1379</v>
      </c>
      <c r="B209" s="4" t="s">
        <v>1379</v>
      </c>
      <c r="C209" s="4" t="s">
        <v>8</v>
      </c>
      <c r="D209" s="3" t="s">
        <v>1380</v>
      </c>
      <c r="E209" s="3" t="s">
        <v>1372</v>
      </c>
      <c r="F209" s="3">
        <v>42081</v>
      </c>
      <c r="G209" s="3" t="s">
        <v>25</v>
      </c>
      <c r="H209" s="3">
        <v>11785</v>
      </c>
      <c r="I209" s="3" t="s">
        <v>637</v>
      </c>
      <c r="J209" s="5" t="s">
        <v>44</v>
      </c>
      <c r="K209" s="7">
        <v>16</v>
      </c>
      <c r="L209" s="7">
        <v>188560</v>
      </c>
      <c r="M209" s="8">
        <v>0.05</v>
      </c>
      <c r="N209" s="7">
        <v>179132</v>
      </c>
      <c r="O209" s="8">
        <v>0.2</v>
      </c>
      <c r="P209" s="7">
        <v>143305.60000000001</v>
      </c>
      <c r="Q209" s="9">
        <v>9.5000000000000001E-2</v>
      </c>
      <c r="R209" s="9">
        <v>0.1167083769009029</v>
      </c>
      <c r="S209" s="9">
        <v>0.21170837690090288</v>
      </c>
      <c r="T209" s="3">
        <v>8</v>
      </c>
      <c r="U209" s="3">
        <v>0</v>
      </c>
      <c r="V209" s="3">
        <v>0</v>
      </c>
      <c r="W209" s="7">
        <v>677000</v>
      </c>
      <c r="X209" s="7">
        <v>57.437500480634696</v>
      </c>
    </row>
    <row r="210" spans="1:24" x14ac:dyDescent="0.25">
      <c r="A210" s="3" t="s">
        <v>1381</v>
      </c>
      <c r="B210" s="4" t="s">
        <v>1381</v>
      </c>
      <c r="C210" s="4" t="s">
        <v>3</v>
      </c>
      <c r="D210" s="3" t="s">
        <v>1382</v>
      </c>
      <c r="E210" s="3" t="s">
        <v>1372</v>
      </c>
      <c r="F210" s="3">
        <v>26691</v>
      </c>
      <c r="G210" s="3" t="s">
        <v>12</v>
      </c>
      <c r="H210" s="3">
        <v>4400</v>
      </c>
      <c r="I210" s="3" t="s">
        <v>200</v>
      </c>
      <c r="J210" s="5" t="s">
        <v>44</v>
      </c>
      <c r="K210" s="7">
        <v>18</v>
      </c>
      <c r="L210" s="7">
        <v>79200</v>
      </c>
      <c r="M210" s="8">
        <v>0.125</v>
      </c>
      <c r="N210" s="7">
        <v>69300</v>
      </c>
      <c r="O210" s="8">
        <v>0.2</v>
      </c>
      <c r="P210" s="7">
        <v>55440</v>
      </c>
      <c r="Q210" s="9">
        <v>8.7499999999999994E-2</v>
      </c>
      <c r="R210" s="9">
        <v>0.11670818775</v>
      </c>
      <c r="S210" s="9">
        <v>0.20420818774999999</v>
      </c>
      <c r="T210" s="3">
        <v>4</v>
      </c>
      <c r="U210" s="3">
        <v>4587</v>
      </c>
      <c r="V210" s="3">
        <v>13761</v>
      </c>
      <c r="W210" s="7">
        <v>285000</v>
      </c>
      <c r="X210" s="7">
        <v>49.129143157494575</v>
      </c>
    </row>
    <row r="211" spans="1:24" x14ac:dyDescent="0.25">
      <c r="A211" s="3" t="s">
        <v>1383</v>
      </c>
      <c r="B211" s="4" t="s">
        <v>1384</v>
      </c>
      <c r="C211" s="4" t="s">
        <v>930</v>
      </c>
      <c r="D211" s="3" t="s">
        <v>1385</v>
      </c>
      <c r="E211" s="3" t="s">
        <v>443</v>
      </c>
      <c r="F211" s="3">
        <v>9673</v>
      </c>
      <c r="G211" s="3" t="s">
        <v>25</v>
      </c>
      <c r="H211" s="3">
        <v>3170</v>
      </c>
      <c r="I211" s="3" t="s">
        <v>117</v>
      </c>
      <c r="J211" s="5" t="s">
        <v>45</v>
      </c>
      <c r="K211" s="7">
        <v>22</v>
      </c>
      <c r="L211" s="7">
        <v>69740</v>
      </c>
      <c r="M211" s="8">
        <v>0.05</v>
      </c>
      <c r="N211" s="7">
        <v>66253</v>
      </c>
      <c r="O211" s="8">
        <v>0.2</v>
      </c>
      <c r="P211" s="7">
        <v>53002.400000000001</v>
      </c>
      <c r="Q211" s="9">
        <v>8.5000000000000006E-2</v>
      </c>
      <c r="R211" s="9">
        <v>0.11670773877047098</v>
      </c>
      <c r="S211" s="9">
        <v>0.20170773877047099</v>
      </c>
      <c r="T211" s="3">
        <v>8</v>
      </c>
      <c r="U211" s="3">
        <v>0</v>
      </c>
      <c r="V211" s="3">
        <v>0</v>
      </c>
      <c r="W211" s="7">
        <v>263000</v>
      </c>
      <c r="X211" s="7">
        <v>82.892208806257884</v>
      </c>
    </row>
    <row r="212" spans="1:24" x14ac:dyDescent="0.25">
      <c r="A212" s="3" t="s">
        <v>1386</v>
      </c>
      <c r="B212" s="4" t="s">
        <v>1387</v>
      </c>
      <c r="C212" s="4" t="s">
        <v>198</v>
      </c>
      <c r="D212" s="3" t="s">
        <v>1388</v>
      </c>
      <c r="E212" s="3" t="s">
        <v>1389</v>
      </c>
      <c r="F212" s="3">
        <v>13420</v>
      </c>
      <c r="G212" s="3" t="s">
        <v>25</v>
      </c>
      <c r="H212" s="3">
        <v>2476</v>
      </c>
      <c r="I212" s="3" t="s">
        <v>225</v>
      </c>
      <c r="J212" s="5" t="s">
        <v>44</v>
      </c>
      <c r="K212" s="7">
        <v>22</v>
      </c>
      <c r="L212" s="7">
        <v>54472</v>
      </c>
      <c r="M212" s="8">
        <v>0.05</v>
      </c>
      <c r="N212" s="7">
        <v>51748.4</v>
      </c>
      <c r="O212" s="8">
        <v>0.2</v>
      </c>
      <c r="P212" s="7">
        <v>41398.720000000001</v>
      </c>
      <c r="Q212" s="9">
        <v>9.5000000000000001E-2</v>
      </c>
      <c r="R212" s="9">
        <v>0.11670943635317904</v>
      </c>
      <c r="S212" s="9">
        <v>0.21170943635317904</v>
      </c>
      <c r="T212" s="3">
        <v>8</v>
      </c>
      <c r="U212" s="3">
        <v>0</v>
      </c>
      <c r="V212" s="3">
        <v>0</v>
      </c>
      <c r="W212" s="7">
        <v>196000</v>
      </c>
      <c r="X212" s="7">
        <v>78.976167940418463</v>
      </c>
    </row>
    <row r="213" spans="1:24" x14ac:dyDescent="0.25">
      <c r="A213" s="3" t="s">
        <v>1390</v>
      </c>
      <c r="B213" s="4" t="s">
        <v>1390</v>
      </c>
      <c r="C213" s="4" t="s">
        <v>8</v>
      </c>
      <c r="D213" s="3" t="s">
        <v>1391</v>
      </c>
      <c r="E213" s="3" t="s">
        <v>1389</v>
      </c>
      <c r="F213" s="3">
        <v>31818</v>
      </c>
      <c r="G213" s="3" t="s">
        <v>25</v>
      </c>
      <c r="H213" s="3">
        <v>7200</v>
      </c>
      <c r="I213" s="3" t="s">
        <v>191</v>
      </c>
      <c r="J213" s="5" t="s">
        <v>44</v>
      </c>
      <c r="K213" s="7">
        <v>18</v>
      </c>
      <c r="L213" s="7">
        <v>129600</v>
      </c>
      <c r="M213" s="8">
        <v>0.05</v>
      </c>
      <c r="N213" s="7">
        <v>123120</v>
      </c>
      <c r="O213" s="8">
        <v>0.2</v>
      </c>
      <c r="P213" s="7">
        <v>98496</v>
      </c>
      <c r="Q213" s="9">
        <v>9.5000000000000001E-2</v>
      </c>
      <c r="R213" s="9">
        <v>0.11670793931260258</v>
      </c>
      <c r="S213" s="9">
        <v>0.21170793931260257</v>
      </c>
      <c r="T213" s="3">
        <v>8</v>
      </c>
      <c r="U213" s="3">
        <v>0</v>
      </c>
      <c r="V213" s="3">
        <v>0</v>
      </c>
      <c r="W213" s="7">
        <v>465000</v>
      </c>
      <c r="X213" s="7">
        <v>64.617321600775966</v>
      </c>
    </row>
    <row r="214" spans="1:24" x14ac:dyDescent="0.25">
      <c r="A214" s="3" t="s">
        <v>1392</v>
      </c>
      <c r="B214" s="4" t="s">
        <v>1392</v>
      </c>
      <c r="C214" s="4" t="s">
        <v>809</v>
      </c>
      <c r="D214" s="3" t="s">
        <v>1393</v>
      </c>
      <c r="E214" s="3" t="s">
        <v>398</v>
      </c>
      <c r="F214" s="3">
        <v>18628</v>
      </c>
      <c r="G214" s="3" t="s">
        <v>25</v>
      </c>
      <c r="H214" s="3">
        <v>5200</v>
      </c>
      <c r="I214" s="3" t="s">
        <v>181</v>
      </c>
      <c r="J214" s="5" t="s">
        <v>44</v>
      </c>
      <c r="K214" s="7">
        <v>20</v>
      </c>
      <c r="L214" s="7">
        <v>104000</v>
      </c>
      <c r="M214" s="8">
        <v>0.05</v>
      </c>
      <c r="N214" s="7">
        <v>98800</v>
      </c>
      <c r="O214" s="8">
        <v>0.2</v>
      </c>
      <c r="P214" s="7">
        <v>79040</v>
      </c>
      <c r="Q214" s="9">
        <v>9.5000000000000001E-2</v>
      </c>
      <c r="R214" s="9">
        <v>4.6683127171971699E-2</v>
      </c>
      <c r="S214" s="9">
        <v>0.14168312717197168</v>
      </c>
      <c r="T214" s="3">
        <v>8</v>
      </c>
      <c r="U214" s="3">
        <v>0</v>
      </c>
      <c r="V214" s="3">
        <v>0</v>
      </c>
      <c r="W214" s="7">
        <v>558000</v>
      </c>
      <c r="X214" s="7">
        <v>107.28165239852868</v>
      </c>
    </row>
    <row r="215" spans="1:24" x14ac:dyDescent="0.25">
      <c r="A215" s="3" t="s">
        <v>1394</v>
      </c>
      <c r="B215" s="4" t="s">
        <v>1394</v>
      </c>
      <c r="C215" s="4" t="s">
        <v>1395</v>
      </c>
      <c r="D215" s="3" t="s">
        <v>1396</v>
      </c>
      <c r="E215" s="3" t="s">
        <v>398</v>
      </c>
      <c r="F215" s="3">
        <v>40673</v>
      </c>
      <c r="G215" s="3" t="s">
        <v>24</v>
      </c>
      <c r="H215" s="3">
        <v>3382</v>
      </c>
      <c r="I215" s="3" t="s">
        <v>1397</v>
      </c>
      <c r="J215" s="5" t="s">
        <v>45</v>
      </c>
      <c r="K215" s="7">
        <v>46.2</v>
      </c>
      <c r="L215" s="7">
        <v>156248.40000000002</v>
      </c>
      <c r="M215" s="8">
        <v>0.05</v>
      </c>
      <c r="N215" s="7">
        <v>148435.98000000001</v>
      </c>
      <c r="O215" s="8">
        <v>0.18000000000000002</v>
      </c>
      <c r="P215" s="7">
        <v>121717.5036</v>
      </c>
      <c r="Q215" s="9">
        <v>7.4999999999999997E-2</v>
      </c>
      <c r="R215" s="9">
        <v>7.0025006552545926E-2</v>
      </c>
      <c r="S215" s="9">
        <v>0.14502500655254591</v>
      </c>
      <c r="T215" s="3">
        <v>14</v>
      </c>
      <c r="U215" s="3">
        <v>0</v>
      </c>
      <c r="V215" s="3">
        <v>0</v>
      </c>
      <c r="W215" s="7">
        <v>839000</v>
      </c>
      <c r="X215" s="7">
        <v>248.16271935116279</v>
      </c>
    </row>
    <row r="216" spans="1:24" ht="30" x14ac:dyDescent="0.25">
      <c r="A216" s="3" t="s">
        <v>1398</v>
      </c>
      <c r="B216" s="4" t="s">
        <v>1399</v>
      </c>
      <c r="C216" s="4" t="s">
        <v>1400</v>
      </c>
      <c r="D216" s="3" t="s">
        <v>1401</v>
      </c>
      <c r="E216" s="3" t="s">
        <v>587</v>
      </c>
      <c r="F216" s="3">
        <v>42137</v>
      </c>
      <c r="G216" s="3" t="s">
        <v>14</v>
      </c>
      <c r="H216" s="3">
        <v>16223</v>
      </c>
      <c r="I216" s="3" t="s">
        <v>266</v>
      </c>
      <c r="J216" s="5" t="s">
        <v>45</v>
      </c>
      <c r="K216" s="7">
        <v>19.8</v>
      </c>
      <c r="L216" s="7">
        <v>321215.40000000002</v>
      </c>
      <c r="M216" s="8">
        <v>0.1</v>
      </c>
      <c r="N216" s="7">
        <v>289093.86000000004</v>
      </c>
      <c r="O216" s="8">
        <v>0.2</v>
      </c>
      <c r="P216" s="7">
        <v>231275.08800000005</v>
      </c>
      <c r="Q216" s="9">
        <v>8.5000000000000006E-2</v>
      </c>
      <c r="R216" s="9">
        <v>0.11670845948436261</v>
      </c>
      <c r="S216" s="9">
        <v>0.20170845948436261</v>
      </c>
      <c r="T216" s="3">
        <v>4</v>
      </c>
      <c r="U216" s="3">
        <v>0</v>
      </c>
      <c r="V216" s="3">
        <v>0</v>
      </c>
      <c r="W216" s="7">
        <v>1147000</v>
      </c>
      <c r="X216" s="7">
        <v>70.676262346375196</v>
      </c>
    </row>
    <row r="217" spans="1:24" ht="30" x14ac:dyDescent="0.25">
      <c r="A217" s="3" t="s">
        <v>1402</v>
      </c>
      <c r="B217" s="4" t="s">
        <v>1403</v>
      </c>
      <c r="C217" s="4" t="s">
        <v>1404</v>
      </c>
      <c r="D217" s="3" t="s">
        <v>1405</v>
      </c>
      <c r="E217" s="3" t="s">
        <v>398</v>
      </c>
      <c r="F217" s="3">
        <v>105473</v>
      </c>
      <c r="G217" s="3" t="s">
        <v>189</v>
      </c>
      <c r="H217" s="3">
        <v>21538</v>
      </c>
      <c r="I217" s="3" t="s">
        <v>208</v>
      </c>
      <c r="J217" s="5" t="s">
        <v>44</v>
      </c>
      <c r="K217" s="7">
        <v>26.4</v>
      </c>
      <c r="L217" s="7">
        <v>568603.20000000007</v>
      </c>
      <c r="M217" s="8">
        <v>0.05</v>
      </c>
      <c r="N217" s="7">
        <v>540173.04</v>
      </c>
      <c r="O217" s="8">
        <v>0.18000000000000002</v>
      </c>
      <c r="P217" s="7">
        <v>442941.89279999997</v>
      </c>
      <c r="Q217" s="9">
        <v>0.08</v>
      </c>
      <c r="R217" s="9">
        <v>0.11670957974732532</v>
      </c>
      <c r="S217" s="9">
        <v>0.19670957974732536</v>
      </c>
      <c r="T217" s="3">
        <v>14</v>
      </c>
      <c r="U217" s="3">
        <v>0</v>
      </c>
      <c r="V217" s="3">
        <v>0</v>
      </c>
      <c r="W217" s="7">
        <v>2252000</v>
      </c>
      <c r="X217" s="7">
        <v>104.54803485634324</v>
      </c>
    </row>
    <row r="218" spans="1:24" x14ac:dyDescent="0.25">
      <c r="A218" s="3" t="s">
        <v>1406</v>
      </c>
      <c r="B218" s="4" t="s">
        <v>1407</v>
      </c>
      <c r="C218" s="4" t="s">
        <v>1408</v>
      </c>
      <c r="D218" s="3" t="s">
        <v>1409</v>
      </c>
      <c r="E218" s="3" t="s">
        <v>398</v>
      </c>
      <c r="F218" s="3">
        <v>18069</v>
      </c>
      <c r="G218" s="3" t="s">
        <v>24</v>
      </c>
      <c r="H218" s="3">
        <v>4346</v>
      </c>
      <c r="I218" s="3" t="s">
        <v>239</v>
      </c>
      <c r="J218" s="5" t="s">
        <v>44</v>
      </c>
      <c r="K218" s="7">
        <v>42</v>
      </c>
      <c r="L218" s="7">
        <v>182532</v>
      </c>
      <c r="M218" s="8">
        <v>0.05</v>
      </c>
      <c r="N218" s="7">
        <v>173405.4</v>
      </c>
      <c r="O218" s="8">
        <v>0.2</v>
      </c>
      <c r="P218" s="7">
        <v>138724.32</v>
      </c>
      <c r="Q218" s="9">
        <v>0.08</v>
      </c>
      <c r="R218" s="9">
        <v>0.1167087845020342</v>
      </c>
      <c r="S218" s="9">
        <v>0.19670878450203425</v>
      </c>
      <c r="T218" s="3">
        <v>14</v>
      </c>
      <c r="U218" s="3">
        <v>0</v>
      </c>
      <c r="V218" s="3">
        <v>0</v>
      </c>
      <c r="W218" s="7">
        <v>705000</v>
      </c>
      <c r="X218" s="7">
        <v>162.2703331770621</v>
      </c>
    </row>
    <row r="219" spans="1:24" x14ac:dyDescent="0.25">
      <c r="A219" s="3" t="s">
        <v>1410</v>
      </c>
      <c r="B219" s="4" t="s">
        <v>1410</v>
      </c>
      <c r="C219" s="4" t="s">
        <v>3</v>
      </c>
      <c r="D219" s="3" t="s">
        <v>1411</v>
      </c>
      <c r="E219" s="3" t="s">
        <v>398</v>
      </c>
      <c r="F219" s="3">
        <v>8839</v>
      </c>
      <c r="G219" s="3" t="s">
        <v>14</v>
      </c>
      <c r="H219" s="3">
        <v>8880</v>
      </c>
      <c r="I219" s="3" t="s">
        <v>197</v>
      </c>
      <c r="J219" s="5" t="s">
        <v>44</v>
      </c>
      <c r="K219" s="7">
        <v>19.8</v>
      </c>
      <c r="L219" s="7">
        <v>175824</v>
      </c>
      <c r="M219" s="8">
        <v>0.1</v>
      </c>
      <c r="N219" s="7">
        <v>158241.60000000001</v>
      </c>
      <c r="O219" s="8">
        <v>0.2</v>
      </c>
      <c r="P219" s="7">
        <v>126593.28</v>
      </c>
      <c r="Q219" s="9">
        <v>9.5000000000000001E-2</v>
      </c>
      <c r="R219" s="9">
        <v>0.11670797968471495</v>
      </c>
      <c r="S219" s="9">
        <v>0.21170797968471497</v>
      </c>
      <c r="T219" s="3">
        <v>4</v>
      </c>
      <c r="U219" s="3">
        <v>0</v>
      </c>
      <c r="V219" s="3">
        <v>0</v>
      </c>
      <c r="W219" s="7">
        <v>598000</v>
      </c>
      <c r="X219" s="7">
        <v>67.338038090159273</v>
      </c>
    </row>
    <row r="220" spans="1:24" x14ac:dyDescent="0.25">
      <c r="A220" s="3" t="s">
        <v>1412</v>
      </c>
      <c r="B220" s="4" t="s">
        <v>1413</v>
      </c>
      <c r="C220" s="4" t="s">
        <v>300</v>
      </c>
      <c r="D220" s="3" t="s">
        <v>1414</v>
      </c>
      <c r="E220" s="3" t="s">
        <v>398</v>
      </c>
      <c r="F220" s="3">
        <v>47299</v>
      </c>
      <c r="G220" s="3" t="s">
        <v>13</v>
      </c>
      <c r="H220" s="3">
        <v>4752</v>
      </c>
      <c r="I220" s="3" t="s">
        <v>185</v>
      </c>
      <c r="J220" s="5" t="s">
        <v>44</v>
      </c>
      <c r="K220" s="7">
        <v>22</v>
      </c>
      <c r="L220" s="7">
        <v>104544</v>
      </c>
      <c r="M220" s="8">
        <v>0.1</v>
      </c>
      <c r="N220" s="7">
        <v>94089.600000000006</v>
      </c>
      <c r="O220" s="8">
        <v>0.2</v>
      </c>
      <c r="P220" s="7">
        <v>75271.679999999993</v>
      </c>
      <c r="Q220" s="9">
        <v>8.7499999999999994E-2</v>
      </c>
      <c r="R220" s="9">
        <v>0.1167090572250568</v>
      </c>
      <c r="S220" s="9">
        <v>0.20420905722505681</v>
      </c>
      <c r="T220" s="3">
        <v>4</v>
      </c>
      <c r="U220" s="3">
        <v>28291</v>
      </c>
      <c r="V220" s="3">
        <v>84873</v>
      </c>
      <c r="W220" s="7">
        <v>453000</v>
      </c>
      <c r="X220" s="7">
        <v>77.567568330443322</v>
      </c>
    </row>
    <row r="221" spans="1:24" x14ac:dyDescent="0.25">
      <c r="A221" s="3" t="s">
        <v>1415</v>
      </c>
      <c r="B221" s="4" t="s">
        <v>1416</v>
      </c>
      <c r="C221" s="4" t="s">
        <v>1417</v>
      </c>
      <c r="D221" s="3" t="s">
        <v>1418</v>
      </c>
      <c r="E221" s="3" t="s">
        <v>398</v>
      </c>
      <c r="F221" s="3">
        <v>151690</v>
      </c>
      <c r="G221" s="3" t="s">
        <v>26</v>
      </c>
      <c r="H221" s="3">
        <v>40746</v>
      </c>
      <c r="I221" s="3" t="s">
        <v>194</v>
      </c>
      <c r="J221" s="5" t="s">
        <v>45</v>
      </c>
      <c r="K221" s="7">
        <v>16</v>
      </c>
      <c r="L221" s="7">
        <v>651936</v>
      </c>
      <c r="M221" s="8">
        <v>0.05</v>
      </c>
      <c r="N221" s="7">
        <v>619339.19999999995</v>
      </c>
      <c r="O221" s="8">
        <v>0.2</v>
      </c>
      <c r="P221" s="7">
        <v>495471.35999999999</v>
      </c>
      <c r="Q221" s="9">
        <v>8.2500000000000004E-2</v>
      </c>
      <c r="R221" s="9">
        <v>0.11670807212853836</v>
      </c>
      <c r="S221" s="9">
        <v>0.19920807212853836</v>
      </c>
      <c r="T221" s="3">
        <v>6</v>
      </c>
      <c r="U221" s="3">
        <v>0</v>
      </c>
      <c r="V221" s="3">
        <v>0</v>
      </c>
      <c r="W221" s="7">
        <v>2487000</v>
      </c>
      <c r="X221" s="7">
        <v>61.041703130151269</v>
      </c>
    </row>
    <row r="222" spans="1:24" x14ac:dyDescent="0.25">
      <c r="A222" s="3" t="s">
        <v>1419</v>
      </c>
      <c r="B222" s="4" t="s">
        <v>1419</v>
      </c>
      <c r="C222" s="4" t="s">
        <v>951</v>
      </c>
      <c r="D222" s="3" t="s">
        <v>1420</v>
      </c>
      <c r="E222" s="3" t="s">
        <v>587</v>
      </c>
      <c r="F222" s="3">
        <v>112491</v>
      </c>
      <c r="G222" s="3" t="s">
        <v>25</v>
      </c>
      <c r="H222" s="3">
        <v>21727</v>
      </c>
      <c r="I222" s="3" t="s">
        <v>1136</v>
      </c>
      <c r="J222" s="5" t="s">
        <v>45</v>
      </c>
      <c r="K222" s="7">
        <v>17.600000000000001</v>
      </c>
      <c r="L222" s="7">
        <v>382395.2</v>
      </c>
      <c r="M222" s="8">
        <v>0.05</v>
      </c>
      <c r="N222" s="7">
        <v>363275.44</v>
      </c>
      <c r="O222" s="8">
        <v>0.18000000000000002</v>
      </c>
      <c r="P222" s="7">
        <v>297885.86080000002</v>
      </c>
      <c r="Q222" s="9">
        <v>8.5000000000000006E-2</v>
      </c>
      <c r="R222" s="9">
        <v>7.0421484868328985E-2</v>
      </c>
      <c r="S222" s="9">
        <v>0.15542148486832899</v>
      </c>
      <c r="T222" s="3">
        <v>8</v>
      </c>
      <c r="U222" s="3">
        <v>0</v>
      </c>
      <c r="V222" s="3">
        <v>0</v>
      </c>
      <c r="W222" s="7">
        <v>1917000</v>
      </c>
      <c r="X222" s="7">
        <v>88.214316132774499</v>
      </c>
    </row>
    <row r="223" spans="1:24" x14ac:dyDescent="0.25">
      <c r="A223" s="3" t="s">
        <v>1421</v>
      </c>
      <c r="B223" s="4" t="s">
        <v>1422</v>
      </c>
      <c r="C223" s="4" t="s">
        <v>1423</v>
      </c>
      <c r="D223" s="3" t="s">
        <v>1424</v>
      </c>
      <c r="E223" s="3" t="s">
        <v>398</v>
      </c>
      <c r="F223" s="3">
        <v>91937</v>
      </c>
      <c r="G223" s="3" t="s">
        <v>26</v>
      </c>
      <c r="H223" s="3">
        <v>16792</v>
      </c>
      <c r="I223" s="3" t="s">
        <v>266</v>
      </c>
      <c r="J223" s="5" t="s">
        <v>45</v>
      </c>
      <c r="K223" s="7">
        <v>23.232000000000003</v>
      </c>
      <c r="L223" s="7">
        <v>390111.74400000006</v>
      </c>
      <c r="M223" s="8">
        <v>0.05</v>
      </c>
      <c r="N223" s="7">
        <v>370606.15680000006</v>
      </c>
      <c r="O223" s="8">
        <v>0.16000000000000003</v>
      </c>
      <c r="P223" s="7">
        <v>311309.17171200004</v>
      </c>
      <c r="Q223" s="9">
        <v>8.2500000000000004E-2</v>
      </c>
      <c r="R223" s="9">
        <v>0.11670803222389656</v>
      </c>
      <c r="S223" s="9">
        <v>0.19920803222389655</v>
      </c>
      <c r="T223" s="3">
        <v>6</v>
      </c>
      <c r="U223" s="3">
        <v>0</v>
      </c>
      <c r="V223" s="3">
        <v>0</v>
      </c>
      <c r="W223" s="7">
        <v>1563000</v>
      </c>
      <c r="X223" s="7">
        <v>93.064199234513026</v>
      </c>
    </row>
    <row r="224" spans="1:24" x14ac:dyDescent="0.25">
      <c r="A224" s="3" t="s">
        <v>1425</v>
      </c>
      <c r="B224" s="4" t="s">
        <v>1426</v>
      </c>
      <c r="C224" s="4" t="s">
        <v>531</v>
      </c>
      <c r="D224" s="3" t="s">
        <v>1427</v>
      </c>
      <c r="E224" s="3" t="s">
        <v>447</v>
      </c>
      <c r="F224" s="3">
        <v>15717</v>
      </c>
      <c r="G224" s="3" t="s">
        <v>788</v>
      </c>
      <c r="H224" s="3">
        <v>7052</v>
      </c>
      <c r="I224" s="3" t="s">
        <v>57</v>
      </c>
      <c r="J224" s="5" t="s">
        <v>44</v>
      </c>
      <c r="K224" s="7">
        <v>20</v>
      </c>
      <c r="L224" s="7">
        <v>141040</v>
      </c>
      <c r="M224" s="8">
        <v>0.05</v>
      </c>
      <c r="N224" s="7">
        <v>133988</v>
      </c>
      <c r="O224" s="8">
        <v>0.2</v>
      </c>
      <c r="P224" s="7">
        <v>107190.39999999999</v>
      </c>
      <c r="Q224" s="9">
        <v>0.08</v>
      </c>
      <c r="R224" s="9">
        <v>0.11670818775</v>
      </c>
      <c r="S224" s="9">
        <v>0.19670818775000001</v>
      </c>
      <c r="T224" s="3">
        <v>8</v>
      </c>
      <c r="U224" s="3">
        <v>0</v>
      </c>
      <c r="V224" s="3">
        <v>0</v>
      </c>
      <c r="W224" s="7">
        <v>545000</v>
      </c>
      <c r="X224" s="7">
        <v>77.271821645360049</v>
      </c>
    </row>
    <row r="225" spans="1:24" x14ac:dyDescent="0.25">
      <c r="A225" s="3" t="s">
        <v>1428</v>
      </c>
      <c r="B225" s="4" t="s">
        <v>1429</v>
      </c>
      <c r="C225" s="4" t="s">
        <v>192</v>
      </c>
      <c r="D225" s="3" t="s">
        <v>1430</v>
      </c>
      <c r="E225" s="3" t="s">
        <v>447</v>
      </c>
      <c r="F225" s="3">
        <v>26156</v>
      </c>
      <c r="G225" s="3" t="s">
        <v>14</v>
      </c>
      <c r="H225" s="3">
        <v>11000</v>
      </c>
      <c r="I225" s="3" t="s">
        <v>111</v>
      </c>
      <c r="J225" s="5" t="s">
        <v>44</v>
      </c>
      <c r="K225" s="7">
        <v>19.8</v>
      </c>
      <c r="L225" s="7">
        <v>217800</v>
      </c>
      <c r="M225" s="8">
        <v>0.1</v>
      </c>
      <c r="N225" s="7">
        <v>196020</v>
      </c>
      <c r="O225" s="8">
        <v>0.2</v>
      </c>
      <c r="P225" s="7">
        <v>156816</v>
      </c>
      <c r="Q225" s="9">
        <v>9.5000000000000001E-2</v>
      </c>
      <c r="R225" s="9">
        <v>0.11670797834523168</v>
      </c>
      <c r="S225" s="9">
        <v>0.21170797834523167</v>
      </c>
      <c r="T225" s="3">
        <v>4</v>
      </c>
      <c r="U225" s="3">
        <v>0</v>
      </c>
      <c r="V225" s="3">
        <v>0</v>
      </c>
      <c r="W225" s="7">
        <v>741000</v>
      </c>
      <c r="X225" s="7">
        <v>58.787176482404881</v>
      </c>
    </row>
    <row r="226" spans="1:24" x14ac:dyDescent="0.25">
      <c r="A226" s="3" t="s">
        <v>1431</v>
      </c>
      <c r="B226" s="4" t="s">
        <v>1432</v>
      </c>
      <c r="C226" s="4" t="s">
        <v>1433</v>
      </c>
      <c r="D226" s="3" t="s">
        <v>1434</v>
      </c>
      <c r="E226" s="3" t="s">
        <v>1435</v>
      </c>
      <c r="F226" s="3">
        <v>45371</v>
      </c>
      <c r="G226" s="3" t="s">
        <v>1052</v>
      </c>
      <c r="H226" s="3">
        <v>6000</v>
      </c>
      <c r="I226" s="3" t="s">
        <v>228</v>
      </c>
      <c r="J226" s="5" t="s">
        <v>44</v>
      </c>
      <c r="K226" s="7">
        <v>19.8</v>
      </c>
      <c r="L226" s="7">
        <v>118800</v>
      </c>
      <c r="M226" s="8">
        <v>0.05</v>
      </c>
      <c r="N226" s="7">
        <v>112860</v>
      </c>
      <c r="O226" s="8">
        <v>0.2</v>
      </c>
      <c r="P226" s="7">
        <v>90288</v>
      </c>
      <c r="Q226" s="9">
        <v>8.5000000000000006E-2</v>
      </c>
      <c r="R226" s="9">
        <v>4.668264845122029E-2</v>
      </c>
      <c r="S226" s="9">
        <v>0.1316826484512203</v>
      </c>
      <c r="T226" s="3">
        <v>8</v>
      </c>
      <c r="U226" s="3">
        <v>0</v>
      </c>
      <c r="V226" s="3">
        <v>0</v>
      </c>
      <c r="W226" s="7">
        <v>686000</v>
      </c>
      <c r="X226" s="7">
        <v>114.27473685399248</v>
      </c>
    </row>
    <row r="227" spans="1:24" x14ac:dyDescent="0.25">
      <c r="A227" s="3" t="s">
        <v>1436</v>
      </c>
      <c r="B227" s="4" t="s">
        <v>1436</v>
      </c>
      <c r="C227" s="4" t="s">
        <v>3</v>
      </c>
      <c r="D227" s="3" t="s">
        <v>1437</v>
      </c>
      <c r="E227" s="3" t="s">
        <v>447</v>
      </c>
      <c r="F227" s="3">
        <v>5875</v>
      </c>
      <c r="G227" s="3" t="s">
        <v>13</v>
      </c>
      <c r="H227" s="3">
        <v>3500</v>
      </c>
      <c r="I227" s="3" t="s">
        <v>59</v>
      </c>
      <c r="J227" s="5" t="s">
        <v>44</v>
      </c>
      <c r="K227" s="7">
        <v>22</v>
      </c>
      <c r="L227" s="7">
        <v>77000</v>
      </c>
      <c r="M227" s="8">
        <v>0.1</v>
      </c>
      <c r="N227" s="7">
        <v>69300</v>
      </c>
      <c r="O227" s="8">
        <v>0.2</v>
      </c>
      <c r="P227" s="7">
        <v>55440</v>
      </c>
      <c r="Q227" s="9">
        <v>8.7499999999999994E-2</v>
      </c>
      <c r="R227" s="9">
        <v>0.11670864714604776</v>
      </c>
      <c r="S227" s="9">
        <v>0.20420864714604775</v>
      </c>
      <c r="T227" s="3">
        <v>4</v>
      </c>
      <c r="U227" s="3">
        <v>0</v>
      </c>
      <c r="V227" s="3">
        <v>0</v>
      </c>
      <c r="W227" s="7">
        <v>271000</v>
      </c>
      <c r="X227" s="7">
        <v>64.639770080644567</v>
      </c>
    </row>
    <row r="228" spans="1:24" x14ac:dyDescent="0.25">
      <c r="A228" s="3" t="s">
        <v>1438</v>
      </c>
      <c r="B228" s="4" t="s">
        <v>1438</v>
      </c>
      <c r="C228" s="4" t="s">
        <v>4</v>
      </c>
      <c r="D228" s="3" t="s">
        <v>1439</v>
      </c>
      <c r="E228" s="3" t="s">
        <v>447</v>
      </c>
      <c r="F228" s="3">
        <v>45849</v>
      </c>
      <c r="G228" s="3" t="s">
        <v>227</v>
      </c>
      <c r="H228" s="3">
        <v>4760</v>
      </c>
      <c r="I228" s="3" t="s">
        <v>228</v>
      </c>
      <c r="J228" s="5" t="s">
        <v>45</v>
      </c>
      <c r="K228" s="7">
        <v>26.4</v>
      </c>
      <c r="L228" s="7">
        <v>125664</v>
      </c>
      <c r="M228" s="8">
        <v>0.05</v>
      </c>
      <c r="N228" s="7">
        <v>119380.80000000002</v>
      </c>
      <c r="O228" s="8">
        <v>0.18000000000000002</v>
      </c>
      <c r="P228" s="7">
        <v>97892.255999999994</v>
      </c>
      <c r="Q228" s="9">
        <v>7.0000000000000007E-2</v>
      </c>
      <c r="R228" s="9">
        <v>9.3366375874027699E-2</v>
      </c>
      <c r="S228" s="9">
        <v>0.16336637587402769</v>
      </c>
      <c r="T228" s="3">
        <v>10</v>
      </c>
      <c r="U228" s="3">
        <v>0</v>
      </c>
      <c r="V228" s="3">
        <v>0</v>
      </c>
      <c r="W228" s="7">
        <v>599000</v>
      </c>
      <c r="X228" s="7">
        <v>125.88636976227102</v>
      </c>
    </row>
    <row r="229" spans="1:24" x14ac:dyDescent="0.25">
      <c r="A229" s="3" t="s">
        <v>1440</v>
      </c>
      <c r="B229" s="4" t="s">
        <v>1440</v>
      </c>
      <c r="C229" s="4" t="s">
        <v>4</v>
      </c>
      <c r="D229" s="3" t="s">
        <v>1441</v>
      </c>
      <c r="E229" s="3" t="s">
        <v>1442</v>
      </c>
      <c r="F229" s="3">
        <v>432585</v>
      </c>
      <c r="G229" s="3" t="s">
        <v>13</v>
      </c>
      <c r="H229" s="3">
        <v>19746</v>
      </c>
      <c r="I229" s="3" t="s">
        <v>1136</v>
      </c>
      <c r="J229" s="5" t="s">
        <v>44</v>
      </c>
      <c r="K229" s="7">
        <v>12.96</v>
      </c>
      <c r="L229" s="7">
        <v>255908.16</v>
      </c>
      <c r="M229" s="8">
        <v>0.1</v>
      </c>
      <c r="N229" s="7">
        <v>230317.34400000001</v>
      </c>
      <c r="O229" s="8">
        <v>0.22000000000000003</v>
      </c>
      <c r="P229" s="7">
        <v>179647.52832000001</v>
      </c>
      <c r="Q229" s="9">
        <v>8.7499999999999994E-2</v>
      </c>
      <c r="R229" s="9">
        <v>0.11495119299999999</v>
      </c>
      <c r="S229" s="9">
        <v>0.20245119299999997</v>
      </c>
      <c r="T229" s="3">
        <v>4</v>
      </c>
      <c r="U229" s="3">
        <v>353601</v>
      </c>
      <c r="V229" s="3">
        <v>1060803</v>
      </c>
      <c r="W229" s="7">
        <v>1948000</v>
      </c>
      <c r="X229" s="7">
        <v>44.938831256973629</v>
      </c>
    </row>
    <row r="230" spans="1:24" x14ac:dyDescent="0.25">
      <c r="A230" s="3" t="s">
        <v>1443</v>
      </c>
      <c r="B230" s="4" t="s">
        <v>1443</v>
      </c>
      <c r="C230" s="4" t="s">
        <v>8</v>
      </c>
      <c r="D230" s="3" t="s">
        <v>1444</v>
      </c>
      <c r="E230" s="3" t="s">
        <v>1442</v>
      </c>
      <c r="F230" s="3">
        <v>38876</v>
      </c>
      <c r="G230" s="3" t="s">
        <v>231</v>
      </c>
      <c r="H230" s="3">
        <v>2400</v>
      </c>
      <c r="I230" s="3" t="s">
        <v>181</v>
      </c>
      <c r="J230" s="5" t="s">
        <v>44</v>
      </c>
      <c r="K230" s="7">
        <v>30.6</v>
      </c>
      <c r="L230" s="7">
        <v>73440</v>
      </c>
      <c r="M230" s="8">
        <v>0.05</v>
      </c>
      <c r="N230" s="7">
        <v>69768</v>
      </c>
      <c r="O230" s="8">
        <v>0.22000000000000003</v>
      </c>
      <c r="P230" s="7">
        <v>54419.039999999994</v>
      </c>
      <c r="Q230" s="9">
        <v>0.08</v>
      </c>
      <c r="R230" s="9">
        <v>0.11495167031061616</v>
      </c>
      <c r="S230" s="9">
        <v>0.19495167031061617</v>
      </c>
      <c r="T230" s="3">
        <v>8</v>
      </c>
      <c r="U230" s="3">
        <v>19676</v>
      </c>
      <c r="V230" s="3">
        <v>59028</v>
      </c>
      <c r="W230" s="7">
        <v>338000</v>
      </c>
      <c r="X230" s="7">
        <v>116.30882651004012</v>
      </c>
    </row>
    <row r="231" spans="1:24" x14ac:dyDescent="0.25">
      <c r="A231" s="3" t="s">
        <v>1445</v>
      </c>
      <c r="B231" s="4" t="s">
        <v>1445</v>
      </c>
      <c r="C231" s="4" t="s">
        <v>831</v>
      </c>
      <c r="D231" s="3" t="s">
        <v>1446</v>
      </c>
      <c r="E231" s="3" t="s">
        <v>398</v>
      </c>
      <c r="F231" s="3">
        <v>327720</v>
      </c>
      <c r="G231" s="3" t="s">
        <v>1102</v>
      </c>
      <c r="H231" s="3">
        <v>24554</v>
      </c>
      <c r="I231" s="3" t="s">
        <v>264</v>
      </c>
      <c r="J231" s="5" t="s">
        <v>44</v>
      </c>
      <c r="K231" s="7">
        <v>19.8</v>
      </c>
      <c r="L231" s="7">
        <v>486169.2</v>
      </c>
      <c r="M231" s="8">
        <v>0.05</v>
      </c>
      <c r="N231" s="7">
        <v>461860.74</v>
      </c>
      <c r="O231" s="8">
        <v>0.22000000000000003</v>
      </c>
      <c r="P231" s="7">
        <v>360251.37719999999</v>
      </c>
      <c r="Q231" s="9">
        <v>7.0000000000000007E-2</v>
      </c>
      <c r="R231" s="9">
        <v>4.6683367229436133E-2</v>
      </c>
      <c r="S231" s="9">
        <v>0.11668336722943616</v>
      </c>
      <c r="T231" s="3">
        <v>8</v>
      </c>
      <c r="U231" s="3">
        <v>131288</v>
      </c>
      <c r="V231" s="3">
        <v>393864</v>
      </c>
      <c r="W231" s="7">
        <v>3481000</v>
      </c>
      <c r="X231" s="7">
        <v>125.74028628391082</v>
      </c>
    </row>
    <row r="232" spans="1:24" x14ac:dyDescent="0.25">
      <c r="A232" s="3" t="s">
        <v>1447</v>
      </c>
      <c r="B232" s="4" t="s">
        <v>1447</v>
      </c>
      <c r="C232" s="4" t="s">
        <v>8</v>
      </c>
      <c r="D232" s="3" t="s">
        <v>1448</v>
      </c>
      <c r="E232" s="3" t="s">
        <v>1449</v>
      </c>
      <c r="F232" s="3">
        <v>12403</v>
      </c>
      <c r="G232" s="3" t="s">
        <v>25</v>
      </c>
      <c r="H232" s="3">
        <v>4410</v>
      </c>
      <c r="I232" s="3" t="s">
        <v>261</v>
      </c>
      <c r="J232" s="5" t="s">
        <v>44</v>
      </c>
      <c r="K232" s="7">
        <v>20</v>
      </c>
      <c r="L232" s="7">
        <v>88200</v>
      </c>
      <c r="M232" s="8">
        <v>0.05</v>
      </c>
      <c r="N232" s="7">
        <v>83790</v>
      </c>
      <c r="O232" s="8">
        <v>0.2</v>
      </c>
      <c r="P232" s="7">
        <v>67032</v>
      </c>
      <c r="Q232" s="9">
        <v>9.5000000000000001E-2</v>
      </c>
      <c r="R232" s="9">
        <v>0.11670773146830686</v>
      </c>
      <c r="S232" s="9">
        <v>0.21170773146830685</v>
      </c>
      <c r="T232" s="3">
        <v>8</v>
      </c>
      <c r="U232" s="3">
        <v>0</v>
      </c>
      <c r="V232" s="3">
        <v>0</v>
      </c>
      <c r="W232" s="7">
        <v>317000</v>
      </c>
      <c r="X232" s="7">
        <v>71.797094487668616</v>
      </c>
    </row>
    <row r="233" spans="1:24" x14ac:dyDescent="0.25">
      <c r="A233" s="3" t="s">
        <v>1450</v>
      </c>
      <c r="B233" s="4" t="s">
        <v>1450</v>
      </c>
      <c r="C233" s="4" t="s">
        <v>3</v>
      </c>
      <c r="D233" s="3" t="s">
        <v>1451</v>
      </c>
      <c r="E233" s="3" t="s">
        <v>1452</v>
      </c>
      <c r="F233" s="3">
        <v>3397</v>
      </c>
      <c r="G233" s="3" t="s">
        <v>13</v>
      </c>
      <c r="H233" s="3">
        <v>3532</v>
      </c>
      <c r="I233" s="3" t="s">
        <v>225</v>
      </c>
      <c r="J233" s="5" t="s">
        <v>44</v>
      </c>
      <c r="K233" s="7">
        <v>22</v>
      </c>
      <c r="L233" s="7">
        <v>77704</v>
      </c>
      <c r="M233" s="8">
        <v>0.1</v>
      </c>
      <c r="N233" s="7">
        <v>69933.600000000006</v>
      </c>
      <c r="O233" s="8">
        <v>0.2</v>
      </c>
      <c r="P233" s="7">
        <v>55946.880000000005</v>
      </c>
      <c r="Q233" s="9">
        <v>8.7499999999999994E-2</v>
      </c>
      <c r="R233" s="9">
        <v>0.11670963880895108</v>
      </c>
      <c r="S233" s="9">
        <v>0.2042096388089511</v>
      </c>
      <c r="T233" s="3">
        <v>4</v>
      </c>
      <c r="U233" s="3">
        <v>0</v>
      </c>
      <c r="V233" s="3">
        <v>0</v>
      </c>
      <c r="W233" s="7">
        <v>274000</v>
      </c>
      <c r="X233" s="7">
        <v>65.542552891704659</v>
      </c>
    </row>
    <row r="234" spans="1:24" x14ac:dyDescent="0.25">
      <c r="A234" s="3" t="s">
        <v>1453</v>
      </c>
      <c r="B234" s="4" t="s">
        <v>1453</v>
      </c>
      <c r="C234" s="4" t="s">
        <v>1454</v>
      </c>
      <c r="D234" s="3" t="s">
        <v>1455</v>
      </c>
      <c r="E234" s="3" t="s">
        <v>1452</v>
      </c>
      <c r="F234" s="3">
        <v>37343</v>
      </c>
      <c r="G234" s="3" t="s">
        <v>24</v>
      </c>
      <c r="H234" s="3">
        <v>5200</v>
      </c>
      <c r="I234" s="3" t="s">
        <v>197</v>
      </c>
      <c r="J234" s="5" t="s">
        <v>44</v>
      </c>
      <c r="K234" s="7">
        <v>37.799999999999997</v>
      </c>
      <c r="L234" s="7">
        <v>196560.00000000003</v>
      </c>
      <c r="M234" s="8">
        <v>0.05</v>
      </c>
      <c r="N234" s="7">
        <v>186732.00000000003</v>
      </c>
      <c r="O234" s="8">
        <v>0.2</v>
      </c>
      <c r="P234" s="7">
        <v>149385.60000000003</v>
      </c>
      <c r="Q234" s="9">
        <v>0.08</v>
      </c>
      <c r="R234" s="9">
        <v>9.3366296814297242E-2</v>
      </c>
      <c r="S234" s="9">
        <v>0.17336629681429727</v>
      </c>
      <c r="T234" s="3">
        <v>14</v>
      </c>
      <c r="U234" s="3">
        <v>0</v>
      </c>
      <c r="V234" s="3">
        <v>0</v>
      </c>
      <c r="W234" s="7">
        <v>862000</v>
      </c>
      <c r="X234" s="7">
        <v>165.70694839708227</v>
      </c>
    </row>
    <row r="235" spans="1:24" x14ac:dyDescent="0.25">
      <c r="A235" s="3" t="s">
        <v>1456</v>
      </c>
      <c r="B235" s="4" t="s">
        <v>1457</v>
      </c>
      <c r="C235" s="4" t="s">
        <v>1458</v>
      </c>
      <c r="D235" s="3" t="s">
        <v>1459</v>
      </c>
      <c r="E235" s="3" t="s">
        <v>1442</v>
      </c>
      <c r="F235" s="3">
        <v>123066</v>
      </c>
      <c r="G235" s="3" t="s">
        <v>12</v>
      </c>
      <c r="H235" s="3">
        <v>33780</v>
      </c>
      <c r="I235" s="3" t="s">
        <v>206</v>
      </c>
      <c r="J235" s="5" t="s">
        <v>44</v>
      </c>
      <c r="K235" s="7">
        <v>12.96</v>
      </c>
      <c r="L235" s="7">
        <v>437788.8000000001</v>
      </c>
      <c r="M235" s="8">
        <v>0.125</v>
      </c>
      <c r="N235" s="7">
        <v>383065.20000000007</v>
      </c>
      <c r="O235" s="8">
        <v>0.22000000000000003</v>
      </c>
      <c r="P235" s="7">
        <v>298790.85600000003</v>
      </c>
      <c r="Q235" s="9">
        <v>8.7499999999999994E-2</v>
      </c>
      <c r="R235" s="9">
        <v>4.5980320313415063E-2</v>
      </c>
      <c r="S235" s="9">
        <v>0.13348032031341506</v>
      </c>
      <c r="T235" s="3">
        <v>4</v>
      </c>
      <c r="U235" s="3">
        <v>0</v>
      </c>
      <c r="V235" s="3">
        <v>0</v>
      </c>
      <c r="W235" s="7">
        <v>2238000</v>
      </c>
      <c r="X235" s="7">
        <v>66.265948262869415</v>
      </c>
    </row>
    <row r="236" spans="1:24" x14ac:dyDescent="0.25">
      <c r="A236" s="3" t="s">
        <v>1460</v>
      </c>
      <c r="B236" s="4" t="s">
        <v>1460</v>
      </c>
      <c r="C236" s="4" t="s">
        <v>4</v>
      </c>
      <c r="D236" s="3" t="s">
        <v>1461</v>
      </c>
      <c r="E236" s="3" t="s">
        <v>1442</v>
      </c>
      <c r="F236" s="3">
        <v>9515</v>
      </c>
      <c r="G236" s="3" t="s">
        <v>13</v>
      </c>
      <c r="H236" s="3">
        <v>2764</v>
      </c>
      <c r="I236" s="3" t="s">
        <v>239</v>
      </c>
      <c r="J236" s="5" t="s">
        <v>44</v>
      </c>
      <c r="K236" s="7">
        <v>19.8</v>
      </c>
      <c r="L236" s="7">
        <v>54727.199999999997</v>
      </c>
      <c r="M236" s="8">
        <v>0.1</v>
      </c>
      <c r="N236" s="7">
        <v>49254.48</v>
      </c>
      <c r="O236" s="8">
        <v>0.2</v>
      </c>
      <c r="P236" s="7">
        <v>39403.584000000003</v>
      </c>
      <c r="Q236" s="9">
        <v>8.7499999999999994E-2</v>
      </c>
      <c r="R236" s="9">
        <v>0.11495119299999999</v>
      </c>
      <c r="S236" s="9">
        <v>0.20245119299999997</v>
      </c>
      <c r="T236" s="3">
        <v>4</v>
      </c>
      <c r="U236" s="3">
        <v>0</v>
      </c>
      <c r="V236" s="3">
        <v>0</v>
      </c>
      <c r="W236" s="7">
        <v>195000</v>
      </c>
      <c r="X236" s="7">
        <v>70.416972055086887</v>
      </c>
    </row>
    <row r="237" spans="1:24" x14ac:dyDescent="0.25">
      <c r="A237" s="3" t="s">
        <v>1462</v>
      </c>
      <c r="B237" s="4" t="s">
        <v>1462</v>
      </c>
      <c r="C237" s="4" t="s">
        <v>8</v>
      </c>
      <c r="D237" s="3" t="s">
        <v>1463</v>
      </c>
      <c r="E237" s="3" t="s">
        <v>1442</v>
      </c>
      <c r="F237" s="3">
        <v>9614</v>
      </c>
      <c r="G237" s="3" t="s">
        <v>25</v>
      </c>
      <c r="H237" s="3">
        <v>1920</v>
      </c>
      <c r="I237" s="3" t="s">
        <v>265</v>
      </c>
      <c r="J237" s="5" t="s">
        <v>44</v>
      </c>
      <c r="K237" s="7">
        <v>22</v>
      </c>
      <c r="L237" s="7">
        <v>42240</v>
      </c>
      <c r="M237" s="8">
        <v>0.05</v>
      </c>
      <c r="N237" s="7">
        <v>40128</v>
      </c>
      <c r="O237" s="8">
        <v>0.2</v>
      </c>
      <c r="P237" s="7">
        <v>32102.400000000001</v>
      </c>
      <c r="Q237" s="9">
        <v>9.5000000000000001E-2</v>
      </c>
      <c r="R237" s="9">
        <v>0.11495119299999999</v>
      </c>
      <c r="S237" s="9">
        <v>0.20995119300000001</v>
      </c>
      <c r="T237" s="3">
        <v>8</v>
      </c>
      <c r="U237" s="3">
        <v>0</v>
      </c>
      <c r="V237" s="3">
        <v>0</v>
      </c>
      <c r="W237" s="7">
        <v>153000</v>
      </c>
      <c r="X237" s="7">
        <v>79.637556524863399</v>
      </c>
    </row>
    <row r="238" spans="1:24" x14ac:dyDescent="0.25">
      <c r="A238" s="3" t="s">
        <v>1464</v>
      </c>
      <c r="B238" s="4" t="s">
        <v>1464</v>
      </c>
      <c r="C238" s="4" t="s">
        <v>8</v>
      </c>
      <c r="D238" s="3" t="s">
        <v>1465</v>
      </c>
      <c r="E238" s="3" t="s">
        <v>1466</v>
      </c>
      <c r="F238" s="3">
        <v>77645</v>
      </c>
      <c r="G238" s="3" t="s">
        <v>1102</v>
      </c>
      <c r="H238" s="3">
        <v>17964</v>
      </c>
      <c r="I238" s="3" t="s">
        <v>259</v>
      </c>
      <c r="J238" s="5" t="s">
        <v>44</v>
      </c>
      <c r="K238" s="7">
        <v>24.200000000000003</v>
      </c>
      <c r="L238" s="7">
        <v>434728.8000000001</v>
      </c>
      <c r="M238" s="8">
        <v>0.05</v>
      </c>
      <c r="N238" s="7">
        <v>412992.36</v>
      </c>
      <c r="O238" s="8">
        <v>0.2</v>
      </c>
      <c r="P238" s="7">
        <v>330393.88800000004</v>
      </c>
      <c r="Q238" s="9">
        <v>7.0000000000000007E-2</v>
      </c>
      <c r="R238" s="9">
        <v>0.17410837675000002</v>
      </c>
      <c r="S238" s="9">
        <v>0.24410837674999999</v>
      </c>
      <c r="T238" s="3">
        <v>8</v>
      </c>
      <c r="U238" s="3">
        <v>0</v>
      </c>
      <c r="V238" s="3">
        <v>0</v>
      </c>
      <c r="W238" s="7">
        <v>1353000</v>
      </c>
      <c r="X238" s="7">
        <v>75.343584046015337</v>
      </c>
    </row>
    <row r="239" spans="1:24" x14ac:dyDescent="0.25">
      <c r="A239" s="3" t="s">
        <v>1467</v>
      </c>
      <c r="B239" s="4" t="s">
        <v>1467</v>
      </c>
      <c r="C239" s="4" t="s">
        <v>8</v>
      </c>
      <c r="D239" s="3" t="s">
        <v>1468</v>
      </c>
      <c r="E239" s="3" t="s">
        <v>1466</v>
      </c>
      <c r="F239" s="3">
        <v>105881</v>
      </c>
      <c r="G239" s="3" t="s">
        <v>1102</v>
      </c>
      <c r="H239" s="3">
        <v>13814</v>
      </c>
      <c r="I239" s="3" t="s">
        <v>184</v>
      </c>
      <c r="J239" s="5" t="s">
        <v>44</v>
      </c>
      <c r="K239" s="7">
        <v>24.200000000000003</v>
      </c>
      <c r="L239" s="7">
        <v>334298.80000000005</v>
      </c>
      <c r="M239" s="8">
        <v>0.05</v>
      </c>
      <c r="N239" s="7">
        <v>317583.86000000004</v>
      </c>
      <c r="O239" s="8">
        <v>0.2</v>
      </c>
      <c r="P239" s="7">
        <v>254067.08800000005</v>
      </c>
      <c r="Q239" s="9">
        <v>7.0000000000000007E-2</v>
      </c>
      <c r="R239" s="9">
        <v>0.17280220741454849</v>
      </c>
      <c r="S239" s="9">
        <v>0.2428022074145485</v>
      </c>
      <c r="T239" s="3">
        <v>8</v>
      </c>
      <c r="U239" s="3">
        <v>25292</v>
      </c>
      <c r="V239" s="3">
        <v>12646</v>
      </c>
      <c r="W239" s="7">
        <v>1059000</v>
      </c>
      <c r="X239" s="7">
        <v>75.748899467781243</v>
      </c>
    </row>
    <row r="240" spans="1:24" x14ac:dyDescent="0.25">
      <c r="A240" s="3" t="s">
        <v>1469</v>
      </c>
      <c r="B240" s="4" t="s">
        <v>1469</v>
      </c>
      <c r="C240" s="4" t="s">
        <v>1470</v>
      </c>
      <c r="D240" s="3" t="s">
        <v>1471</v>
      </c>
      <c r="E240" s="3" t="s">
        <v>459</v>
      </c>
      <c r="F240" s="3">
        <v>34638</v>
      </c>
      <c r="G240" s="3" t="s">
        <v>24</v>
      </c>
      <c r="H240" s="3">
        <v>3892</v>
      </c>
      <c r="I240" s="3" t="s">
        <v>267</v>
      </c>
      <c r="J240" s="5" t="s">
        <v>45</v>
      </c>
      <c r="K240" s="7">
        <v>42</v>
      </c>
      <c r="L240" s="7">
        <v>163464</v>
      </c>
      <c r="M240" s="8">
        <v>0.05</v>
      </c>
      <c r="N240" s="7">
        <v>155290.79999999999</v>
      </c>
      <c r="O240" s="8">
        <v>0.2</v>
      </c>
      <c r="P240" s="7">
        <v>124232.63999999998</v>
      </c>
      <c r="Q240" s="9">
        <v>7.4999999999999997E-2</v>
      </c>
      <c r="R240" s="9">
        <v>7.1775007991335044E-2</v>
      </c>
      <c r="S240" s="9">
        <v>0.14677500799133503</v>
      </c>
      <c r="T240" s="3">
        <v>14</v>
      </c>
      <c r="U240" s="3">
        <v>0</v>
      </c>
      <c r="V240" s="3">
        <v>0</v>
      </c>
      <c r="W240" s="7">
        <v>846000</v>
      </c>
      <c r="X240" s="7">
        <v>217.47571631462228</v>
      </c>
    </row>
    <row r="241" spans="1:24" x14ac:dyDescent="0.25">
      <c r="A241" s="3" t="s">
        <v>1472</v>
      </c>
      <c r="B241" s="4" t="s">
        <v>1473</v>
      </c>
      <c r="C241" s="4" t="s">
        <v>1408</v>
      </c>
      <c r="D241" s="3" t="s">
        <v>1474</v>
      </c>
      <c r="E241" s="3" t="s">
        <v>1475</v>
      </c>
      <c r="F241" s="3">
        <v>117821</v>
      </c>
      <c r="G241" s="3" t="s">
        <v>189</v>
      </c>
      <c r="H241" s="3">
        <v>21000</v>
      </c>
      <c r="I241" s="3" t="s">
        <v>208</v>
      </c>
      <c r="J241" s="5" t="s">
        <v>44</v>
      </c>
      <c r="K241" s="7">
        <v>21.6</v>
      </c>
      <c r="L241" s="7">
        <v>453600.00000000006</v>
      </c>
      <c r="M241" s="8">
        <v>0.05</v>
      </c>
      <c r="N241" s="7">
        <v>430920.00000000006</v>
      </c>
      <c r="O241" s="8">
        <v>0.22000000000000003</v>
      </c>
      <c r="P241" s="7">
        <v>336117.60000000003</v>
      </c>
      <c r="Q241" s="9">
        <v>0.08</v>
      </c>
      <c r="R241" s="9">
        <v>0.17943931549003006</v>
      </c>
      <c r="S241" s="9">
        <v>0.25943931549003008</v>
      </c>
      <c r="T241" s="3">
        <v>14</v>
      </c>
      <c r="U241" s="3">
        <v>0</v>
      </c>
      <c r="V241" s="3">
        <v>0</v>
      </c>
      <c r="W241" s="7">
        <v>1296000</v>
      </c>
      <c r="X241" s="7">
        <v>61.693039737514553</v>
      </c>
    </row>
    <row r="242" spans="1:24" x14ac:dyDescent="0.25">
      <c r="A242" s="3" t="s">
        <v>1476</v>
      </c>
      <c r="B242" s="4" t="s">
        <v>1476</v>
      </c>
      <c r="C242" s="4" t="s">
        <v>9</v>
      </c>
      <c r="D242" s="3" t="s">
        <v>1474</v>
      </c>
      <c r="E242" s="3" t="s">
        <v>1475</v>
      </c>
      <c r="F242" s="3">
        <v>44689</v>
      </c>
      <c r="G242" s="3" t="s">
        <v>24</v>
      </c>
      <c r="H242" s="3">
        <v>3396</v>
      </c>
      <c r="I242" s="3" t="s">
        <v>197</v>
      </c>
      <c r="J242" s="5" t="s">
        <v>44</v>
      </c>
      <c r="K242" s="7">
        <v>42</v>
      </c>
      <c r="L242" s="7">
        <v>142632</v>
      </c>
      <c r="M242" s="8">
        <v>0.05</v>
      </c>
      <c r="N242" s="7">
        <v>135500.4</v>
      </c>
      <c r="O242" s="8">
        <v>0.2</v>
      </c>
      <c r="P242" s="7">
        <v>108400.32000000001</v>
      </c>
      <c r="Q242" s="9">
        <v>0.08</v>
      </c>
      <c r="R242" s="9">
        <v>0.1794401016641409</v>
      </c>
      <c r="S242" s="9">
        <v>0.25944010166414089</v>
      </c>
      <c r="T242" s="3">
        <v>14</v>
      </c>
      <c r="U242" s="3">
        <v>0</v>
      </c>
      <c r="V242" s="3">
        <v>0</v>
      </c>
      <c r="W242" s="7">
        <v>418000</v>
      </c>
      <c r="X242" s="7">
        <v>123.03417935490232</v>
      </c>
    </row>
    <row r="243" spans="1:24" x14ac:dyDescent="0.25">
      <c r="A243" s="3" t="s">
        <v>1477</v>
      </c>
      <c r="B243" s="4" t="s">
        <v>1477</v>
      </c>
      <c r="C243" s="4" t="s">
        <v>9</v>
      </c>
      <c r="D243" s="3" t="s">
        <v>1478</v>
      </c>
      <c r="E243" s="3" t="s">
        <v>1475</v>
      </c>
      <c r="F243" s="3">
        <v>101815</v>
      </c>
      <c r="G243" s="3" t="s">
        <v>189</v>
      </c>
      <c r="H243" s="3">
        <v>15975</v>
      </c>
      <c r="I243" s="3" t="s">
        <v>191</v>
      </c>
      <c r="J243" s="5" t="s">
        <v>45</v>
      </c>
      <c r="K243" s="7">
        <v>34.559999999999995</v>
      </c>
      <c r="L243" s="7">
        <v>552095.99999999988</v>
      </c>
      <c r="M243" s="8">
        <v>0.05</v>
      </c>
      <c r="N243" s="7">
        <v>524491.19999999984</v>
      </c>
      <c r="O243" s="8">
        <v>0.16000000000000003</v>
      </c>
      <c r="P243" s="7">
        <v>440572.60799999983</v>
      </c>
      <c r="Q243" s="9">
        <v>7.4999999999999997E-2</v>
      </c>
      <c r="R243" s="9">
        <v>0.17943960272171067</v>
      </c>
      <c r="S243" s="9">
        <v>0.25443960272171068</v>
      </c>
      <c r="T243" s="3">
        <v>14</v>
      </c>
      <c r="U243" s="3">
        <v>0</v>
      </c>
      <c r="V243" s="3">
        <v>0</v>
      </c>
      <c r="W243" s="7">
        <v>1732000</v>
      </c>
      <c r="X243" s="7">
        <v>108.3906738769906</v>
      </c>
    </row>
    <row r="244" spans="1:24" x14ac:dyDescent="0.25">
      <c r="A244" s="3" t="s">
        <v>1479</v>
      </c>
      <c r="B244" s="4" t="s">
        <v>1479</v>
      </c>
      <c r="C244" s="4" t="s">
        <v>3</v>
      </c>
      <c r="D244" s="3" t="s">
        <v>1480</v>
      </c>
      <c r="E244" s="3" t="s">
        <v>1475</v>
      </c>
      <c r="F244" s="3">
        <v>69118</v>
      </c>
      <c r="G244" s="3" t="s">
        <v>15</v>
      </c>
      <c r="H244" s="3">
        <v>21000</v>
      </c>
      <c r="I244" s="3" t="s">
        <v>265</v>
      </c>
      <c r="J244" s="5" t="s">
        <v>45</v>
      </c>
      <c r="K244" s="7">
        <v>31.679999999999996</v>
      </c>
      <c r="L244" s="7">
        <v>665279.99999999988</v>
      </c>
      <c r="M244" s="8">
        <v>0.1</v>
      </c>
      <c r="N244" s="7">
        <v>598751.99999999988</v>
      </c>
      <c r="O244" s="8">
        <v>0.16000000000000003</v>
      </c>
      <c r="P244" s="7">
        <v>502951.67999999982</v>
      </c>
      <c r="Q244" s="9">
        <v>8.2500000000000004E-2</v>
      </c>
      <c r="R244" s="9">
        <v>0.17943990508341368</v>
      </c>
      <c r="S244" s="9">
        <v>0.26193990508341369</v>
      </c>
      <c r="T244" s="3">
        <v>4</v>
      </c>
      <c r="U244" s="3">
        <v>0</v>
      </c>
      <c r="V244" s="3">
        <v>0</v>
      </c>
      <c r="W244" s="7">
        <v>1920000</v>
      </c>
      <c r="X244" s="7">
        <v>84.215057661800799</v>
      </c>
    </row>
    <row r="245" spans="1:24" x14ac:dyDescent="0.25">
      <c r="A245" s="3" t="s">
        <v>1481</v>
      </c>
      <c r="B245" s="4" t="s">
        <v>1481</v>
      </c>
      <c r="C245" s="4" t="s">
        <v>8</v>
      </c>
      <c r="D245" s="3" t="s">
        <v>1482</v>
      </c>
      <c r="E245" s="3" t="s">
        <v>1475</v>
      </c>
      <c r="F245" s="3">
        <v>63457</v>
      </c>
      <c r="G245" s="3" t="s">
        <v>25</v>
      </c>
      <c r="H245" s="3">
        <v>8894</v>
      </c>
      <c r="I245" s="3" t="s">
        <v>821</v>
      </c>
      <c r="J245" s="5" t="s">
        <v>45</v>
      </c>
      <c r="K245" s="7">
        <v>18</v>
      </c>
      <c r="L245" s="7">
        <v>160092</v>
      </c>
      <c r="M245" s="8">
        <v>0.05</v>
      </c>
      <c r="N245" s="7">
        <v>152087.4</v>
      </c>
      <c r="O245" s="8">
        <v>0.2</v>
      </c>
      <c r="P245" s="7">
        <v>121669.92</v>
      </c>
      <c r="Q245" s="9">
        <v>8.5000000000000006E-2</v>
      </c>
      <c r="R245" s="9">
        <v>0.1794401531412792</v>
      </c>
      <c r="S245" s="9">
        <v>0.26444015314127922</v>
      </c>
      <c r="T245" s="3">
        <v>8</v>
      </c>
      <c r="U245" s="3">
        <v>0</v>
      </c>
      <c r="V245" s="3">
        <v>0</v>
      </c>
      <c r="W245" s="7">
        <v>460000</v>
      </c>
      <c r="X245" s="7">
        <v>51.731931922953287</v>
      </c>
    </row>
    <row r="246" spans="1:24" x14ac:dyDescent="0.25">
      <c r="A246" s="3" t="s">
        <v>1483</v>
      </c>
      <c r="B246" s="4" t="s">
        <v>1484</v>
      </c>
      <c r="C246" s="4" t="s">
        <v>1485</v>
      </c>
      <c r="D246" s="3" t="s">
        <v>1486</v>
      </c>
      <c r="E246" s="3" t="s">
        <v>459</v>
      </c>
      <c r="F246" s="3">
        <v>709794</v>
      </c>
      <c r="G246" s="3" t="s">
        <v>21</v>
      </c>
      <c r="H246" s="3">
        <v>159145</v>
      </c>
      <c r="I246" s="3" t="s">
        <v>197</v>
      </c>
      <c r="J246" s="5" t="s">
        <v>45</v>
      </c>
      <c r="K246" s="7">
        <v>20</v>
      </c>
      <c r="L246" s="7">
        <v>3182900</v>
      </c>
      <c r="M246" s="8">
        <v>0.2</v>
      </c>
      <c r="N246" s="7">
        <v>2546320</v>
      </c>
      <c r="O246" s="8">
        <v>0.3</v>
      </c>
      <c r="P246" s="7">
        <v>1782424</v>
      </c>
      <c r="Q246" s="9">
        <v>0.08</v>
      </c>
      <c r="R246" s="9">
        <v>0.17889640164295575</v>
      </c>
      <c r="S246" s="9">
        <v>0.25889640164295574</v>
      </c>
      <c r="T246" s="3">
        <v>8</v>
      </c>
      <c r="U246" s="3">
        <v>0</v>
      </c>
      <c r="V246" s="3">
        <v>0</v>
      </c>
      <c r="W246" s="7">
        <v>6885000</v>
      </c>
      <c r="X246" s="7">
        <v>43.260547187696851</v>
      </c>
    </row>
    <row r="247" spans="1:24" x14ac:dyDescent="0.25">
      <c r="A247" s="3" t="s">
        <v>1487</v>
      </c>
      <c r="B247" s="4" t="s">
        <v>1487</v>
      </c>
      <c r="C247" s="4" t="s">
        <v>809</v>
      </c>
      <c r="D247" s="3" t="s">
        <v>1488</v>
      </c>
      <c r="E247" s="3" t="s">
        <v>1475</v>
      </c>
      <c r="F247" s="3">
        <v>113114</v>
      </c>
      <c r="G247" s="3" t="s">
        <v>1102</v>
      </c>
      <c r="H247" s="3">
        <v>19003</v>
      </c>
      <c r="I247" s="3" t="s">
        <v>884</v>
      </c>
      <c r="J247" s="5" t="s">
        <v>44</v>
      </c>
      <c r="K247" s="7">
        <v>24.200000000000003</v>
      </c>
      <c r="L247" s="7">
        <v>459872.6</v>
      </c>
      <c r="M247" s="8">
        <v>0.05</v>
      </c>
      <c r="N247" s="7">
        <v>436878.97</v>
      </c>
      <c r="O247" s="8">
        <v>0.2</v>
      </c>
      <c r="P247" s="7">
        <v>349503.17600000004</v>
      </c>
      <c r="Q247" s="9">
        <v>7.0000000000000007E-2</v>
      </c>
      <c r="R247" s="9">
        <v>7.1775935506679558E-2</v>
      </c>
      <c r="S247" s="9">
        <v>0.14177593550667955</v>
      </c>
      <c r="T247" s="3">
        <v>8</v>
      </c>
      <c r="U247" s="3">
        <v>0</v>
      </c>
      <c r="V247" s="3">
        <v>0</v>
      </c>
      <c r="W247" s="7">
        <v>2465000</v>
      </c>
      <c r="X247" s="7">
        <v>129.72582359813447</v>
      </c>
    </row>
    <row r="248" spans="1:24" x14ac:dyDescent="0.25">
      <c r="A248" s="3" t="s">
        <v>1489</v>
      </c>
      <c r="B248" s="4" t="s">
        <v>1489</v>
      </c>
      <c r="C248" s="4" t="s">
        <v>8</v>
      </c>
      <c r="D248" s="3" t="s">
        <v>1488</v>
      </c>
      <c r="E248" s="3" t="s">
        <v>1475</v>
      </c>
      <c r="F248" s="3">
        <v>57825</v>
      </c>
      <c r="G248" s="3" t="s">
        <v>1102</v>
      </c>
      <c r="H248" s="3">
        <v>23432</v>
      </c>
      <c r="I248" s="3" t="s">
        <v>197</v>
      </c>
      <c r="J248" s="5" t="s">
        <v>44</v>
      </c>
      <c r="K248" s="7">
        <v>22</v>
      </c>
      <c r="L248" s="7">
        <v>515504</v>
      </c>
      <c r="M248" s="8">
        <v>0.05</v>
      </c>
      <c r="N248" s="7">
        <v>489728.8</v>
      </c>
      <c r="O248" s="8">
        <v>0.2</v>
      </c>
      <c r="P248" s="7">
        <v>391783.04</v>
      </c>
      <c r="Q248" s="9">
        <v>7.0000000000000007E-2</v>
      </c>
      <c r="R248" s="9">
        <v>0.1794394947324118</v>
      </c>
      <c r="S248" s="9">
        <v>0.24943949473241181</v>
      </c>
      <c r="T248" s="3">
        <v>8</v>
      </c>
      <c r="U248" s="3">
        <v>0</v>
      </c>
      <c r="V248" s="3">
        <v>0</v>
      </c>
      <c r="W248" s="7">
        <v>1571000</v>
      </c>
      <c r="X248" s="7">
        <v>67.030283307527185</v>
      </c>
    </row>
    <row r="249" spans="1:24" x14ac:dyDescent="0.25">
      <c r="A249" s="3" t="s">
        <v>1490</v>
      </c>
      <c r="B249" s="4" t="s">
        <v>1490</v>
      </c>
      <c r="C249" s="4" t="s">
        <v>1454</v>
      </c>
      <c r="D249" s="3" t="s">
        <v>1491</v>
      </c>
      <c r="E249" s="3" t="s">
        <v>1492</v>
      </c>
      <c r="F249" s="3">
        <v>65089</v>
      </c>
      <c r="G249" s="3" t="s">
        <v>24</v>
      </c>
      <c r="H249" s="3">
        <v>6271</v>
      </c>
      <c r="I249" s="3" t="s">
        <v>267</v>
      </c>
      <c r="J249" s="5" t="s">
        <v>44</v>
      </c>
      <c r="K249" s="7">
        <v>37.799999999999997</v>
      </c>
      <c r="L249" s="7">
        <v>237043.8</v>
      </c>
      <c r="M249" s="8">
        <v>0.05</v>
      </c>
      <c r="N249" s="7">
        <v>225191.61</v>
      </c>
      <c r="O249" s="8">
        <v>0.2</v>
      </c>
      <c r="P249" s="7">
        <v>180153.288</v>
      </c>
      <c r="Q249" s="9">
        <v>0.08</v>
      </c>
      <c r="R249" s="9">
        <v>0.11931898566954924</v>
      </c>
      <c r="S249" s="9">
        <v>0.19931898566954925</v>
      </c>
      <c r="T249" s="3">
        <v>14</v>
      </c>
      <c r="U249" s="3">
        <v>0</v>
      </c>
      <c r="V249" s="3">
        <v>0</v>
      </c>
      <c r="W249" s="7">
        <v>904000</v>
      </c>
      <c r="X249" s="7">
        <v>144.13077561827512</v>
      </c>
    </row>
    <row r="250" spans="1:24" x14ac:dyDescent="0.25">
      <c r="A250" s="3" t="s">
        <v>1493</v>
      </c>
      <c r="B250" s="4" t="s">
        <v>1493</v>
      </c>
      <c r="C250" s="4" t="s">
        <v>4</v>
      </c>
      <c r="D250" s="3" t="s">
        <v>1494</v>
      </c>
      <c r="E250" s="3" t="s">
        <v>1492</v>
      </c>
      <c r="F250" s="3">
        <v>190351</v>
      </c>
      <c r="G250" s="3" t="s">
        <v>723</v>
      </c>
      <c r="H250" s="3">
        <v>63145</v>
      </c>
      <c r="I250" s="3" t="s">
        <v>197</v>
      </c>
      <c r="J250" s="5" t="s">
        <v>44</v>
      </c>
      <c r="K250" s="7">
        <v>14</v>
      </c>
      <c r="L250" s="7">
        <v>884030</v>
      </c>
      <c r="M250" s="8">
        <v>7.0000000000000007E-2</v>
      </c>
      <c r="N250" s="7">
        <v>822147.9</v>
      </c>
      <c r="O250" s="8">
        <v>0.25</v>
      </c>
      <c r="P250" s="7">
        <v>616610.92500000005</v>
      </c>
      <c r="Q250" s="9">
        <v>6.5000000000000002E-2</v>
      </c>
      <c r="R250" s="9">
        <v>0.14914855329993157</v>
      </c>
      <c r="S250" s="9">
        <v>0.21414855329993157</v>
      </c>
      <c r="T250" s="3">
        <v>4</v>
      </c>
      <c r="U250" s="3">
        <v>0</v>
      </c>
      <c r="V250" s="3">
        <v>0</v>
      </c>
      <c r="W250" s="7">
        <v>2879000</v>
      </c>
      <c r="X250" s="7">
        <v>45.599187337601883</v>
      </c>
    </row>
    <row r="251" spans="1:24" x14ac:dyDescent="0.25">
      <c r="A251" s="3" t="s">
        <v>1495</v>
      </c>
      <c r="B251" s="4" t="s">
        <v>1495</v>
      </c>
      <c r="C251" s="4" t="s">
        <v>809</v>
      </c>
      <c r="D251" s="3" t="s">
        <v>1496</v>
      </c>
      <c r="E251" s="3" t="s">
        <v>1492</v>
      </c>
      <c r="F251" s="3">
        <v>103435</v>
      </c>
      <c r="G251" s="3" t="s">
        <v>227</v>
      </c>
      <c r="H251" s="3">
        <v>3840</v>
      </c>
      <c r="I251" s="3" t="s">
        <v>811</v>
      </c>
      <c r="J251" s="5" t="s">
        <v>45</v>
      </c>
      <c r="K251" s="7">
        <v>29.040000000000006</v>
      </c>
      <c r="L251" s="7">
        <v>111513.60000000002</v>
      </c>
      <c r="M251" s="8">
        <v>0.05</v>
      </c>
      <c r="N251" s="7">
        <v>105937.92</v>
      </c>
      <c r="O251" s="8">
        <v>0.18000000000000002</v>
      </c>
      <c r="P251" s="7">
        <v>86869.094400000002</v>
      </c>
      <c r="Q251" s="9">
        <v>7.0000000000000007E-2</v>
      </c>
      <c r="R251" s="9">
        <v>5.9659571343516973E-2</v>
      </c>
      <c r="S251" s="9">
        <v>0.12965957134351697</v>
      </c>
      <c r="T251" s="3">
        <v>10</v>
      </c>
      <c r="U251" s="3">
        <v>65035</v>
      </c>
      <c r="V251" s="3">
        <v>195105</v>
      </c>
      <c r="W251" s="7">
        <v>865000</v>
      </c>
      <c r="X251" s="7">
        <v>174.4735060095594</v>
      </c>
    </row>
    <row r="252" spans="1:24" x14ac:dyDescent="0.25">
      <c r="A252" s="3" t="s">
        <v>1497</v>
      </c>
      <c r="B252" s="4" t="s">
        <v>1497</v>
      </c>
      <c r="C252" s="4" t="s">
        <v>304</v>
      </c>
      <c r="D252" s="3" t="s">
        <v>1498</v>
      </c>
      <c r="E252" s="3" t="s">
        <v>1492</v>
      </c>
      <c r="F252" s="3">
        <v>146155</v>
      </c>
      <c r="G252" s="3" t="s">
        <v>26</v>
      </c>
      <c r="H252" s="3">
        <v>19679</v>
      </c>
      <c r="I252" s="3" t="s">
        <v>619</v>
      </c>
      <c r="J252" s="5" t="s">
        <v>45</v>
      </c>
      <c r="K252" s="7">
        <v>16.5</v>
      </c>
      <c r="L252" s="7">
        <v>324703.5</v>
      </c>
      <c r="M252" s="8">
        <v>0.05</v>
      </c>
      <c r="N252" s="7">
        <v>308468.32500000001</v>
      </c>
      <c r="O252" s="8">
        <v>0.2</v>
      </c>
      <c r="P252" s="7">
        <v>246774.66</v>
      </c>
      <c r="Q252" s="9">
        <v>8.2500000000000004E-2</v>
      </c>
      <c r="R252" s="9">
        <v>5.9659358463328871E-2</v>
      </c>
      <c r="S252" s="9">
        <v>0.14215935846332889</v>
      </c>
      <c r="T252" s="3">
        <v>6</v>
      </c>
      <c r="U252" s="3">
        <v>0</v>
      </c>
      <c r="V252" s="3">
        <v>0</v>
      </c>
      <c r="W252" s="7">
        <v>1736000</v>
      </c>
      <c r="X252" s="7">
        <v>88.210865155492314</v>
      </c>
    </row>
    <row r="253" spans="1:24" x14ac:dyDescent="0.25">
      <c r="A253" s="3" t="s">
        <v>1499</v>
      </c>
      <c r="B253" s="4" t="s">
        <v>1499</v>
      </c>
      <c r="C253" s="4" t="s">
        <v>3</v>
      </c>
      <c r="D253" s="3" t="s">
        <v>1500</v>
      </c>
      <c r="E253" s="3" t="s">
        <v>1492</v>
      </c>
      <c r="F253" s="3">
        <v>140874</v>
      </c>
      <c r="G253" s="3" t="s">
        <v>15</v>
      </c>
      <c r="H253" s="3">
        <v>8746</v>
      </c>
      <c r="I253" s="3" t="s">
        <v>184</v>
      </c>
      <c r="J253" s="5" t="s">
        <v>45</v>
      </c>
      <c r="K253" s="7">
        <v>21.78</v>
      </c>
      <c r="L253" s="7">
        <v>190487.88</v>
      </c>
      <c r="M253" s="8">
        <v>0.1</v>
      </c>
      <c r="N253" s="7">
        <v>171439.092</v>
      </c>
      <c r="O253" s="8">
        <v>0.18000000000000002</v>
      </c>
      <c r="P253" s="7">
        <v>140580.05544</v>
      </c>
      <c r="Q253" s="9">
        <v>8.2500000000000004E-2</v>
      </c>
      <c r="R253" s="9">
        <v>0.14914871220107012</v>
      </c>
      <c r="S253" s="9">
        <v>0.23164871220107017</v>
      </c>
      <c r="T253" s="3">
        <v>4</v>
      </c>
      <c r="U253" s="3">
        <v>0</v>
      </c>
      <c r="V253" s="3">
        <v>0</v>
      </c>
      <c r="W253" s="7">
        <v>607000</v>
      </c>
      <c r="X253" s="7">
        <v>28.448688177483049</v>
      </c>
    </row>
    <row r="254" spans="1:24" x14ac:dyDescent="0.25">
      <c r="A254" s="3" t="s">
        <v>1501</v>
      </c>
      <c r="B254" s="4" t="s">
        <v>1502</v>
      </c>
      <c r="C254" s="4" t="s">
        <v>1503</v>
      </c>
      <c r="D254" s="3" t="s">
        <v>1504</v>
      </c>
      <c r="E254" s="3" t="s">
        <v>462</v>
      </c>
      <c r="F254" s="3">
        <v>195943</v>
      </c>
      <c r="G254" s="3" t="s">
        <v>21</v>
      </c>
      <c r="H254" s="3">
        <v>43592</v>
      </c>
      <c r="I254" s="3" t="s">
        <v>200</v>
      </c>
      <c r="J254" s="5" t="s">
        <v>45</v>
      </c>
      <c r="K254" s="7">
        <v>22</v>
      </c>
      <c r="L254" s="7">
        <v>959024</v>
      </c>
      <c r="M254" s="8">
        <v>0.2</v>
      </c>
      <c r="N254" s="7">
        <v>767219.19999999995</v>
      </c>
      <c r="O254" s="8">
        <v>0.27</v>
      </c>
      <c r="P254" s="7">
        <v>560070.01599999995</v>
      </c>
      <c r="Q254" s="9">
        <v>0.08</v>
      </c>
      <c r="R254" s="9">
        <v>0.11861611892061125</v>
      </c>
      <c r="S254" s="9">
        <v>0.19861611892061129</v>
      </c>
      <c r="T254" s="3">
        <v>8</v>
      </c>
      <c r="U254" s="3">
        <v>0</v>
      </c>
      <c r="V254" s="3">
        <v>0</v>
      </c>
      <c r="W254" s="7">
        <v>2820000</v>
      </c>
      <c r="X254" s="7">
        <v>59.900200681551901</v>
      </c>
    </row>
    <row r="255" spans="1:24" x14ac:dyDescent="0.25">
      <c r="A255" s="3" t="s">
        <v>1505</v>
      </c>
      <c r="B255" s="4" t="s">
        <v>1505</v>
      </c>
      <c r="C255" s="4" t="s">
        <v>831</v>
      </c>
      <c r="D255" s="3" t="s">
        <v>1506</v>
      </c>
      <c r="E255" s="3" t="s">
        <v>1507</v>
      </c>
      <c r="F255" s="3">
        <v>124460</v>
      </c>
      <c r="G255" s="3" t="s">
        <v>1102</v>
      </c>
      <c r="H255" s="3">
        <v>47171</v>
      </c>
      <c r="I255" s="3" t="s">
        <v>619</v>
      </c>
      <c r="J255" s="5" t="s">
        <v>44</v>
      </c>
      <c r="K255" s="7">
        <v>19.8</v>
      </c>
      <c r="L255" s="7">
        <v>933985.8</v>
      </c>
      <c r="M255" s="8">
        <v>0.05</v>
      </c>
      <c r="N255" s="7">
        <v>887286.51</v>
      </c>
      <c r="O255" s="8">
        <v>0.2</v>
      </c>
      <c r="P255" s="7">
        <v>709829.20799999998</v>
      </c>
      <c r="Q255" s="9">
        <v>7.0000000000000007E-2</v>
      </c>
      <c r="R255" s="9">
        <v>5.4625193000000009E-2</v>
      </c>
      <c r="S255" s="9">
        <v>0.12462519300000002</v>
      </c>
      <c r="T255" s="3">
        <v>8</v>
      </c>
      <c r="U255" s="3">
        <v>0</v>
      </c>
      <c r="V255" s="3">
        <v>0</v>
      </c>
      <c r="W255" s="7">
        <v>5696000</v>
      </c>
      <c r="X255" s="7">
        <v>120.74605172326592</v>
      </c>
    </row>
    <row r="256" spans="1:24" x14ac:dyDescent="0.25">
      <c r="A256" s="3" t="s">
        <v>1508</v>
      </c>
      <c r="B256" s="4" t="s">
        <v>1508</v>
      </c>
      <c r="C256" s="4" t="s">
        <v>1252</v>
      </c>
      <c r="D256" s="3" t="s">
        <v>1509</v>
      </c>
      <c r="E256" s="3" t="s">
        <v>462</v>
      </c>
      <c r="F256" s="3">
        <v>97366</v>
      </c>
      <c r="G256" s="3" t="s">
        <v>26</v>
      </c>
      <c r="H256" s="3">
        <v>16551</v>
      </c>
      <c r="I256" s="3" t="s">
        <v>609</v>
      </c>
      <c r="J256" s="5" t="s">
        <v>44</v>
      </c>
      <c r="K256" s="7">
        <v>16.5</v>
      </c>
      <c r="L256" s="7">
        <v>273091.5</v>
      </c>
      <c r="M256" s="8">
        <v>0.05</v>
      </c>
      <c r="N256" s="7">
        <v>259436.92499999999</v>
      </c>
      <c r="O256" s="8">
        <v>0.2</v>
      </c>
      <c r="P256" s="7">
        <v>207549.54</v>
      </c>
      <c r="Q256" s="9">
        <v>8.7499999999999994E-2</v>
      </c>
      <c r="R256" s="9">
        <v>0.11861625810686736</v>
      </c>
      <c r="S256" s="9">
        <v>0.20611625810686737</v>
      </c>
      <c r="T256" s="3">
        <v>6</v>
      </c>
      <c r="U256" s="3">
        <v>0</v>
      </c>
      <c r="V256" s="3">
        <v>0</v>
      </c>
      <c r="W256" s="7">
        <v>1007000</v>
      </c>
      <c r="X256" s="7">
        <v>60.839451070852682</v>
      </c>
    </row>
    <row r="257" spans="1:24" ht="120" x14ac:dyDescent="0.25">
      <c r="A257" s="3" t="s">
        <v>1510</v>
      </c>
      <c r="B257" s="4" t="s">
        <v>1511</v>
      </c>
      <c r="C257" s="4" t="s">
        <v>1512</v>
      </c>
      <c r="D257" s="3" t="s">
        <v>1513</v>
      </c>
      <c r="E257" s="3" t="s">
        <v>462</v>
      </c>
      <c r="F257" s="3">
        <v>250925</v>
      </c>
      <c r="G257" s="3" t="s">
        <v>723</v>
      </c>
      <c r="H257" s="3">
        <v>105870</v>
      </c>
      <c r="I257" s="3" t="s">
        <v>821</v>
      </c>
      <c r="J257" s="5" t="s">
        <v>45</v>
      </c>
      <c r="K257" s="7">
        <v>15.400000000000002</v>
      </c>
      <c r="L257" s="7">
        <v>1630398.0000000002</v>
      </c>
      <c r="M257" s="8">
        <v>7.0000000000000007E-2</v>
      </c>
      <c r="N257" s="7">
        <v>1516270.14</v>
      </c>
      <c r="O257" s="8">
        <v>0.22500000000000001</v>
      </c>
      <c r="P257" s="7">
        <v>1175109.3585000001</v>
      </c>
      <c r="Q257" s="9">
        <v>0.06</v>
      </c>
      <c r="R257" s="9">
        <v>0.11861633007326804</v>
      </c>
      <c r="S257" s="9">
        <v>0.17861633007326805</v>
      </c>
      <c r="T257" s="3">
        <v>4</v>
      </c>
      <c r="U257" s="3">
        <v>0</v>
      </c>
      <c r="V257" s="3">
        <v>0</v>
      </c>
      <c r="W257" s="7">
        <v>6579000</v>
      </c>
      <c r="X257" s="7">
        <v>62.209428764923672</v>
      </c>
    </row>
    <row r="258" spans="1:24" x14ac:dyDescent="0.25">
      <c r="A258" s="3" t="s">
        <v>1514</v>
      </c>
      <c r="B258" s="4" t="s">
        <v>1515</v>
      </c>
      <c r="C258" s="4" t="s">
        <v>1516</v>
      </c>
      <c r="D258" s="3" t="s">
        <v>1517</v>
      </c>
      <c r="E258" s="3" t="s">
        <v>622</v>
      </c>
      <c r="F258" s="3">
        <v>200302</v>
      </c>
      <c r="G258" s="3" t="s">
        <v>14</v>
      </c>
      <c r="H258" s="3">
        <v>25963</v>
      </c>
      <c r="I258" s="3" t="s">
        <v>181</v>
      </c>
      <c r="J258" s="5" t="s">
        <v>44</v>
      </c>
      <c r="K258" s="7">
        <v>19.8</v>
      </c>
      <c r="L258" s="7">
        <v>514067.4</v>
      </c>
      <c r="M258" s="8">
        <v>0.1</v>
      </c>
      <c r="N258" s="7">
        <v>462660.66</v>
      </c>
      <c r="O258" s="8">
        <v>0.2</v>
      </c>
      <c r="P258" s="7">
        <v>370128.52800000011</v>
      </c>
      <c r="Q258" s="9">
        <v>9.5000000000000001E-2</v>
      </c>
      <c r="R258" s="9">
        <v>0.11861654711250828</v>
      </c>
      <c r="S258" s="9">
        <v>0.21361654711250827</v>
      </c>
      <c r="T258" s="3">
        <v>4</v>
      </c>
      <c r="U258" s="3">
        <v>96450</v>
      </c>
      <c r="V258" s="3">
        <v>289350</v>
      </c>
      <c r="W258" s="7">
        <v>2022000</v>
      </c>
      <c r="X258" s="7">
        <v>66.736403114369239</v>
      </c>
    </row>
    <row r="259" spans="1:24" x14ac:dyDescent="0.25">
      <c r="A259" s="3" t="s">
        <v>1518</v>
      </c>
      <c r="B259" s="4" t="s">
        <v>1519</v>
      </c>
      <c r="C259" s="4" t="s">
        <v>806</v>
      </c>
      <c r="D259" s="3" t="s">
        <v>1520</v>
      </c>
      <c r="E259" s="3" t="s">
        <v>527</v>
      </c>
      <c r="F259" s="3">
        <v>45713</v>
      </c>
      <c r="G259" s="3" t="s">
        <v>25</v>
      </c>
      <c r="H259" s="3">
        <v>8580</v>
      </c>
      <c r="I259" s="3" t="s">
        <v>252</v>
      </c>
      <c r="J259" s="5" t="s">
        <v>44</v>
      </c>
      <c r="K259" s="7">
        <v>18</v>
      </c>
      <c r="L259" s="7">
        <v>154440</v>
      </c>
      <c r="M259" s="8">
        <v>0.05</v>
      </c>
      <c r="N259" s="7">
        <v>146718</v>
      </c>
      <c r="O259" s="8">
        <v>0.2</v>
      </c>
      <c r="P259" s="7">
        <v>117374.39999999999</v>
      </c>
      <c r="Q259" s="9">
        <v>9.5000000000000001E-2</v>
      </c>
      <c r="R259" s="9">
        <v>0.12096188789266678</v>
      </c>
      <c r="S259" s="9">
        <v>0.21596188789266679</v>
      </c>
      <c r="T259" s="3">
        <v>8</v>
      </c>
      <c r="U259" s="3">
        <v>0</v>
      </c>
      <c r="V259" s="3">
        <v>0</v>
      </c>
      <c r="W259" s="7">
        <v>543000</v>
      </c>
      <c r="X259" s="7">
        <v>63.344510151712349</v>
      </c>
    </row>
    <row r="260" spans="1:24" x14ac:dyDescent="0.25">
      <c r="A260" s="3" t="s">
        <v>1521</v>
      </c>
      <c r="B260" s="4" t="s">
        <v>1522</v>
      </c>
      <c r="C260" s="4" t="s">
        <v>1523</v>
      </c>
      <c r="D260" s="3" t="s">
        <v>1524</v>
      </c>
      <c r="E260" s="3" t="s">
        <v>622</v>
      </c>
      <c r="F260" s="3">
        <v>125783</v>
      </c>
      <c r="G260" s="3" t="s">
        <v>723</v>
      </c>
      <c r="H260" s="3">
        <v>51055</v>
      </c>
      <c r="I260" s="3" t="s">
        <v>259</v>
      </c>
      <c r="J260" s="5" t="s">
        <v>45</v>
      </c>
      <c r="K260" s="7">
        <v>16</v>
      </c>
      <c r="L260" s="7">
        <v>816880</v>
      </c>
      <c r="M260" s="8">
        <v>7.0000000000000007E-2</v>
      </c>
      <c r="N260" s="7">
        <v>759698.4</v>
      </c>
      <c r="O260" s="8">
        <v>0.25</v>
      </c>
      <c r="P260" s="7">
        <v>569773.80000000005</v>
      </c>
      <c r="Q260" s="9">
        <v>0.06</v>
      </c>
      <c r="R260" s="9">
        <v>0.11861608370492747</v>
      </c>
      <c r="S260" s="9">
        <v>0.17861608370492749</v>
      </c>
      <c r="T260" s="3">
        <v>4</v>
      </c>
      <c r="U260" s="3">
        <v>0</v>
      </c>
      <c r="V260" s="3">
        <v>0</v>
      </c>
      <c r="W260" s="7">
        <v>3190000</v>
      </c>
      <c r="X260" s="7">
        <v>62.480375610721843</v>
      </c>
    </row>
    <row r="261" spans="1:24" ht="30" x14ac:dyDescent="0.25">
      <c r="A261" s="3" t="s">
        <v>1525</v>
      </c>
      <c r="B261" s="4" t="s">
        <v>1526</v>
      </c>
      <c r="C261" s="4" t="s">
        <v>1527</v>
      </c>
      <c r="D261" s="3" t="s">
        <v>1528</v>
      </c>
      <c r="E261" s="3" t="s">
        <v>523</v>
      </c>
      <c r="F261" s="3">
        <v>626305</v>
      </c>
      <c r="G261" s="3" t="s">
        <v>1102</v>
      </c>
      <c r="H261" s="3">
        <v>30000</v>
      </c>
      <c r="I261" s="3" t="s">
        <v>69</v>
      </c>
      <c r="J261" s="5" t="s">
        <v>44</v>
      </c>
      <c r="K261" s="7">
        <v>22</v>
      </c>
      <c r="L261" s="7">
        <v>660000</v>
      </c>
      <c r="M261" s="8">
        <v>0.05</v>
      </c>
      <c r="N261" s="7">
        <v>627000</v>
      </c>
      <c r="O261" s="8">
        <v>0.2</v>
      </c>
      <c r="P261" s="7">
        <v>501600</v>
      </c>
      <c r="Q261" s="9">
        <v>7.0000000000000007E-2</v>
      </c>
      <c r="R261" s="9">
        <v>9.6596420241983574E-2</v>
      </c>
      <c r="S261" s="9">
        <v>0.16659642024198357</v>
      </c>
      <c r="T261" s="3">
        <v>8</v>
      </c>
      <c r="U261" s="3">
        <v>386305</v>
      </c>
      <c r="V261" s="3">
        <v>1641796.25</v>
      </c>
      <c r="W261" s="7">
        <v>4653000</v>
      </c>
      <c r="X261" s="7">
        <v>100.36230055672247</v>
      </c>
    </row>
    <row r="262" spans="1:24" x14ac:dyDescent="0.25">
      <c r="A262" s="3" t="s">
        <v>1529</v>
      </c>
      <c r="B262" s="4" t="s">
        <v>1529</v>
      </c>
      <c r="C262" s="4" t="s">
        <v>4</v>
      </c>
      <c r="D262" s="3" t="s">
        <v>1530</v>
      </c>
      <c r="E262" s="3" t="s">
        <v>473</v>
      </c>
      <c r="F262" s="3">
        <v>37374</v>
      </c>
      <c r="G262" s="3" t="s">
        <v>788</v>
      </c>
      <c r="H262" s="3">
        <v>7200</v>
      </c>
      <c r="I262" s="3" t="s">
        <v>200</v>
      </c>
      <c r="J262" s="5" t="s">
        <v>45</v>
      </c>
      <c r="K262" s="7">
        <v>22</v>
      </c>
      <c r="L262" s="7">
        <v>158400</v>
      </c>
      <c r="M262" s="8">
        <v>0.05</v>
      </c>
      <c r="N262" s="7">
        <v>150480</v>
      </c>
      <c r="O262" s="8">
        <v>0.18000000000000002</v>
      </c>
      <c r="P262" s="7">
        <v>123393.60000000001</v>
      </c>
      <c r="Q262" s="9">
        <v>7.4999999999999997E-2</v>
      </c>
      <c r="R262" s="9">
        <v>0.1149516187435824</v>
      </c>
      <c r="S262" s="9">
        <v>0.18995161874358241</v>
      </c>
      <c r="T262" s="3">
        <v>8</v>
      </c>
      <c r="U262" s="3">
        <v>0</v>
      </c>
      <c r="V262" s="3">
        <v>0</v>
      </c>
      <c r="W262" s="7">
        <v>650000</v>
      </c>
      <c r="X262" s="7">
        <v>90.222974215001344</v>
      </c>
    </row>
    <row r="263" spans="1:24" x14ac:dyDescent="0.25">
      <c r="A263" s="3" t="s">
        <v>1531</v>
      </c>
      <c r="B263" s="4" t="s">
        <v>1531</v>
      </c>
      <c r="C263" s="4" t="s">
        <v>8</v>
      </c>
      <c r="D263" s="3" t="s">
        <v>1532</v>
      </c>
      <c r="E263" s="3" t="s">
        <v>473</v>
      </c>
      <c r="F263" s="3">
        <v>37994</v>
      </c>
      <c r="G263" s="3" t="s">
        <v>767</v>
      </c>
      <c r="H263" s="3">
        <v>6508</v>
      </c>
      <c r="I263" s="3" t="s">
        <v>57</v>
      </c>
      <c r="J263" s="5" t="s">
        <v>44</v>
      </c>
      <c r="K263" s="7">
        <v>19.8</v>
      </c>
      <c r="L263" s="7">
        <v>128858.4</v>
      </c>
      <c r="M263" s="8">
        <v>0.05</v>
      </c>
      <c r="N263" s="7">
        <v>122415.48</v>
      </c>
      <c r="O263" s="8">
        <v>0.22000000000000003</v>
      </c>
      <c r="P263" s="7">
        <v>95484.074400000012</v>
      </c>
      <c r="Q263" s="9">
        <v>7.4999999999999997E-2</v>
      </c>
      <c r="R263" s="9">
        <v>0.1149525557559868</v>
      </c>
      <c r="S263" s="9">
        <v>0.1899525557559868</v>
      </c>
      <c r="T263" s="3">
        <v>10</v>
      </c>
      <c r="U263" s="3">
        <v>0</v>
      </c>
      <c r="V263" s="3">
        <v>0</v>
      </c>
      <c r="W263" s="7">
        <v>503000</v>
      </c>
      <c r="X263" s="7">
        <v>77.239287155722238</v>
      </c>
    </row>
    <row r="264" spans="1:24" x14ac:dyDescent="0.25">
      <c r="A264" s="3" t="s">
        <v>1533</v>
      </c>
      <c r="B264" s="4" t="s">
        <v>1533</v>
      </c>
      <c r="C264" s="4" t="s">
        <v>3</v>
      </c>
      <c r="D264" s="3" t="s">
        <v>1534</v>
      </c>
      <c r="E264" s="3" t="s">
        <v>473</v>
      </c>
      <c r="F264" s="3">
        <v>43136</v>
      </c>
      <c r="G264" s="3" t="s">
        <v>12</v>
      </c>
      <c r="H264" s="3">
        <v>15660</v>
      </c>
      <c r="I264" s="3" t="s">
        <v>281</v>
      </c>
      <c r="J264" s="5" t="s">
        <v>44</v>
      </c>
      <c r="K264" s="7">
        <v>17.82</v>
      </c>
      <c r="L264" s="7">
        <v>279061.2</v>
      </c>
      <c r="M264" s="8">
        <v>0.1</v>
      </c>
      <c r="N264" s="7">
        <v>251155.08</v>
      </c>
      <c r="O264" s="8">
        <v>0.22000000000000003</v>
      </c>
      <c r="P264" s="7">
        <v>195900.96239999999</v>
      </c>
      <c r="Q264" s="9">
        <v>8.7499999999999994E-2</v>
      </c>
      <c r="R264" s="9">
        <v>0.11495102743512932</v>
      </c>
      <c r="S264" s="9">
        <v>0.20245102743512933</v>
      </c>
      <c r="T264" s="3">
        <v>4</v>
      </c>
      <c r="U264" s="3">
        <v>0</v>
      </c>
      <c r="V264" s="3">
        <v>0</v>
      </c>
      <c r="W264" s="7">
        <v>968000</v>
      </c>
      <c r="X264" s="7">
        <v>61.790943511059339</v>
      </c>
    </row>
    <row r="265" spans="1:24" x14ac:dyDescent="0.25">
      <c r="A265" s="3" t="s">
        <v>1535</v>
      </c>
      <c r="B265" s="4" t="s">
        <v>1535</v>
      </c>
      <c r="C265" s="4" t="s">
        <v>778</v>
      </c>
      <c r="D265" s="3" t="s">
        <v>1536</v>
      </c>
      <c r="E265" s="3" t="s">
        <v>1537</v>
      </c>
      <c r="F265" s="3">
        <v>26824</v>
      </c>
      <c r="G265" s="3" t="s">
        <v>25</v>
      </c>
      <c r="H265" s="3">
        <v>4620</v>
      </c>
      <c r="I265" s="3" t="s">
        <v>1315</v>
      </c>
      <c r="J265" s="5" t="s">
        <v>44</v>
      </c>
      <c r="K265" s="7">
        <v>18</v>
      </c>
      <c r="L265" s="7">
        <v>83160</v>
      </c>
      <c r="M265" s="8">
        <v>0.05</v>
      </c>
      <c r="N265" s="7">
        <v>79002</v>
      </c>
      <c r="O265" s="8">
        <v>0.22000000000000003</v>
      </c>
      <c r="P265" s="7">
        <v>61621.56</v>
      </c>
      <c r="Q265" s="9">
        <v>9.5000000000000001E-2</v>
      </c>
      <c r="R265" s="9">
        <v>0.12596910763694211</v>
      </c>
      <c r="S265" s="9">
        <v>0.22096910763694216</v>
      </c>
      <c r="T265" s="3">
        <v>8</v>
      </c>
      <c r="U265" s="3">
        <v>0</v>
      </c>
      <c r="V265" s="3">
        <v>0</v>
      </c>
      <c r="W265" s="7">
        <v>279000</v>
      </c>
      <c r="X265" s="7">
        <v>60.361378758494482</v>
      </c>
    </row>
    <row r="266" spans="1:24" ht="30" x14ac:dyDescent="0.25">
      <c r="A266" s="3" t="s">
        <v>1538</v>
      </c>
      <c r="B266" s="4" t="s">
        <v>1539</v>
      </c>
      <c r="C266" s="4" t="s">
        <v>1540</v>
      </c>
      <c r="D266" s="3" t="s">
        <v>475</v>
      </c>
      <c r="E266" s="3" t="s">
        <v>477</v>
      </c>
      <c r="F266" s="3">
        <v>0</v>
      </c>
      <c r="G266" s="3" t="s">
        <v>12</v>
      </c>
      <c r="H266" s="3">
        <v>17814</v>
      </c>
      <c r="I266" s="3" t="s">
        <v>264</v>
      </c>
      <c r="J266" s="5" t="s">
        <v>44</v>
      </c>
      <c r="K266" s="7">
        <v>17.82</v>
      </c>
      <c r="L266" s="7">
        <v>317445.48</v>
      </c>
      <c r="M266" s="8">
        <v>0.1</v>
      </c>
      <c r="N266" s="7">
        <v>285700.93199999997</v>
      </c>
      <c r="O266" s="8">
        <v>0.22000000000000003</v>
      </c>
      <c r="P266" s="7">
        <v>222846.72695999997</v>
      </c>
      <c r="Q266" s="9">
        <v>8.7499999999999994E-2</v>
      </c>
      <c r="R266" s="9">
        <v>0.1155811246168076</v>
      </c>
      <c r="S266" s="9">
        <v>0.20308112461680761</v>
      </c>
      <c r="T266" s="3">
        <v>4</v>
      </c>
      <c r="U266" s="3">
        <v>0</v>
      </c>
      <c r="V266" s="3">
        <v>0</v>
      </c>
      <c r="W266" s="7">
        <v>1097000</v>
      </c>
      <c r="X266" s="7">
        <v>61.599225548924622</v>
      </c>
    </row>
    <row r="267" spans="1:24" x14ac:dyDescent="0.25">
      <c r="A267" s="3" t="s">
        <v>1541</v>
      </c>
      <c r="B267" s="4" t="s">
        <v>1542</v>
      </c>
      <c r="C267" s="4" t="s">
        <v>531</v>
      </c>
      <c r="D267" s="3" t="s">
        <v>1543</v>
      </c>
      <c r="E267" s="3" t="s">
        <v>406</v>
      </c>
      <c r="F267" s="3">
        <v>136731</v>
      </c>
      <c r="G267" s="3" t="s">
        <v>723</v>
      </c>
      <c r="H267" s="3">
        <v>60290</v>
      </c>
      <c r="I267" s="3" t="s">
        <v>265</v>
      </c>
      <c r="J267" s="5" t="s">
        <v>44</v>
      </c>
      <c r="K267" s="7">
        <v>14</v>
      </c>
      <c r="L267" s="7">
        <v>844060</v>
      </c>
      <c r="M267" s="8">
        <v>7.0000000000000007E-2</v>
      </c>
      <c r="N267" s="7">
        <v>784975.8</v>
      </c>
      <c r="O267" s="8">
        <v>0.25</v>
      </c>
      <c r="P267" s="7">
        <v>588731.85000000009</v>
      </c>
      <c r="Q267" s="9">
        <v>6.5000000000000002E-2</v>
      </c>
      <c r="R267" s="9">
        <v>0.16754072629362354</v>
      </c>
      <c r="S267" s="9">
        <v>0.23254072629362357</v>
      </c>
      <c r="T267" s="3">
        <v>4</v>
      </c>
      <c r="U267" s="3">
        <v>0</v>
      </c>
      <c r="V267" s="3">
        <v>0</v>
      </c>
      <c r="W267" s="7">
        <v>2532000</v>
      </c>
      <c r="X267" s="7">
        <v>38.68849651854773</v>
      </c>
    </row>
    <row r="268" spans="1:24" x14ac:dyDescent="0.25">
      <c r="A268" s="3" t="s">
        <v>1544</v>
      </c>
      <c r="B268" s="4" t="s">
        <v>1545</v>
      </c>
      <c r="C268" s="4" t="s">
        <v>1546</v>
      </c>
      <c r="D268" s="3" t="s">
        <v>1547</v>
      </c>
      <c r="E268" s="3" t="s">
        <v>1548</v>
      </c>
      <c r="F268" s="3">
        <v>72560</v>
      </c>
      <c r="G268" s="3" t="s">
        <v>14</v>
      </c>
      <c r="H268" s="3">
        <v>15992</v>
      </c>
      <c r="I268" s="3" t="s">
        <v>225</v>
      </c>
      <c r="J268" s="5" t="s">
        <v>44</v>
      </c>
      <c r="K268" s="7">
        <v>19.8</v>
      </c>
      <c r="L268" s="7">
        <v>316641.60000000003</v>
      </c>
      <c r="M268" s="8">
        <v>0.1</v>
      </c>
      <c r="N268" s="7">
        <v>284977.44000000006</v>
      </c>
      <c r="O268" s="8">
        <v>0.2</v>
      </c>
      <c r="P268" s="7">
        <v>227981.95200000005</v>
      </c>
      <c r="Q268" s="9">
        <v>9.5000000000000001E-2</v>
      </c>
      <c r="R268" s="9">
        <v>0.12993552945221493</v>
      </c>
      <c r="S268" s="9">
        <v>0.22493552945221493</v>
      </c>
      <c r="T268" s="3">
        <v>4</v>
      </c>
      <c r="U268" s="3">
        <v>0</v>
      </c>
      <c r="V268" s="3">
        <v>0</v>
      </c>
      <c r="W268" s="7">
        <v>1014000</v>
      </c>
      <c r="X268" s="7">
        <v>63.378160109777291</v>
      </c>
    </row>
    <row r="269" spans="1:24" x14ac:dyDescent="0.25">
      <c r="A269" s="3" t="s">
        <v>1549</v>
      </c>
      <c r="B269" s="4" t="s">
        <v>1549</v>
      </c>
      <c r="C269" s="4" t="s">
        <v>8</v>
      </c>
      <c r="D269" s="3" t="s">
        <v>1550</v>
      </c>
      <c r="E269" s="3" t="s">
        <v>1548</v>
      </c>
      <c r="F269" s="3">
        <v>6251</v>
      </c>
      <c r="G269" s="3" t="s">
        <v>25</v>
      </c>
      <c r="H269" s="3">
        <v>1950</v>
      </c>
      <c r="I269" s="3" t="s">
        <v>181</v>
      </c>
      <c r="J269" s="5" t="s">
        <v>44</v>
      </c>
      <c r="K269" s="7">
        <v>19.8</v>
      </c>
      <c r="L269" s="7">
        <v>38610</v>
      </c>
      <c r="M269" s="8">
        <v>0.05</v>
      </c>
      <c r="N269" s="7">
        <v>36679.5</v>
      </c>
      <c r="O269" s="8">
        <v>0.22000000000000003</v>
      </c>
      <c r="P269" s="7">
        <v>28610.01</v>
      </c>
      <c r="Q269" s="9">
        <v>9.5000000000000001E-2</v>
      </c>
      <c r="R269" s="9">
        <v>0.12993650815285607</v>
      </c>
      <c r="S269" s="9">
        <v>0.22493650815285607</v>
      </c>
      <c r="T269" s="3">
        <v>8</v>
      </c>
      <c r="U269" s="3">
        <v>0</v>
      </c>
      <c r="V269" s="3">
        <v>0</v>
      </c>
      <c r="W269" s="7">
        <v>127000</v>
      </c>
      <c r="X269" s="7">
        <v>65.226405977769275</v>
      </c>
    </row>
    <row r="270" spans="1:24" x14ac:dyDescent="0.25">
      <c r="A270" s="3" t="s">
        <v>1551</v>
      </c>
      <c r="B270" s="4" t="s">
        <v>1552</v>
      </c>
      <c r="C270" s="4" t="s">
        <v>196</v>
      </c>
      <c r="D270" s="3" t="s">
        <v>1553</v>
      </c>
      <c r="E270" s="3" t="s">
        <v>1548</v>
      </c>
      <c r="F270" s="3">
        <v>25630</v>
      </c>
      <c r="G270" s="3" t="s">
        <v>25</v>
      </c>
      <c r="H270" s="3">
        <v>6215</v>
      </c>
      <c r="I270" s="3" t="s">
        <v>1136</v>
      </c>
      <c r="J270" s="5" t="s">
        <v>44</v>
      </c>
      <c r="K270" s="7">
        <v>20</v>
      </c>
      <c r="L270" s="7">
        <v>124300</v>
      </c>
      <c r="M270" s="8">
        <v>0.05</v>
      </c>
      <c r="N270" s="7">
        <v>118085</v>
      </c>
      <c r="O270" s="8">
        <v>0.2</v>
      </c>
      <c r="P270" s="7">
        <v>94468</v>
      </c>
      <c r="Q270" s="9">
        <v>9.5000000000000001E-2</v>
      </c>
      <c r="R270" s="9">
        <v>0.12993591761913648</v>
      </c>
      <c r="S270" s="9">
        <v>0.22493591761913648</v>
      </c>
      <c r="T270" s="3">
        <v>8</v>
      </c>
      <c r="U270" s="3">
        <v>0</v>
      </c>
      <c r="V270" s="3">
        <v>0</v>
      </c>
      <c r="W270" s="7">
        <v>420000</v>
      </c>
      <c r="X270" s="7">
        <v>67.574801574094437</v>
      </c>
    </row>
    <row r="271" spans="1:24" x14ac:dyDescent="0.25">
      <c r="A271" s="3" t="s">
        <v>1554</v>
      </c>
      <c r="B271" s="4" t="s">
        <v>1555</v>
      </c>
      <c r="C271" s="4" t="s">
        <v>531</v>
      </c>
      <c r="D271" s="3" t="s">
        <v>1556</v>
      </c>
      <c r="E271" s="3" t="s">
        <v>1557</v>
      </c>
      <c r="F271" s="3">
        <v>360803</v>
      </c>
      <c r="G271" s="3" t="s">
        <v>723</v>
      </c>
      <c r="H271" s="3">
        <v>156665</v>
      </c>
      <c r="I271" s="3" t="s">
        <v>230</v>
      </c>
      <c r="J271" s="5" t="s">
        <v>45</v>
      </c>
      <c r="K271" s="7">
        <v>15.840000000000002</v>
      </c>
      <c r="L271" s="7">
        <v>2481573.6</v>
      </c>
      <c r="M271" s="8">
        <v>7.0000000000000007E-2</v>
      </c>
      <c r="N271" s="7">
        <v>2307863.4479999999</v>
      </c>
      <c r="O271" s="8">
        <v>0.22500000000000001</v>
      </c>
      <c r="P271" s="7">
        <v>1788594.1721999999</v>
      </c>
      <c r="Q271" s="9">
        <v>0.06</v>
      </c>
      <c r="R271" s="9">
        <v>0.12993476448482622</v>
      </c>
      <c r="S271" s="9">
        <v>0.18993476448482621</v>
      </c>
      <c r="T271" s="3">
        <v>4</v>
      </c>
      <c r="U271" s="3">
        <v>0</v>
      </c>
      <c r="V271" s="3">
        <v>0</v>
      </c>
      <c r="W271" s="7">
        <v>9417000</v>
      </c>
      <c r="X271" s="7">
        <v>60.108427390669029</v>
      </c>
    </row>
    <row r="272" spans="1:24" x14ac:dyDescent="0.25">
      <c r="A272" s="3" t="s">
        <v>1558</v>
      </c>
      <c r="B272" s="4" t="s">
        <v>1558</v>
      </c>
      <c r="C272" s="4" t="s">
        <v>3</v>
      </c>
      <c r="D272" s="3" t="s">
        <v>1559</v>
      </c>
      <c r="E272" s="3" t="s">
        <v>1560</v>
      </c>
      <c r="F272" s="3">
        <v>41588</v>
      </c>
      <c r="G272" s="3" t="s">
        <v>14</v>
      </c>
      <c r="H272" s="3">
        <v>15000</v>
      </c>
      <c r="I272" s="3" t="s">
        <v>200</v>
      </c>
      <c r="J272" s="5" t="s">
        <v>44</v>
      </c>
      <c r="K272" s="7">
        <v>19.8</v>
      </c>
      <c r="L272" s="7">
        <v>297000</v>
      </c>
      <c r="M272" s="8">
        <v>0.1</v>
      </c>
      <c r="N272" s="7">
        <v>267300</v>
      </c>
      <c r="O272" s="8">
        <v>0.2</v>
      </c>
      <c r="P272" s="7">
        <v>213840</v>
      </c>
      <c r="Q272" s="9">
        <v>9.5000000000000001E-2</v>
      </c>
      <c r="R272" s="9">
        <v>0.12402289420282032</v>
      </c>
      <c r="S272" s="9">
        <v>0.21902289420282031</v>
      </c>
      <c r="T272" s="3">
        <v>4</v>
      </c>
      <c r="U272" s="3">
        <v>0</v>
      </c>
      <c r="V272" s="3">
        <v>0</v>
      </c>
      <c r="W272" s="7">
        <v>976000</v>
      </c>
      <c r="X272" s="7">
        <v>53.354625401580385</v>
      </c>
    </row>
    <row r="273" spans="1:24" x14ac:dyDescent="0.25">
      <c r="A273" s="3" t="s">
        <v>1561</v>
      </c>
      <c r="B273" s="4" t="s">
        <v>1562</v>
      </c>
      <c r="C273" s="4" t="s">
        <v>1563</v>
      </c>
      <c r="D273" s="3" t="s">
        <v>1564</v>
      </c>
      <c r="E273" s="3" t="s">
        <v>1560</v>
      </c>
      <c r="F273" s="3">
        <v>301051</v>
      </c>
      <c r="G273" s="3" t="s">
        <v>1565</v>
      </c>
      <c r="H273" s="3">
        <v>1424</v>
      </c>
      <c r="I273" s="3" t="s">
        <v>663</v>
      </c>
      <c r="J273" s="5" t="s">
        <v>44</v>
      </c>
      <c r="K273" s="7">
        <v>10</v>
      </c>
      <c r="L273" s="7">
        <v>5197600</v>
      </c>
      <c r="M273" s="8">
        <v>0.05</v>
      </c>
      <c r="N273" s="7">
        <v>4937720</v>
      </c>
      <c r="O273" s="8">
        <v>0.15</v>
      </c>
      <c r="P273" s="7">
        <v>4197062</v>
      </c>
      <c r="Q273" s="9">
        <v>0.08</v>
      </c>
      <c r="R273" s="9">
        <v>4.9609086100000019E-2</v>
      </c>
      <c r="S273" s="9">
        <v>0.12960908610000002</v>
      </c>
      <c r="T273" s="3">
        <v>4</v>
      </c>
      <c r="U273" s="3">
        <v>0</v>
      </c>
      <c r="V273" s="3">
        <v>0</v>
      </c>
      <c r="W273" s="7">
        <v>32382000</v>
      </c>
      <c r="X273" s="7">
        <v>56.69993584275349</v>
      </c>
    </row>
    <row r="274" spans="1:24" x14ac:dyDescent="0.25">
      <c r="A274" s="3" t="s">
        <v>1566</v>
      </c>
      <c r="B274" s="4" t="s">
        <v>1566</v>
      </c>
      <c r="C274" s="4" t="s">
        <v>3</v>
      </c>
      <c r="D274" s="3" t="s">
        <v>1567</v>
      </c>
      <c r="E274" s="3" t="s">
        <v>1568</v>
      </c>
      <c r="F274" s="3">
        <v>36852</v>
      </c>
      <c r="G274" s="3" t="s">
        <v>14</v>
      </c>
      <c r="H274" s="3">
        <v>18069</v>
      </c>
      <c r="I274" s="3" t="s">
        <v>253</v>
      </c>
      <c r="J274" s="5" t="s">
        <v>44</v>
      </c>
      <c r="K274" s="7">
        <v>19.8</v>
      </c>
      <c r="L274" s="7">
        <v>357766.2</v>
      </c>
      <c r="M274" s="8">
        <v>0.1</v>
      </c>
      <c r="N274" s="7">
        <v>321989.58</v>
      </c>
      <c r="O274" s="8">
        <v>0.2</v>
      </c>
      <c r="P274" s="7">
        <v>257591.66399999999</v>
      </c>
      <c r="Q274" s="9">
        <v>9.5000000000000001E-2</v>
      </c>
      <c r="R274" s="9">
        <v>0.12402271525000004</v>
      </c>
      <c r="S274" s="9">
        <v>0.21902271525000003</v>
      </c>
      <c r="T274" s="3">
        <v>4</v>
      </c>
      <c r="U274" s="3">
        <v>0</v>
      </c>
      <c r="V274" s="3">
        <v>0</v>
      </c>
      <c r="W274" s="7">
        <v>1176000</v>
      </c>
      <c r="X274" s="7">
        <v>65.089139196031397</v>
      </c>
    </row>
    <row r="275" spans="1:24" x14ac:dyDescent="0.25">
      <c r="A275" s="3" t="s">
        <v>1569</v>
      </c>
      <c r="B275" s="4" t="s">
        <v>1569</v>
      </c>
      <c r="C275" s="4" t="s">
        <v>831</v>
      </c>
      <c r="D275" s="3" t="s">
        <v>659</v>
      </c>
      <c r="E275" s="3" t="s">
        <v>660</v>
      </c>
      <c r="F275" s="3">
        <v>667498</v>
      </c>
      <c r="G275" s="3" t="s">
        <v>1570</v>
      </c>
      <c r="H275" s="3">
        <v>204685</v>
      </c>
      <c r="I275" s="3" t="s">
        <v>663</v>
      </c>
      <c r="J275" s="5" t="s">
        <v>44</v>
      </c>
      <c r="K275" s="7">
        <v>95</v>
      </c>
      <c r="L275" s="7">
        <v>19445075</v>
      </c>
      <c r="M275" s="8">
        <v>0.05</v>
      </c>
      <c r="N275" s="7">
        <v>18472821.25</v>
      </c>
      <c r="O275" s="8">
        <v>0.15</v>
      </c>
      <c r="P275" s="7">
        <v>15701898.0625</v>
      </c>
      <c r="Q275" s="9">
        <v>7.7499999999999999E-2</v>
      </c>
      <c r="R275" s="9">
        <v>5.1973865300000005E-2</v>
      </c>
      <c r="S275" s="9">
        <v>0.12947386529999999</v>
      </c>
      <c r="T275" s="3">
        <v>4</v>
      </c>
      <c r="U275" s="3">
        <v>0</v>
      </c>
      <c r="V275" s="3">
        <v>0</v>
      </c>
      <c r="W275" s="7">
        <v>121275000</v>
      </c>
      <c r="X275" s="7">
        <v>592.49409000227013</v>
      </c>
    </row>
    <row r="276" spans="1:24" x14ac:dyDescent="0.25">
      <c r="A276" s="3" t="s">
        <v>1571</v>
      </c>
      <c r="B276" s="4" t="s">
        <v>1572</v>
      </c>
      <c r="C276" s="4" t="s">
        <v>1573</v>
      </c>
      <c r="D276" s="3" t="s">
        <v>1574</v>
      </c>
      <c r="E276" s="3" t="s">
        <v>1575</v>
      </c>
      <c r="F276" s="3">
        <v>12713</v>
      </c>
      <c r="G276" s="3" t="s">
        <v>13</v>
      </c>
      <c r="H276" s="3">
        <v>5942</v>
      </c>
      <c r="I276" s="3" t="s">
        <v>864</v>
      </c>
      <c r="J276" s="5" t="s">
        <v>44</v>
      </c>
      <c r="K276" s="7">
        <v>18</v>
      </c>
      <c r="L276" s="7">
        <v>106956</v>
      </c>
      <c r="M276" s="8">
        <v>0.1</v>
      </c>
      <c r="N276" s="7">
        <v>96260.4</v>
      </c>
      <c r="O276" s="8">
        <v>0.2</v>
      </c>
      <c r="P276" s="7">
        <v>77008.320000000007</v>
      </c>
      <c r="Q276" s="9">
        <v>8.7499999999999994E-2</v>
      </c>
      <c r="R276" s="9">
        <v>0.1601233592625978</v>
      </c>
      <c r="S276" s="9">
        <v>0.24762335926259779</v>
      </c>
      <c r="T276" s="3">
        <v>4</v>
      </c>
      <c r="U276" s="3">
        <v>0</v>
      </c>
      <c r="V276" s="3">
        <v>0</v>
      </c>
      <c r="W276" s="7">
        <v>311000</v>
      </c>
      <c r="X276" s="7">
        <v>52.337550215754376</v>
      </c>
    </row>
    <row r="277" spans="1:24" x14ac:dyDescent="0.25">
      <c r="A277" s="3" t="s">
        <v>1576</v>
      </c>
      <c r="B277" s="4" t="s">
        <v>1577</v>
      </c>
      <c r="C277" s="4" t="s">
        <v>824</v>
      </c>
      <c r="D277" s="3" t="s">
        <v>1578</v>
      </c>
      <c r="E277" s="3" t="s">
        <v>489</v>
      </c>
      <c r="F277" s="3">
        <v>8955</v>
      </c>
      <c r="G277" s="3" t="s">
        <v>231</v>
      </c>
      <c r="H277" s="3">
        <v>710</v>
      </c>
      <c r="I277" s="3" t="s">
        <v>1023</v>
      </c>
      <c r="J277" s="5" t="s">
        <v>44</v>
      </c>
      <c r="K277" s="7">
        <v>33.660000000000004</v>
      </c>
      <c r="L277" s="7">
        <v>23898.6</v>
      </c>
      <c r="M277" s="8">
        <v>0.05</v>
      </c>
      <c r="N277" s="7">
        <v>22703.67</v>
      </c>
      <c r="O277" s="8">
        <v>0.22000000000000003</v>
      </c>
      <c r="P277" s="7">
        <v>17708.8626</v>
      </c>
      <c r="Q277" s="9">
        <v>0.08</v>
      </c>
      <c r="R277" s="9">
        <v>0.16013266242552371</v>
      </c>
      <c r="S277" s="9">
        <v>0.24013266242552372</v>
      </c>
      <c r="T277" s="3">
        <v>8</v>
      </c>
      <c r="U277" s="3">
        <v>3275</v>
      </c>
      <c r="V277" s="3">
        <v>9825</v>
      </c>
      <c r="W277" s="7">
        <v>84000</v>
      </c>
      <c r="X277" s="7">
        <v>103.86783600392424</v>
      </c>
    </row>
    <row r="278" spans="1:24" x14ac:dyDescent="0.25">
      <c r="A278" s="3" t="s">
        <v>1579</v>
      </c>
      <c r="B278" s="4" t="s">
        <v>1579</v>
      </c>
      <c r="C278" s="4" t="s">
        <v>8</v>
      </c>
      <c r="D278" s="3" t="s">
        <v>1580</v>
      </c>
      <c r="E278" s="3" t="s">
        <v>1575</v>
      </c>
      <c r="F278" s="3">
        <v>88589</v>
      </c>
      <c r="G278" s="3" t="s">
        <v>25</v>
      </c>
      <c r="H278" s="3">
        <v>10100</v>
      </c>
      <c r="I278" s="3" t="s">
        <v>792</v>
      </c>
      <c r="J278" s="5" t="s">
        <v>44</v>
      </c>
      <c r="K278" s="7">
        <v>16</v>
      </c>
      <c r="L278" s="7">
        <v>161600</v>
      </c>
      <c r="M278" s="8">
        <v>0.05</v>
      </c>
      <c r="N278" s="7">
        <v>153520</v>
      </c>
      <c r="O278" s="8">
        <v>0.2</v>
      </c>
      <c r="P278" s="7">
        <v>122816</v>
      </c>
      <c r="Q278" s="9">
        <v>9.5000000000000001E-2</v>
      </c>
      <c r="R278" s="9">
        <v>0.16012028549999999</v>
      </c>
      <c r="S278" s="9">
        <v>0.25512028549999999</v>
      </c>
      <c r="T278" s="3">
        <v>8</v>
      </c>
      <c r="U278" s="3">
        <v>0</v>
      </c>
      <c r="V278" s="3">
        <v>0</v>
      </c>
      <c r="W278" s="7">
        <v>481000</v>
      </c>
      <c r="X278" s="7">
        <v>47.56959391003285</v>
      </c>
    </row>
    <row r="279" spans="1:24" x14ac:dyDescent="0.25">
      <c r="A279" s="3" t="s">
        <v>1581</v>
      </c>
      <c r="B279" s="4" t="s">
        <v>1582</v>
      </c>
      <c r="C279" s="4" t="s">
        <v>192</v>
      </c>
      <c r="D279" s="3" t="s">
        <v>1583</v>
      </c>
      <c r="E279" s="3" t="s">
        <v>1584</v>
      </c>
      <c r="F279" s="3">
        <v>9709</v>
      </c>
      <c r="G279" s="3" t="s">
        <v>17</v>
      </c>
      <c r="H279" s="3">
        <v>2122</v>
      </c>
      <c r="I279" s="3" t="s">
        <v>792</v>
      </c>
      <c r="J279" s="5" t="s">
        <v>44</v>
      </c>
      <c r="K279" s="7">
        <v>18</v>
      </c>
      <c r="L279" s="7">
        <v>38196</v>
      </c>
      <c r="M279" s="8">
        <v>0.1</v>
      </c>
      <c r="N279" s="7">
        <v>34376.400000000001</v>
      </c>
      <c r="O279" s="8">
        <v>0.2</v>
      </c>
      <c r="P279" s="7">
        <v>27501.120000000003</v>
      </c>
      <c r="Q279" s="9">
        <v>9.2499999999999999E-2</v>
      </c>
      <c r="R279" s="9">
        <v>0.15392848181687768</v>
      </c>
      <c r="S279" s="9">
        <v>0.24642848181687768</v>
      </c>
      <c r="T279" s="3">
        <v>4</v>
      </c>
      <c r="U279" s="3">
        <v>0</v>
      </c>
      <c r="V279" s="3">
        <v>0</v>
      </c>
      <c r="W279" s="7">
        <v>112000</v>
      </c>
      <c r="X279" s="7">
        <v>52.591323472222051</v>
      </c>
    </row>
    <row r="280" spans="1:24" ht="30" x14ac:dyDescent="0.25">
      <c r="A280" s="3" t="s">
        <v>1585</v>
      </c>
      <c r="B280" s="4" t="s">
        <v>1586</v>
      </c>
      <c r="C280" s="4" t="s">
        <v>1587</v>
      </c>
      <c r="D280" s="3" t="s">
        <v>1588</v>
      </c>
      <c r="E280" s="3" t="s">
        <v>1584</v>
      </c>
      <c r="F280" s="3">
        <v>13471</v>
      </c>
      <c r="G280" s="3" t="s">
        <v>788</v>
      </c>
      <c r="H280" s="3">
        <v>4325</v>
      </c>
      <c r="I280" s="3" t="s">
        <v>169</v>
      </c>
      <c r="J280" s="5" t="s">
        <v>44</v>
      </c>
      <c r="K280" s="7">
        <v>19.8</v>
      </c>
      <c r="L280" s="7">
        <v>85635</v>
      </c>
      <c r="M280" s="8">
        <v>0.05</v>
      </c>
      <c r="N280" s="7">
        <v>81353.25</v>
      </c>
      <c r="O280" s="8">
        <v>0.2</v>
      </c>
      <c r="P280" s="7">
        <v>65082.6</v>
      </c>
      <c r="Q280" s="9">
        <v>0.08</v>
      </c>
      <c r="R280" s="9">
        <v>6.4048114200000006E-2</v>
      </c>
      <c r="S280" s="9">
        <v>0.14404811420000002</v>
      </c>
      <c r="T280" s="3">
        <v>8</v>
      </c>
      <c r="U280" s="3">
        <v>0</v>
      </c>
      <c r="V280" s="3">
        <v>0</v>
      </c>
      <c r="W280" s="7">
        <v>452000</v>
      </c>
      <c r="X280" s="7">
        <v>104.4650954548907</v>
      </c>
    </row>
    <row r="281" spans="1:24" ht="30" x14ac:dyDescent="0.25">
      <c r="A281" s="3" t="s">
        <v>1589</v>
      </c>
      <c r="B281" s="4" t="s">
        <v>1590</v>
      </c>
      <c r="C281" s="4" t="s">
        <v>1010</v>
      </c>
      <c r="D281" s="3" t="s">
        <v>1591</v>
      </c>
      <c r="E281" s="3" t="s">
        <v>489</v>
      </c>
      <c r="F281" s="3">
        <v>15904</v>
      </c>
      <c r="G281" s="3" t="s">
        <v>15</v>
      </c>
      <c r="H281" s="3">
        <v>10115</v>
      </c>
      <c r="I281" s="3" t="s">
        <v>119</v>
      </c>
      <c r="J281" s="5" t="s">
        <v>44</v>
      </c>
      <c r="K281" s="7">
        <v>17.82</v>
      </c>
      <c r="L281" s="7">
        <v>180249.3</v>
      </c>
      <c r="M281" s="8">
        <v>0.1</v>
      </c>
      <c r="N281" s="7">
        <v>162224.37</v>
      </c>
      <c r="O281" s="8">
        <v>0.22000000000000003</v>
      </c>
      <c r="P281" s="7">
        <v>126535.0086</v>
      </c>
      <c r="Q281" s="9">
        <v>9.2499999999999999E-2</v>
      </c>
      <c r="R281" s="9">
        <v>0.16012125059746493</v>
      </c>
      <c r="S281" s="9">
        <v>0.25262125059746493</v>
      </c>
      <c r="T281" s="3">
        <v>4</v>
      </c>
      <c r="U281" s="3">
        <v>0</v>
      </c>
      <c r="V281" s="3">
        <v>0</v>
      </c>
      <c r="W281" s="7">
        <v>501000</v>
      </c>
      <c r="X281" s="7">
        <v>49.519349502125912</v>
      </c>
    </row>
    <row r="282" spans="1:24" x14ac:dyDescent="0.25">
      <c r="A282" s="3" t="s">
        <v>1592</v>
      </c>
      <c r="B282" s="4" t="s">
        <v>1592</v>
      </c>
      <c r="C282" s="4" t="s">
        <v>3</v>
      </c>
      <c r="D282" s="3" t="s">
        <v>1593</v>
      </c>
      <c r="E282" s="3" t="s">
        <v>489</v>
      </c>
      <c r="F282" s="3">
        <v>2500</v>
      </c>
      <c r="G282" s="3" t="s">
        <v>12</v>
      </c>
      <c r="H282" s="3">
        <v>2370</v>
      </c>
      <c r="I282" s="3" t="s">
        <v>117</v>
      </c>
      <c r="J282" s="5" t="s">
        <v>44</v>
      </c>
      <c r="K282" s="7">
        <v>19.8</v>
      </c>
      <c r="L282" s="7">
        <v>46926</v>
      </c>
      <c r="M282" s="8">
        <v>0.125</v>
      </c>
      <c r="N282" s="7">
        <v>41060.25</v>
      </c>
      <c r="O282" s="8">
        <v>0.2</v>
      </c>
      <c r="P282" s="7">
        <v>32848.199999999997</v>
      </c>
      <c r="Q282" s="9">
        <v>8.7499999999999994E-2</v>
      </c>
      <c r="R282" s="9">
        <v>6.4048114200000006E-2</v>
      </c>
      <c r="S282" s="9">
        <v>0.1515481142</v>
      </c>
      <c r="T282" s="3">
        <v>4</v>
      </c>
      <c r="U282" s="3">
        <v>0</v>
      </c>
      <c r="V282" s="3">
        <v>0</v>
      </c>
      <c r="W282" s="7">
        <v>217000</v>
      </c>
      <c r="X282" s="7">
        <v>91.456103384491996</v>
      </c>
    </row>
    <row r="283" spans="1:24" x14ac:dyDescent="0.25">
      <c r="A283" s="3" t="s">
        <v>1594</v>
      </c>
      <c r="B283" s="4" t="s">
        <v>1595</v>
      </c>
      <c r="C283" s="4" t="s">
        <v>1596</v>
      </c>
      <c r="D283" s="3" t="s">
        <v>1597</v>
      </c>
      <c r="E283" s="3" t="s">
        <v>1584</v>
      </c>
      <c r="F283" s="3">
        <v>10292</v>
      </c>
      <c r="G283" s="3" t="s">
        <v>25</v>
      </c>
      <c r="H283" s="3">
        <v>3540</v>
      </c>
      <c r="I283" s="3" t="s">
        <v>191</v>
      </c>
      <c r="J283" s="5" t="s">
        <v>44</v>
      </c>
      <c r="K283" s="7">
        <v>22</v>
      </c>
      <c r="L283" s="7">
        <v>77880</v>
      </c>
      <c r="M283" s="8">
        <v>0.05</v>
      </c>
      <c r="N283" s="7">
        <v>73986</v>
      </c>
      <c r="O283" s="8">
        <v>0.2</v>
      </c>
      <c r="P283" s="7">
        <v>59188.800000000003</v>
      </c>
      <c r="Q283" s="9">
        <v>9.5000000000000001E-2</v>
      </c>
      <c r="R283" s="9">
        <v>0.16012461150856719</v>
      </c>
      <c r="S283" s="9">
        <v>0.25512461150856719</v>
      </c>
      <c r="T283" s="3">
        <v>8</v>
      </c>
      <c r="U283" s="3">
        <v>0</v>
      </c>
      <c r="V283" s="3">
        <v>0</v>
      </c>
      <c r="W283" s="7">
        <v>232000</v>
      </c>
      <c r="X283" s="7">
        <v>65.536601510664269</v>
      </c>
    </row>
    <row r="284" spans="1:24" ht="30" x14ac:dyDescent="0.25">
      <c r="A284" s="3" t="s">
        <v>1598</v>
      </c>
      <c r="B284" s="4" t="s">
        <v>1599</v>
      </c>
      <c r="C284" s="4" t="s">
        <v>1600</v>
      </c>
      <c r="D284" s="3" t="s">
        <v>1601</v>
      </c>
      <c r="E284" s="3" t="s">
        <v>494</v>
      </c>
      <c r="F284" s="3">
        <v>15245</v>
      </c>
      <c r="G284" s="3" t="s">
        <v>788</v>
      </c>
      <c r="H284" s="3">
        <v>3592</v>
      </c>
      <c r="I284" s="3" t="s">
        <v>114</v>
      </c>
      <c r="J284" s="5" t="s">
        <v>44</v>
      </c>
      <c r="K284" s="7">
        <v>22</v>
      </c>
      <c r="L284" s="7">
        <v>79024</v>
      </c>
      <c r="M284" s="8">
        <v>0.05</v>
      </c>
      <c r="N284" s="7">
        <v>75072.800000000003</v>
      </c>
      <c r="O284" s="8">
        <v>0.2</v>
      </c>
      <c r="P284" s="7">
        <v>60058.240000000005</v>
      </c>
      <c r="Q284" s="9">
        <v>0.08</v>
      </c>
      <c r="R284" s="9">
        <v>0.10713461648991122</v>
      </c>
      <c r="S284" s="9">
        <v>0.18713461648991123</v>
      </c>
      <c r="T284" s="3">
        <v>8</v>
      </c>
      <c r="U284" s="3">
        <v>0</v>
      </c>
      <c r="V284" s="3">
        <v>0</v>
      </c>
      <c r="W284" s="7">
        <v>321000</v>
      </c>
      <c r="X284" s="7">
        <v>89.347445777897562</v>
      </c>
    </row>
    <row r="285" spans="1:24" x14ac:dyDescent="0.25">
      <c r="A285" s="3" t="s">
        <v>1602</v>
      </c>
      <c r="B285" s="4" t="s">
        <v>1602</v>
      </c>
      <c r="C285" s="4" t="s">
        <v>8</v>
      </c>
      <c r="D285" s="3" t="s">
        <v>1603</v>
      </c>
      <c r="E285" s="3" t="s">
        <v>498</v>
      </c>
      <c r="F285" s="3">
        <v>7363</v>
      </c>
      <c r="G285" s="3" t="s">
        <v>25</v>
      </c>
      <c r="H285" s="3">
        <v>1575</v>
      </c>
      <c r="I285" s="3" t="s">
        <v>112</v>
      </c>
      <c r="J285" s="5" t="s">
        <v>44</v>
      </c>
      <c r="K285" s="7">
        <v>22</v>
      </c>
      <c r="L285" s="7">
        <v>34650</v>
      </c>
      <c r="M285" s="8">
        <v>0.05</v>
      </c>
      <c r="N285" s="7">
        <v>32917.5</v>
      </c>
      <c r="O285" s="8">
        <v>0.2</v>
      </c>
      <c r="P285" s="7">
        <v>26334</v>
      </c>
      <c r="Q285" s="9">
        <v>9.5000000000000001E-2</v>
      </c>
      <c r="R285" s="9">
        <v>0.10713143525</v>
      </c>
      <c r="S285" s="9">
        <v>0.20213143524999999</v>
      </c>
      <c r="T285" s="3">
        <v>8</v>
      </c>
      <c r="U285" s="3">
        <v>0</v>
      </c>
      <c r="V285" s="3">
        <v>0</v>
      </c>
      <c r="W285" s="7">
        <v>130000</v>
      </c>
      <c r="X285" s="7">
        <v>82.718454847561873</v>
      </c>
    </row>
    <row r="286" spans="1:24" x14ac:dyDescent="0.25">
      <c r="A286" s="3" t="s">
        <v>1604</v>
      </c>
      <c r="B286" s="4" t="s">
        <v>1604</v>
      </c>
      <c r="C286" s="4" t="s">
        <v>3</v>
      </c>
      <c r="D286" s="3" t="s">
        <v>1605</v>
      </c>
      <c r="E286" s="3" t="s">
        <v>498</v>
      </c>
      <c r="F286" s="3">
        <v>8561</v>
      </c>
      <c r="G286" s="3" t="s">
        <v>12</v>
      </c>
      <c r="H286" s="3">
        <v>7155</v>
      </c>
      <c r="I286" s="3" t="s">
        <v>1606</v>
      </c>
      <c r="J286" s="5" t="s">
        <v>44</v>
      </c>
      <c r="K286" s="7">
        <v>22</v>
      </c>
      <c r="L286" s="7">
        <v>157410</v>
      </c>
      <c r="M286" s="8">
        <v>0.1</v>
      </c>
      <c r="N286" s="7">
        <v>141669</v>
      </c>
      <c r="O286" s="8">
        <v>0.2</v>
      </c>
      <c r="P286" s="7">
        <v>113335.2</v>
      </c>
      <c r="Q286" s="9">
        <v>8.7499999999999994E-2</v>
      </c>
      <c r="R286" s="9">
        <v>0.1071318397072962</v>
      </c>
      <c r="S286" s="9">
        <v>0.19463183970729619</v>
      </c>
      <c r="T286" s="3">
        <v>4</v>
      </c>
      <c r="U286" s="3">
        <v>0</v>
      </c>
      <c r="V286" s="3">
        <v>0</v>
      </c>
      <c r="W286" s="7">
        <v>582000</v>
      </c>
      <c r="X286" s="7">
        <v>81.384423143826467</v>
      </c>
    </row>
    <row r="287" spans="1:24" x14ac:dyDescent="0.25">
      <c r="A287" s="3" t="s">
        <v>1607</v>
      </c>
      <c r="B287" s="4" t="s">
        <v>1607</v>
      </c>
      <c r="C287" s="4" t="s">
        <v>3</v>
      </c>
      <c r="D287" s="3" t="s">
        <v>1608</v>
      </c>
      <c r="E287" s="3" t="s">
        <v>494</v>
      </c>
      <c r="F287" s="3">
        <v>13886</v>
      </c>
      <c r="G287" s="3" t="s">
        <v>14</v>
      </c>
      <c r="H287" s="3">
        <v>5597</v>
      </c>
      <c r="I287" s="3" t="s">
        <v>118</v>
      </c>
      <c r="J287" s="5" t="s">
        <v>44</v>
      </c>
      <c r="K287" s="7">
        <v>19.8</v>
      </c>
      <c r="L287" s="7">
        <v>110820.6</v>
      </c>
      <c r="M287" s="8">
        <v>0.1</v>
      </c>
      <c r="N287" s="7">
        <v>99738.54</v>
      </c>
      <c r="O287" s="8">
        <v>0.2</v>
      </c>
      <c r="P287" s="7">
        <v>79790.832000000009</v>
      </c>
      <c r="Q287" s="9">
        <v>9.5000000000000001E-2</v>
      </c>
      <c r="R287" s="9">
        <v>0.10713143525</v>
      </c>
      <c r="S287" s="9">
        <v>0.20213143524999999</v>
      </c>
      <c r="T287" s="3">
        <v>4</v>
      </c>
      <c r="U287" s="3">
        <v>0</v>
      </c>
      <c r="V287" s="3">
        <v>0</v>
      </c>
      <c r="W287" s="7">
        <v>395000</v>
      </c>
      <c r="X287" s="7">
        <v>64.207428233959021</v>
      </c>
    </row>
    <row r="288" spans="1:24" x14ac:dyDescent="0.25">
      <c r="A288" s="3" t="s">
        <v>1609</v>
      </c>
      <c r="B288" s="4" t="s">
        <v>1610</v>
      </c>
      <c r="C288" s="4" t="s">
        <v>1611</v>
      </c>
      <c r="D288" s="3" t="s">
        <v>1612</v>
      </c>
      <c r="E288" s="3" t="s">
        <v>494</v>
      </c>
      <c r="F288" s="3">
        <v>19939</v>
      </c>
      <c r="G288" s="3" t="s">
        <v>14</v>
      </c>
      <c r="H288" s="3">
        <v>9797</v>
      </c>
      <c r="I288" s="3" t="s">
        <v>57</v>
      </c>
      <c r="J288" s="5" t="s">
        <v>44</v>
      </c>
      <c r="K288" s="7">
        <v>19.8</v>
      </c>
      <c r="L288" s="7">
        <v>193980.6</v>
      </c>
      <c r="M288" s="8">
        <v>0.1</v>
      </c>
      <c r="N288" s="7">
        <v>174582.54</v>
      </c>
      <c r="O288" s="8">
        <v>0.2</v>
      </c>
      <c r="P288" s="7">
        <v>139666.03200000001</v>
      </c>
      <c r="Q288" s="9">
        <v>9.5000000000000001E-2</v>
      </c>
      <c r="R288" s="9">
        <v>0.10713174704567588</v>
      </c>
      <c r="S288" s="9">
        <v>0.20213174704567588</v>
      </c>
      <c r="T288" s="3">
        <v>4</v>
      </c>
      <c r="U288" s="3">
        <v>0</v>
      </c>
      <c r="V288" s="3">
        <v>0</v>
      </c>
      <c r="W288" s="7">
        <v>691000</v>
      </c>
      <c r="X288" s="7">
        <v>54.133919096929795</v>
      </c>
    </row>
    <row r="289" spans="1:24" x14ac:dyDescent="0.25">
      <c r="A289" s="3" t="s">
        <v>1613</v>
      </c>
      <c r="B289" s="4" t="s">
        <v>1613</v>
      </c>
      <c r="C289" s="4" t="s">
        <v>3</v>
      </c>
      <c r="D289" s="3" t="s">
        <v>1614</v>
      </c>
      <c r="E289" s="3" t="s">
        <v>498</v>
      </c>
      <c r="F289" s="3">
        <v>5811</v>
      </c>
      <c r="G289" s="3" t="s">
        <v>14</v>
      </c>
      <c r="H289" s="3">
        <v>4500</v>
      </c>
      <c r="I289" s="3" t="s">
        <v>239</v>
      </c>
      <c r="J289" s="5" t="s">
        <v>44</v>
      </c>
      <c r="K289" s="7">
        <v>22</v>
      </c>
      <c r="L289" s="7">
        <v>99000</v>
      </c>
      <c r="M289" s="8">
        <v>0.1</v>
      </c>
      <c r="N289" s="7">
        <v>89100</v>
      </c>
      <c r="O289" s="8">
        <v>0.2</v>
      </c>
      <c r="P289" s="7">
        <v>71280</v>
      </c>
      <c r="Q289" s="9">
        <v>9.5000000000000001E-2</v>
      </c>
      <c r="R289" s="9">
        <v>0.10713187097212766</v>
      </c>
      <c r="S289" s="9">
        <v>0.20213187097212765</v>
      </c>
      <c r="T289" s="3">
        <v>4</v>
      </c>
      <c r="U289" s="3">
        <v>0</v>
      </c>
      <c r="V289" s="3">
        <v>0</v>
      </c>
      <c r="W289" s="7">
        <v>353000</v>
      </c>
      <c r="X289" s="7">
        <v>76.661102969010614</v>
      </c>
    </row>
    <row r="290" spans="1:24" x14ac:dyDescent="0.25">
      <c r="A290" s="3" t="s">
        <v>1615</v>
      </c>
      <c r="B290" s="4" t="s">
        <v>1615</v>
      </c>
      <c r="C290" s="4" t="s">
        <v>3</v>
      </c>
      <c r="D290" s="3" t="s">
        <v>1616</v>
      </c>
      <c r="E290" s="3" t="s">
        <v>498</v>
      </c>
      <c r="F290" s="3">
        <v>28633</v>
      </c>
      <c r="G290" s="3" t="s">
        <v>14</v>
      </c>
      <c r="H290" s="3">
        <v>14402</v>
      </c>
      <c r="I290" s="3" t="s">
        <v>842</v>
      </c>
      <c r="J290" s="5" t="s">
        <v>45</v>
      </c>
      <c r="K290" s="7">
        <v>19.8</v>
      </c>
      <c r="L290" s="7">
        <v>285159.60000000003</v>
      </c>
      <c r="M290" s="8">
        <v>0.1</v>
      </c>
      <c r="N290" s="7">
        <v>256643.64</v>
      </c>
      <c r="O290" s="8">
        <v>0.2</v>
      </c>
      <c r="P290" s="7">
        <v>205314.91200000001</v>
      </c>
      <c r="Q290" s="9">
        <v>8.5000000000000006E-2</v>
      </c>
      <c r="R290" s="9">
        <v>0.10713143525</v>
      </c>
      <c r="S290" s="9">
        <v>0.19213143525000001</v>
      </c>
      <c r="T290" s="3">
        <v>4</v>
      </c>
      <c r="U290" s="3">
        <v>0</v>
      </c>
      <c r="V290" s="3">
        <v>0</v>
      </c>
      <c r="W290" s="7">
        <v>1069000</v>
      </c>
      <c r="X290" s="7">
        <v>59.417123662518527</v>
      </c>
    </row>
    <row r="291" spans="1:24" x14ac:dyDescent="0.25">
      <c r="A291" s="3" t="s">
        <v>1617</v>
      </c>
      <c r="B291" s="4" t="s">
        <v>1617</v>
      </c>
      <c r="C291" s="4" t="s">
        <v>3</v>
      </c>
      <c r="D291" s="3" t="s">
        <v>1618</v>
      </c>
      <c r="E291" s="3" t="s">
        <v>494</v>
      </c>
      <c r="F291" s="3">
        <v>29825</v>
      </c>
      <c r="G291" s="3" t="s">
        <v>17</v>
      </c>
      <c r="H291" s="3">
        <v>25460</v>
      </c>
      <c r="I291" s="3" t="s">
        <v>179</v>
      </c>
      <c r="J291" s="5" t="s">
        <v>44</v>
      </c>
      <c r="K291" s="7">
        <v>15.840000000000002</v>
      </c>
      <c r="L291" s="7">
        <v>403286.4</v>
      </c>
      <c r="M291" s="8">
        <v>0.05</v>
      </c>
      <c r="N291" s="7">
        <v>383122.08</v>
      </c>
      <c r="O291" s="8">
        <v>0.22000000000000003</v>
      </c>
      <c r="P291" s="7">
        <v>298835.22239999997</v>
      </c>
      <c r="Q291" s="9">
        <v>9.2499999999999999E-2</v>
      </c>
      <c r="R291" s="9">
        <v>0.10713143525</v>
      </c>
      <c r="S291" s="9">
        <v>0.19963143524999999</v>
      </c>
      <c r="T291" s="3">
        <v>4</v>
      </c>
      <c r="U291" s="3">
        <v>0</v>
      </c>
      <c r="V291" s="3">
        <v>0</v>
      </c>
      <c r="W291" s="7">
        <v>1497000</v>
      </c>
      <c r="X291" s="7">
        <v>41.763655352932943</v>
      </c>
    </row>
    <row r="292" spans="1:24" x14ac:dyDescent="0.25">
      <c r="A292" s="3" t="s">
        <v>1619</v>
      </c>
      <c r="B292" s="4" t="s">
        <v>1619</v>
      </c>
      <c r="C292" s="4" t="s">
        <v>8</v>
      </c>
      <c r="D292" s="3" t="s">
        <v>1620</v>
      </c>
      <c r="E292" s="3" t="s">
        <v>498</v>
      </c>
      <c r="F292" s="3">
        <v>6000</v>
      </c>
      <c r="G292" s="3" t="s">
        <v>25</v>
      </c>
      <c r="H292" s="3">
        <v>1500</v>
      </c>
      <c r="I292" s="3" t="s">
        <v>185</v>
      </c>
      <c r="J292" s="5" t="s">
        <v>44</v>
      </c>
      <c r="K292" s="7">
        <v>22</v>
      </c>
      <c r="L292" s="7">
        <v>33000</v>
      </c>
      <c r="M292" s="8">
        <v>0.05</v>
      </c>
      <c r="N292" s="7">
        <v>31350</v>
      </c>
      <c r="O292" s="8">
        <v>0.2</v>
      </c>
      <c r="P292" s="7">
        <v>25080</v>
      </c>
      <c r="Q292" s="9">
        <v>9.5000000000000001E-2</v>
      </c>
      <c r="R292" s="9">
        <v>0.10713226697059942</v>
      </c>
      <c r="S292" s="9">
        <v>0.20213226697059944</v>
      </c>
      <c r="T292" s="3">
        <v>8</v>
      </c>
      <c r="U292" s="3">
        <v>0</v>
      </c>
      <c r="V292" s="3">
        <v>0</v>
      </c>
      <c r="W292" s="7">
        <v>124000</v>
      </c>
      <c r="X292" s="7">
        <v>82.718114483087248</v>
      </c>
    </row>
    <row r="293" spans="1:24" ht="30" x14ac:dyDescent="0.25">
      <c r="A293" s="3" t="s">
        <v>1621</v>
      </c>
      <c r="B293" s="4" t="s">
        <v>1622</v>
      </c>
      <c r="C293" s="4" t="s">
        <v>1623</v>
      </c>
      <c r="D293" s="3" t="s">
        <v>1624</v>
      </c>
      <c r="E293" s="3" t="s">
        <v>494</v>
      </c>
      <c r="F293" s="3">
        <v>51598</v>
      </c>
      <c r="G293" s="3" t="s">
        <v>1031</v>
      </c>
      <c r="H293" s="3">
        <v>47628</v>
      </c>
      <c r="I293" s="3" t="s">
        <v>197</v>
      </c>
      <c r="J293" s="5" t="s">
        <v>44</v>
      </c>
      <c r="K293" s="7">
        <v>15</v>
      </c>
      <c r="L293" s="7">
        <v>714420</v>
      </c>
      <c r="M293" s="8">
        <v>0.33</v>
      </c>
      <c r="N293" s="7">
        <v>478661.4</v>
      </c>
      <c r="O293" s="8">
        <v>0.2</v>
      </c>
      <c r="P293" s="7">
        <v>382929.12</v>
      </c>
      <c r="Q293" s="9">
        <v>0.1</v>
      </c>
      <c r="R293" s="9">
        <v>0.107131893813876</v>
      </c>
      <c r="S293" s="9">
        <v>0.20713189381387601</v>
      </c>
      <c r="T293" s="3">
        <v>4</v>
      </c>
      <c r="U293" s="3">
        <v>0</v>
      </c>
      <c r="V293" s="3">
        <v>0</v>
      </c>
      <c r="W293" s="7">
        <v>1849000</v>
      </c>
      <c r="X293" s="7">
        <v>38.780834975500198</v>
      </c>
    </row>
    <row r="294" spans="1:24" x14ac:dyDescent="0.25">
      <c r="A294" s="3" t="s">
        <v>1625</v>
      </c>
      <c r="B294" s="4" t="s">
        <v>1625</v>
      </c>
      <c r="C294" s="4" t="s">
        <v>3</v>
      </c>
      <c r="D294" s="3" t="s">
        <v>1626</v>
      </c>
      <c r="E294" s="3" t="s">
        <v>494</v>
      </c>
      <c r="F294" s="3">
        <v>59862</v>
      </c>
      <c r="G294" s="3" t="s">
        <v>12</v>
      </c>
      <c r="H294" s="3">
        <v>26822</v>
      </c>
      <c r="I294" s="3" t="s">
        <v>792</v>
      </c>
      <c r="J294" s="5" t="s">
        <v>44</v>
      </c>
      <c r="K294" s="7">
        <v>17.600000000000001</v>
      </c>
      <c r="L294" s="7">
        <v>472067.2</v>
      </c>
      <c r="M294" s="8">
        <v>0.1</v>
      </c>
      <c r="N294" s="7">
        <v>424860.48</v>
      </c>
      <c r="O294" s="8">
        <v>0.2</v>
      </c>
      <c r="P294" s="7">
        <v>339888.38399999996</v>
      </c>
      <c r="Q294" s="9">
        <v>8.7499999999999994E-2</v>
      </c>
      <c r="R294" s="9">
        <v>0.10713165360380177</v>
      </c>
      <c r="S294" s="9">
        <v>0.19463165360380175</v>
      </c>
      <c r="T294" s="3">
        <v>4</v>
      </c>
      <c r="U294" s="3">
        <v>0</v>
      </c>
      <c r="V294" s="3">
        <v>0</v>
      </c>
      <c r="W294" s="7">
        <v>1746000</v>
      </c>
      <c r="X294" s="7">
        <v>65.107600769788021</v>
      </c>
    </row>
    <row r="295" spans="1:24" ht="30" x14ac:dyDescent="0.25">
      <c r="A295" s="3" t="s">
        <v>1627</v>
      </c>
      <c r="B295" s="4" t="s">
        <v>1628</v>
      </c>
      <c r="C295" s="4" t="s">
        <v>1629</v>
      </c>
      <c r="D295" s="3" t="s">
        <v>1630</v>
      </c>
      <c r="E295" s="3" t="s">
        <v>1631</v>
      </c>
      <c r="F295" s="3">
        <v>45394</v>
      </c>
      <c r="G295" s="3" t="s">
        <v>16</v>
      </c>
      <c r="H295" s="3">
        <v>12477</v>
      </c>
      <c r="I295" s="3" t="s">
        <v>663</v>
      </c>
      <c r="J295" s="5" t="s">
        <v>44</v>
      </c>
      <c r="K295" s="7">
        <v>20.8</v>
      </c>
      <c r="L295" s="7">
        <v>259521.6</v>
      </c>
      <c r="M295" s="8">
        <v>0.05</v>
      </c>
      <c r="N295" s="7">
        <v>246545.52</v>
      </c>
      <c r="O295" s="8">
        <v>0.25</v>
      </c>
      <c r="P295" s="7">
        <v>184909.14</v>
      </c>
      <c r="Q295" s="9">
        <v>0.09</v>
      </c>
      <c r="R295" s="9">
        <v>4.2852201004985331E-2</v>
      </c>
      <c r="S295" s="9">
        <v>0.13285220100498532</v>
      </c>
      <c r="T295" s="3">
        <v>4</v>
      </c>
      <c r="U295" s="3">
        <v>0</v>
      </c>
      <c r="V295" s="3">
        <v>0</v>
      </c>
      <c r="W295" s="7">
        <v>1392000</v>
      </c>
      <c r="X295" s="7">
        <v>111.55253648709872</v>
      </c>
    </row>
    <row r="296" spans="1:24" x14ac:dyDescent="0.25">
      <c r="A296" s="3" t="s">
        <v>1632</v>
      </c>
      <c r="B296" s="4" t="s">
        <v>1632</v>
      </c>
      <c r="C296" s="4" t="s">
        <v>3</v>
      </c>
      <c r="D296" s="3" t="s">
        <v>1633</v>
      </c>
      <c r="E296" s="3" t="s">
        <v>1634</v>
      </c>
      <c r="F296" s="3">
        <v>9076</v>
      </c>
      <c r="G296" s="3" t="s">
        <v>15</v>
      </c>
      <c r="H296" s="3">
        <v>4504</v>
      </c>
      <c r="I296" s="3" t="s">
        <v>743</v>
      </c>
      <c r="J296" s="5" t="s">
        <v>44</v>
      </c>
      <c r="K296" s="7">
        <v>28</v>
      </c>
      <c r="L296" s="7">
        <v>126112</v>
      </c>
      <c r="M296" s="8">
        <v>0.1</v>
      </c>
      <c r="N296" s="7">
        <v>113500.8</v>
      </c>
      <c r="O296" s="8">
        <v>0.2</v>
      </c>
      <c r="P296" s="7">
        <v>90800.639999999999</v>
      </c>
      <c r="Q296" s="9">
        <v>9.2499999999999999E-2</v>
      </c>
      <c r="R296" s="9">
        <v>0.10713143525</v>
      </c>
      <c r="S296" s="9">
        <v>0.19963143524999999</v>
      </c>
      <c r="T296" s="3">
        <v>4</v>
      </c>
      <c r="U296" s="3">
        <v>0</v>
      </c>
      <c r="V296" s="3">
        <v>0</v>
      </c>
      <c r="W296" s="7">
        <v>455000</v>
      </c>
      <c r="X296" s="7">
        <v>100.98609958273092</v>
      </c>
    </row>
    <row r="297" spans="1:24" x14ac:dyDescent="0.25">
      <c r="A297" s="3" t="s">
        <v>1635</v>
      </c>
      <c r="B297" s="4" t="s">
        <v>1635</v>
      </c>
      <c r="C297" s="4" t="s">
        <v>1636</v>
      </c>
      <c r="D297" s="3" t="s">
        <v>1637</v>
      </c>
      <c r="E297" s="3" t="s">
        <v>494</v>
      </c>
      <c r="F297" s="3">
        <v>316300</v>
      </c>
      <c r="G297" s="3" t="s">
        <v>17</v>
      </c>
      <c r="H297" s="3">
        <v>19000</v>
      </c>
      <c r="I297" s="3" t="s">
        <v>1638</v>
      </c>
      <c r="J297" s="5" t="s">
        <v>45</v>
      </c>
      <c r="K297" s="7">
        <v>17.600000000000001</v>
      </c>
      <c r="L297" s="7">
        <v>334400</v>
      </c>
      <c r="M297" s="8">
        <v>0.05</v>
      </c>
      <c r="N297" s="7">
        <v>317680</v>
      </c>
      <c r="O297" s="8">
        <v>0.2</v>
      </c>
      <c r="P297" s="7">
        <v>254144</v>
      </c>
      <c r="Q297" s="9">
        <v>8.2500000000000004E-2</v>
      </c>
      <c r="R297" s="9">
        <v>4.2852574100000006E-2</v>
      </c>
      <c r="S297" s="9">
        <v>0.1253525741</v>
      </c>
      <c r="T297" s="3">
        <v>4</v>
      </c>
      <c r="U297" s="3">
        <v>212212</v>
      </c>
      <c r="V297" s="3">
        <v>636636</v>
      </c>
      <c r="W297" s="7">
        <v>2664000</v>
      </c>
      <c r="X297" s="7">
        <v>77.912283292920094</v>
      </c>
    </row>
    <row r="298" spans="1:24" x14ac:dyDescent="0.25">
      <c r="A298" s="3" t="s">
        <v>1639</v>
      </c>
      <c r="B298" s="4" t="s">
        <v>1639</v>
      </c>
      <c r="C298" s="4" t="s">
        <v>1640</v>
      </c>
      <c r="D298" s="3" t="s">
        <v>1641</v>
      </c>
      <c r="E298" s="3" t="s">
        <v>1642</v>
      </c>
      <c r="F298" s="3">
        <v>45390</v>
      </c>
      <c r="G298" s="3" t="s">
        <v>1031</v>
      </c>
      <c r="H298" s="3">
        <v>21618</v>
      </c>
      <c r="I298" s="3" t="s">
        <v>265</v>
      </c>
      <c r="J298" s="5" t="s">
        <v>45</v>
      </c>
      <c r="K298" s="7">
        <v>19</v>
      </c>
      <c r="L298" s="7">
        <v>410742</v>
      </c>
      <c r="M298" s="8">
        <v>0.34</v>
      </c>
      <c r="N298" s="7">
        <v>271089.71999999997</v>
      </c>
      <c r="O298" s="8">
        <v>0.2</v>
      </c>
      <c r="P298" s="7">
        <v>216871.77600000001</v>
      </c>
      <c r="Q298" s="9">
        <v>0.09</v>
      </c>
      <c r="R298" s="9">
        <v>4.2852606059999146E-2</v>
      </c>
      <c r="S298" s="9">
        <v>0.13285260605999916</v>
      </c>
      <c r="T298" s="3">
        <v>4</v>
      </c>
      <c r="U298" s="3">
        <v>0</v>
      </c>
      <c r="V298" s="3">
        <v>0</v>
      </c>
      <c r="W298" s="7">
        <v>1632000</v>
      </c>
      <c r="X298" s="7">
        <v>75.512256007001682</v>
      </c>
    </row>
    <row r="299" spans="1:24" x14ac:dyDescent="0.25">
      <c r="A299" s="3" t="s">
        <v>1643</v>
      </c>
      <c r="B299" s="4" t="s">
        <v>1643</v>
      </c>
      <c r="C299" s="4" t="s">
        <v>3</v>
      </c>
      <c r="D299" s="3" t="s">
        <v>1644</v>
      </c>
      <c r="E299" s="3" t="s">
        <v>1642</v>
      </c>
      <c r="F299" s="3">
        <v>41212</v>
      </c>
      <c r="G299" s="3" t="s">
        <v>14</v>
      </c>
      <c r="H299" s="3">
        <v>17625</v>
      </c>
      <c r="I299" s="3" t="s">
        <v>265</v>
      </c>
      <c r="J299" s="5" t="s">
        <v>45</v>
      </c>
      <c r="K299" s="7">
        <v>19.8</v>
      </c>
      <c r="L299" s="7">
        <v>348975</v>
      </c>
      <c r="M299" s="8">
        <v>0.1</v>
      </c>
      <c r="N299" s="7">
        <v>314077.5</v>
      </c>
      <c r="O299" s="8">
        <v>0.2</v>
      </c>
      <c r="P299" s="7">
        <v>251262</v>
      </c>
      <c r="Q299" s="9">
        <v>8.5000000000000006E-2</v>
      </c>
      <c r="R299" s="9">
        <v>0.10713126309627496</v>
      </c>
      <c r="S299" s="9">
        <v>0.19213126309627496</v>
      </c>
      <c r="T299" s="3">
        <v>4</v>
      </c>
      <c r="U299" s="3">
        <v>0</v>
      </c>
      <c r="V299" s="3">
        <v>0</v>
      </c>
      <c r="W299" s="7">
        <v>1308000</v>
      </c>
      <c r="X299" s="7">
        <v>71.392192528837128</v>
      </c>
    </row>
    <row r="300" spans="1:24" x14ac:dyDescent="0.25">
      <c r="A300" s="3" t="s">
        <v>1645</v>
      </c>
      <c r="B300" s="4" t="s">
        <v>1645</v>
      </c>
      <c r="C300" s="4" t="s">
        <v>3</v>
      </c>
      <c r="D300" s="3" t="s">
        <v>1646</v>
      </c>
      <c r="E300" s="3" t="s">
        <v>1642</v>
      </c>
      <c r="F300" s="3">
        <v>171609</v>
      </c>
      <c r="G300" s="3" t="s">
        <v>1031</v>
      </c>
      <c r="H300" s="3">
        <v>56310</v>
      </c>
      <c r="I300" s="3" t="s">
        <v>259</v>
      </c>
      <c r="J300" s="5" t="s">
        <v>45</v>
      </c>
      <c r="K300" s="7">
        <v>25.08</v>
      </c>
      <c r="L300" s="7">
        <v>1412254.8</v>
      </c>
      <c r="M300" s="8">
        <v>0.34</v>
      </c>
      <c r="N300" s="7">
        <v>932088.16799999995</v>
      </c>
      <c r="O300" s="8">
        <v>0.16000000000000003</v>
      </c>
      <c r="P300" s="7">
        <v>782954.06111999997</v>
      </c>
      <c r="Q300" s="9">
        <v>0.09</v>
      </c>
      <c r="R300" s="9">
        <v>0.10713150671388282</v>
      </c>
      <c r="S300" s="9">
        <v>0.1971315067138828</v>
      </c>
      <c r="T300" s="3">
        <v>4</v>
      </c>
      <c r="U300" s="3">
        <v>0</v>
      </c>
      <c r="V300" s="3">
        <v>0</v>
      </c>
      <c r="W300" s="7">
        <v>3972000</v>
      </c>
      <c r="X300" s="7">
        <v>66.195579638822991</v>
      </c>
    </row>
    <row r="301" spans="1:24" x14ac:dyDescent="0.25">
      <c r="A301" s="3" t="s">
        <v>1647</v>
      </c>
      <c r="B301" s="4" t="s">
        <v>1647</v>
      </c>
      <c r="C301" s="4" t="s">
        <v>3</v>
      </c>
      <c r="D301" s="3" t="s">
        <v>1648</v>
      </c>
      <c r="E301" s="3" t="s">
        <v>1642</v>
      </c>
      <c r="F301" s="3">
        <v>45372</v>
      </c>
      <c r="G301" s="3" t="s">
        <v>1031</v>
      </c>
      <c r="H301" s="3">
        <v>20836</v>
      </c>
      <c r="I301" s="3" t="s">
        <v>265</v>
      </c>
      <c r="J301" s="5" t="s">
        <v>44</v>
      </c>
      <c r="K301" s="7">
        <v>15</v>
      </c>
      <c r="L301" s="7">
        <v>312540</v>
      </c>
      <c r="M301" s="8">
        <v>0.33</v>
      </c>
      <c r="N301" s="7">
        <v>209401.8</v>
      </c>
      <c r="O301" s="8">
        <v>0.2</v>
      </c>
      <c r="P301" s="7">
        <v>167521.44</v>
      </c>
      <c r="Q301" s="9">
        <v>0.1</v>
      </c>
      <c r="R301" s="9">
        <v>0.1071315994373658</v>
      </c>
      <c r="S301" s="9">
        <v>0.20713159943736581</v>
      </c>
      <c r="T301" s="3">
        <v>4</v>
      </c>
      <c r="U301" s="3">
        <v>0</v>
      </c>
      <c r="V301" s="3">
        <v>0</v>
      </c>
      <c r="W301" s="7">
        <v>809000</v>
      </c>
      <c r="X301" s="7">
        <v>37.411793304918959</v>
      </c>
    </row>
    <row r="302" spans="1:24" x14ac:dyDescent="0.25">
      <c r="A302" s="3" t="s">
        <v>1649</v>
      </c>
      <c r="B302" s="4" t="s">
        <v>1649</v>
      </c>
      <c r="C302" s="4" t="s">
        <v>3</v>
      </c>
      <c r="D302" s="3" t="s">
        <v>1650</v>
      </c>
      <c r="E302" s="3" t="s">
        <v>1642</v>
      </c>
      <c r="F302" s="3">
        <v>59200</v>
      </c>
      <c r="G302" s="3" t="s">
        <v>1031</v>
      </c>
      <c r="H302" s="3">
        <v>21513</v>
      </c>
      <c r="I302" s="3" t="s">
        <v>265</v>
      </c>
      <c r="J302" s="5" t="s">
        <v>45</v>
      </c>
      <c r="K302" s="7">
        <v>20.9</v>
      </c>
      <c r="L302" s="7">
        <v>449621.70000000007</v>
      </c>
      <c r="M302" s="8">
        <v>0.34</v>
      </c>
      <c r="N302" s="7">
        <v>296750.32200000004</v>
      </c>
      <c r="O302" s="8">
        <v>0.18000000000000002</v>
      </c>
      <c r="P302" s="7">
        <v>243335.26404000004</v>
      </c>
      <c r="Q302" s="9">
        <v>0.09</v>
      </c>
      <c r="R302" s="9">
        <v>0.10713169996095484</v>
      </c>
      <c r="S302" s="9">
        <v>0.19713169996095489</v>
      </c>
      <c r="T302" s="3">
        <v>4</v>
      </c>
      <c r="U302" s="3">
        <v>0</v>
      </c>
      <c r="V302" s="3">
        <v>0</v>
      </c>
      <c r="W302" s="7">
        <v>1234000</v>
      </c>
      <c r="X302" s="7">
        <v>57.099600763135456</v>
      </c>
    </row>
    <row r="303" spans="1:24" x14ac:dyDescent="0.25">
      <c r="A303" s="3" t="s">
        <v>1651</v>
      </c>
      <c r="B303" s="4" t="s">
        <v>1651</v>
      </c>
      <c r="C303" s="4" t="s">
        <v>9</v>
      </c>
      <c r="D303" s="3" t="s">
        <v>1652</v>
      </c>
      <c r="E303" s="3" t="s">
        <v>494</v>
      </c>
      <c r="F303" s="3">
        <v>45853</v>
      </c>
      <c r="G303" s="3" t="s">
        <v>24</v>
      </c>
      <c r="H303" s="3">
        <v>5285</v>
      </c>
      <c r="I303" s="3" t="s">
        <v>264</v>
      </c>
      <c r="J303" s="5" t="s">
        <v>45</v>
      </c>
      <c r="K303" s="7">
        <v>41.580000000000005</v>
      </c>
      <c r="L303" s="7">
        <v>219750.3</v>
      </c>
      <c r="M303" s="8">
        <v>0.05</v>
      </c>
      <c r="N303" s="7">
        <v>208762.785</v>
      </c>
      <c r="O303" s="8">
        <v>0.18000000000000002</v>
      </c>
      <c r="P303" s="7">
        <v>171185.48369999998</v>
      </c>
      <c r="Q303" s="9">
        <v>7.4999999999999997E-2</v>
      </c>
      <c r="R303" s="9">
        <v>0.10713155194035942</v>
      </c>
      <c r="S303" s="9">
        <v>0.1821315519403594</v>
      </c>
      <c r="T303" s="3">
        <v>14</v>
      </c>
      <c r="U303" s="3">
        <v>0</v>
      </c>
      <c r="V303" s="3">
        <v>0</v>
      </c>
      <c r="W303" s="7">
        <v>940000</v>
      </c>
      <c r="X303" s="7">
        <v>163.80275510840261</v>
      </c>
    </row>
    <row r="304" spans="1:24" ht="30" x14ac:dyDescent="0.25">
      <c r="A304" s="3" t="s">
        <v>1653</v>
      </c>
      <c r="B304" s="4" t="s">
        <v>1654</v>
      </c>
      <c r="C304" s="4" t="s">
        <v>1655</v>
      </c>
      <c r="D304" s="3" t="s">
        <v>1656</v>
      </c>
      <c r="E304" s="3" t="s">
        <v>1657</v>
      </c>
      <c r="F304" s="3">
        <v>776219</v>
      </c>
      <c r="G304" s="3" t="s">
        <v>21</v>
      </c>
      <c r="H304" s="3">
        <v>200958</v>
      </c>
      <c r="I304" s="3" t="s">
        <v>191</v>
      </c>
      <c r="J304" s="5" t="s">
        <v>1658</v>
      </c>
      <c r="K304" s="7">
        <v>28.512000000000004</v>
      </c>
      <c r="L304" s="7">
        <v>5729714.4960000012</v>
      </c>
      <c r="M304" s="8">
        <v>0.1</v>
      </c>
      <c r="N304" s="7">
        <v>5156743.0464000013</v>
      </c>
      <c r="O304" s="8">
        <v>0.24</v>
      </c>
      <c r="P304" s="7">
        <v>3919124.7152640009</v>
      </c>
      <c r="Q304" s="9">
        <v>7.0000000000000007E-2</v>
      </c>
      <c r="R304" s="9">
        <v>0.10712751220445868</v>
      </c>
      <c r="S304" s="9">
        <v>0.17712751220445866</v>
      </c>
      <c r="T304" s="3">
        <v>8</v>
      </c>
      <c r="U304" s="3">
        <v>0</v>
      </c>
      <c r="V304" s="3">
        <v>0</v>
      </c>
      <c r="W304" s="7">
        <v>22126000</v>
      </c>
      <c r="X304" s="7">
        <v>90.433890390066097</v>
      </c>
    </row>
    <row r="305" spans="1:24" x14ac:dyDescent="0.25">
      <c r="A305" s="3" t="s">
        <v>1659</v>
      </c>
      <c r="B305" s="4" t="s">
        <v>1659</v>
      </c>
      <c r="C305" s="4" t="s">
        <v>3</v>
      </c>
      <c r="D305" s="3" t="s">
        <v>1559</v>
      </c>
      <c r="E305" s="3" t="s">
        <v>504</v>
      </c>
      <c r="F305" s="3">
        <v>29408</v>
      </c>
      <c r="G305" s="3" t="s">
        <v>14</v>
      </c>
      <c r="H305" s="3">
        <v>15072</v>
      </c>
      <c r="I305" s="3" t="s">
        <v>637</v>
      </c>
      <c r="J305" s="5" t="s">
        <v>44</v>
      </c>
      <c r="K305" s="7">
        <v>19.8</v>
      </c>
      <c r="L305" s="7">
        <v>298425.60000000003</v>
      </c>
      <c r="M305" s="8">
        <v>0.1</v>
      </c>
      <c r="N305" s="7">
        <v>268583.04000000004</v>
      </c>
      <c r="O305" s="8">
        <v>0.2</v>
      </c>
      <c r="P305" s="7">
        <v>214866.43200000003</v>
      </c>
      <c r="Q305" s="9">
        <v>9.5000000000000001E-2</v>
      </c>
      <c r="R305" s="9">
        <v>0.12125526</v>
      </c>
      <c r="S305" s="9">
        <v>0.21625526</v>
      </c>
      <c r="T305" s="3">
        <v>4</v>
      </c>
      <c r="U305" s="3">
        <v>0</v>
      </c>
      <c r="V305" s="3">
        <v>0</v>
      </c>
      <c r="W305" s="7">
        <v>994000</v>
      </c>
      <c r="X305" s="7">
        <v>55.312466191580874</v>
      </c>
    </row>
    <row r="306" spans="1:24" x14ac:dyDescent="0.25">
      <c r="A306" s="3" t="s">
        <v>1660</v>
      </c>
      <c r="B306" s="4" t="s">
        <v>1660</v>
      </c>
      <c r="C306" s="4" t="s">
        <v>3</v>
      </c>
      <c r="D306" s="3" t="s">
        <v>1661</v>
      </c>
      <c r="E306" s="3" t="s">
        <v>504</v>
      </c>
      <c r="F306" s="3">
        <v>32549</v>
      </c>
      <c r="G306" s="3" t="s">
        <v>14</v>
      </c>
      <c r="H306" s="3">
        <v>15000</v>
      </c>
      <c r="I306" s="3" t="s">
        <v>197</v>
      </c>
      <c r="J306" s="5" t="s">
        <v>44</v>
      </c>
      <c r="K306" s="7">
        <v>17.82</v>
      </c>
      <c r="L306" s="7">
        <v>267300</v>
      </c>
      <c r="M306" s="8">
        <v>0.1</v>
      </c>
      <c r="N306" s="7">
        <v>240570</v>
      </c>
      <c r="O306" s="8">
        <v>0.22000000000000003</v>
      </c>
      <c r="P306" s="7">
        <v>187644.6</v>
      </c>
      <c r="Q306" s="9">
        <v>9.5000000000000001E-2</v>
      </c>
      <c r="R306" s="9">
        <v>0.12125587589347664</v>
      </c>
      <c r="S306" s="9">
        <v>0.21625587589347667</v>
      </c>
      <c r="T306" s="3">
        <v>4</v>
      </c>
      <c r="U306" s="3">
        <v>0</v>
      </c>
      <c r="V306" s="3">
        <v>0</v>
      </c>
      <c r="W306" s="7">
        <v>868000</v>
      </c>
      <c r="X306" s="7">
        <v>55.091880430622041</v>
      </c>
    </row>
    <row r="307" spans="1:24" x14ac:dyDescent="0.25">
      <c r="A307" s="3" t="s">
        <v>1662</v>
      </c>
      <c r="B307" s="4" t="s">
        <v>1662</v>
      </c>
      <c r="C307" s="4" t="s">
        <v>8</v>
      </c>
      <c r="D307" s="3" t="s">
        <v>1663</v>
      </c>
      <c r="E307" s="3" t="s">
        <v>494</v>
      </c>
      <c r="F307" s="3">
        <v>30628</v>
      </c>
      <c r="G307" s="3" t="s">
        <v>962</v>
      </c>
      <c r="H307" s="3">
        <v>4830</v>
      </c>
      <c r="I307" s="3" t="s">
        <v>619</v>
      </c>
      <c r="J307" s="5" t="s">
        <v>45</v>
      </c>
      <c r="K307" s="7">
        <v>35.200000000000003</v>
      </c>
      <c r="L307" s="7">
        <v>170016</v>
      </c>
      <c r="M307" s="8">
        <v>0.05</v>
      </c>
      <c r="N307" s="7">
        <v>161515.20000000001</v>
      </c>
      <c r="O307" s="8">
        <v>0.18000000000000002</v>
      </c>
      <c r="P307" s="7">
        <v>132442.46400000001</v>
      </c>
      <c r="Q307" s="9">
        <v>8.2500000000000004E-2</v>
      </c>
      <c r="R307" s="9">
        <v>0.10713143525</v>
      </c>
      <c r="S307" s="9">
        <v>0.18963143525000001</v>
      </c>
      <c r="T307" s="3">
        <v>8</v>
      </c>
      <c r="U307" s="3">
        <v>0</v>
      </c>
      <c r="V307" s="3">
        <v>0</v>
      </c>
      <c r="W307" s="7">
        <v>698000</v>
      </c>
      <c r="X307" s="7">
        <v>144.60049813919235</v>
      </c>
    </row>
    <row r="308" spans="1:24" x14ac:dyDescent="0.25">
      <c r="A308" s="3" t="s">
        <v>1664</v>
      </c>
      <c r="B308" s="4" t="s">
        <v>1664</v>
      </c>
      <c r="C308" s="4" t="s">
        <v>9</v>
      </c>
      <c r="D308" s="3" t="s">
        <v>1665</v>
      </c>
      <c r="E308" s="3" t="s">
        <v>494</v>
      </c>
      <c r="F308" s="3">
        <v>63993</v>
      </c>
      <c r="G308" s="3" t="s">
        <v>24</v>
      </c>
      <c r="H308" s="3">
        <v>5227</v>
      </c>
      <c r="I308" s="3" t="s">
        <v>57</v>
      </c>
      <c r="J308" s="5" t="s">
        <v>44</v>
      </c>
      <c r="K308" s="7">
        <v>37.799999999999997</v>
      </c>
      <c r="L308" s="7">
        <v>197580.60000000003</v>
      </c>
      <c r="M308" s="8">
        <v>0.05</v>
      </c>
      <c r="N308" s="7">
        <v>187701.57000000004</v>
      </c>
      <c r="O308" s="8">
        <v>0.2</v>
      </c>
      <c r="P308" s="7">
        <v>150161.25600000002</v>
      </c>
      <c r="Q308" s="9">
        <v>0.08</v>
      </c>
      <c r="R308" s="9">
        <v>0.10713159663359802</v>
      </c>
      <c r="S308" s="9">
        <v>0.18713159663359799</v>
      </c>
      <c r="T308" s="3">
        <v>14</v>
      </c>
      <c r="U308" s="3">
        <v>0</v>
      </c>
      <c r="V308" s="3">
        <v>0</v>
      </c>
      <c r="W308" s="7">
        <v>802000</v>
      </c>
      <c r="X308" s="7">
        <v>153.51763420396165</v>
      </c>
    </row>
    <row r="309" spans="1:24" x14ac:dyDescent="0.25">
      <c r="A309" s="3" t="s">
        <v>1666</v>
      </c>
      <c r="B309" s="4" t="s">
        <v>1666</v>
      </c>
      <c r="C309" s="4" t="s">
        <v>8</v>
      </c>
      <c r="D309" s="3" t="s">
        <v>1667</v>
      </c>
      <c r="E309" s="3" t="s">
        <v>507</v>
      </c>
      <c r="F309" s="3">
        <v>43605</v>
      </c>
      <c r="G309" s="3" t="s">
        <v>25</v>
      </c>
      <c r="H309" s="3">
        <v>6635</v>
      </c>
      <c r="I309" s="3" t="s">
        <v>193</v>
      </c>
      <c r="J309" s="5" t="s">
        <v>45</v>
      </c>
      <c r="K309" s="7">
        <v>20</v>
      </c>
      <c r="L309" s="7">
        <v>132700</v>
      </c>
      <c r="M309" s="8">
        <v>0.05</v>
      </c>
      <c r="N309" s="7">
        <v>126065</v>
      </c>
      <c r="O309" s="8">
        <v>0.2</v>
      </c>
      <c r="P309" s="7">
        <v>100852</v>
      </c>
      <c r="Q309" s="9">
        <v>8.5000000000000006E-2</v>
      </c>
      <c r="R309" s="9">
        <v>0.10973275773714028</v>
      </c>
      <c r="S309" s="9">
        <v>0.19473275773714027</v>
      </c>
      <c r="T309" s="3">
        <v>8</v>
      </c>
      <c r="U309" s="3">
        <v>0</v>
      </c>
      <c r="V309" s="3">
        <v>0</v>
      </c>
      <c r="W309" s="7">
        <v>518000</v>
      </c>
      <c r="X309" s="7">
        <v>78.055691177124388</v>
      </c>
    </row>
    <row r="310" spans="1:24" x14ac:dyDescent="0.25">
      <c r="A310" s="3" t="s">
        <v>1668</v>
      </c>
      <c r="B310" s="4" t="s">
        <v>1668</v>
      </c>
      <c r="C310" s="4" t="s">
        <v>1252</v>
      </c>
      <c r="D310" s="3" t="s">
        <v>1669</v>
      </c>
      <c r="E310" s="3" t="s">
        <v>1657</v>
      </c>
      <c r="F310" s="3">
        <v>264573</v>
      </c>
      <c r="G310" s="3" t="s">
        <v>26</v>
      </c>
      <c r="H310" s="3">
        <v>57677</v>
      </c>
      <c r="I310" s="3" t="s">
        <v>266</v>
      </c>
      <c r="J310" s="5" t="s">
        <v>45</v>
      </c>
      <c r="K310" s="7">
        <v>15.840000000000002</v>
      </c>
      <c r="L310" s="7">
        <v>913603.68</v>
      </c>
      <c r="M310" s="8">
        <v>0.05</v>
      </c>
      <c r="N310" s="7">
        <v>867923.49600000004</v>
      </c>
      <c r="O310" s="8">
        <v>0.18000000000000002</v>
      </c>
      <c r="P310" s="7">
        <v>711697.26671999996</v>
      </c>
      <c r="Q310" s="9">
        <v>8.2500000000000004E-2</v>
      </c>
      <c r="R310" s="9">
        <v>0.10713143525</v>
      </c>
      <c r="S310" s="9">
        <v>0.18963143525000001</v>
      </c>
      <c r="T310" s="3">
        <v>6</v>
      </c>
      <c r="U310" s="3">
        <v>0</v>
      </c>
      <c r="V310" s="3">
        <v>0</v>
      </c>
      <c r="W310" s="7">
        <v>3753000</v>
      </c>
      <c r="X310" s="7">
        <v>65.070224162636549</v>
      </c>
    </row>
    <row r="311" spans="1:24" ht="45" x14ac:dyDescent="0.25">
      <c r="A311" s="3" t="s">
        <v>1670</v>
      </c>
      <c r="B311" s="4" t="s">
        <v>1671</v>
      </c>
      <c r="C311" s="4" t="s">
        <v>1672</v>
      </c>
      <c r="D311" s="3" t="s">
        <v>1673</v>
      </c>
      <c r="E311" s="3" t="s">
        <v>1657</v>
      </c>
      <c r="F311" s="3">
        <v>265312</v>
      </c>
      <c r="G311" s="3" t="s">
        <v>21</v>
      </c>
      <c r="H311" s="3">
        <v>48584</v>
      </c>
      <c r="I311" s="3" t="s">
        <v>252</v>
      </c>
      <c r="J311" s="5" t="s">
        <v>44</v>
      </c>
      <c r="K311" s="7">
        <v>24</v>
      </c>
      <c r="L311" s="7">
        <v>1166016</v>
      </c>
      <c r="M311" s="8">
        <v>0.1</v>
      </c>
      <c r="N311" s="7">
        <v>1049414.3999999999</v>
      </c>
      <c r="O311" s="8">
        <v>0.3</v>
      </c>
      <c r="P311" s="7">
        <v>734590.08</v>
      </c>
      <c r="Q311" s="9">
        <v>8.5000000000000006E-2</v>
      </c>
      <c r="R311" s="9">
        <v>6.055508908245346E-2</v>
      </c>
      <c r="S311" s="9">
        <v>0.14555508908245346</v>
      </c>
      <c r="T311" s="3">
        <v>8</v>
      </c>
      <c r="U311" s="3">
        <v>0</v>
      </c>
      <c r="V311" s="3">
        <v>0</v>
      </c>
      <c r="W311" s="7">
        <v>5047000</v>
      </c>
      <c r="X311" s="7">
        <v>103.87819550187544</v>
      </c>
    </row>
    <row r="312" spans="1:24" ht="60" x14ac:dyDescent="0.25">
      <c r="A312" s="3" t="s">
        <v>1674</v>
      </c>
      <c r="B312" s="4" t="s">
        <v>1675</v>
      </c>
      <c r="C312" s="4" t="s">
        <v>1676</v>
      </c>
      <c r="D312" s="3" t="s">
        <v>1677</v>
      </c>
      <c r="E312" s="3" t="s">
        <v>1678</v>
      </c>
      <c r="F312" s="3">
        <v>114315</v>
      </c>
      <c r="G312" s="3" t="s">
        <v>723</v>
      </c>
      <c r="H312" s="3">
        <v>29250</v>
      </c>
      <c r="I312" s="3" t="s">
        <v>201</v>
      </c>
      <c r="J312" s="5" t="s">
        <v>44</v>
      </c>
      <c r="K312" s="7">
        <v>16</v>
      </c>
      <c r="L312" s="7">
        <v>468000</v>
      </c>
      <c r="M312" s="8">
        <v>7.0000000000000007E-2</v>
      </c>
      <c r="N312" s="7">
        <v>435240</v>
      </c>
      <c r="O312" s="8">
        <v>0.25</v>
      </c>
      <c r="P312" s="7">
        <v>326430</v>
      </c>
      <c r="Q312" s="9">
        <v>6.5000000000000002E-2</v>
      </c>
      <c r="R312" s="9">
        <v>0.12857767902896552</v>
      </c>
      <c r="S312" s="9">
        <v>0.19357767902896553</v>
      </c>
      <c r="T312" s="3">
        <v>4</v>
      </c>
      <c r="U312" s="3">
        <v>0</v>
      </c>
      <c r="V312" s="3">
        <v>0</v>
      </c>
      <c r="W312" s="7">
        <v>1686000</v>
      </c>
      <c r="X312" s="7">
        <v>57.651274960942686</v>
      </c>
    </row>
    <row r="313" spans="1:24" x14ac:dyDescent="0.25">
      <c r="A313" s="3" t="s">
        <v>1679</v>
      </c>
      <c r="B313" s="4" t="s">
        <v>1679</v>
      </c>
      <c r="C313" s="4" t="s">
        <v>4</v>
      </c>
      <c r="D313" s="3" t="s">
        <v>1680</v>
      </c>
      <c r="E313" s="3" t="s">
        <v>1678</v>
      </c>
      <c r="F313" s="3">
        <v>34514</v>
      </c>
      <c r="G313" s="3" t="s">
        <v>723</v>
      </c>
      <c r="H313" s="3">
        <v>13125</v>
      </c>
      <c r="I313" s="3" t="s">
        <v>191</v>
      </c>
      <c r="J313" s="5" t="s">
        <v>44</v>
      </c>
      <c r="K313" s="7">
        <v>14.080000000000002</v>
      </c>
      <c r="L313" s="7">
        <v>184800.00000000003</v>
      </c>
      <c r="M313" s="8">
        <v>7.0000000000000007E-2</v>
      </c>
      <c r="N313" s="7">
        <v>171864.00000000003</v>
      </c>
      <c r="O313" s="8">
        <v>0.3</v>
      </c>
      <c r="P313" s="7">
        <v>120304.80000000002</v>
      </c>
      <c r="Q313" s="9">
        <v>6.5000000000000002E-2</v>
      </c>
      <c r="R313" s="9">
        <v>0.12857757556403121</v>
      </c>
      <c r="S313" s="9">
        <v>0.19357757556403121</v>
      </c>
      <c r="T313" s="3">
        <v>4</v>
      </c>
      <c r="U313" s="3">
        <v>0</v>
      </c>
      <c r="V313" s="3">
        <v>0</v>
      </c>
      <c r="W313" s="7">
        <v>621000</v>
      </c>
      <c r="X313" s="7">
        <v>41.682164738638534</v>
      </c>
    </row>
    <row r="314" spans="1:24" x14ac:dyDescent="0.25">
      <c r="A314" s="3" t="s">
        <v>1681</v>
      </c>
      <c r="B314" s="4" t="s">
        <v>1682</v>
      </c>
      <c r="C314" s="4" t="s">
        <v>784</v>
      </c>
      <c r="D314" s="3" t="s">
        <v>1683</v>
      </c>
      <c r="E314" s="3" t="s">
        <v>1684</v>
      </c>
      <c r="F314" s="3">
        <v>188766</v>
      </c>
      <c r="G314" s="3" t="s">
        <v>1102</v>
      </c>
      <c r="H314" s="3">
        <v>29462</v>
      </c>
      <c r="I314" s="3" t="s">
        <v>69</v>
      </c>
      <c r="J314" s="5" t="s">
        <v>44</v>
      </c>
      <c r="K314" s="7">
        <v>22</v>
      </c>
      <c r="L314" s="7">
        <v>648164</v>
      </c>
      <c r="M314" s="8">
        <v>0.05</v>
      </c>
      <c r="N314" s="7">
        <v>615755.80000000005</v>
      </c>
      <c r="O314" s="8">
        <v>0.2</v>
      </c>
      <c r="P314" s="7">
        <v>492604.64</v>
      </c>
      <c r="Q314" s="9">
        <v>7.0000000000000007E-2</v>
      </c>
      <c r="R314" s="9">
        <v>0.10973308538712089</v>
      </c>
      <c r="S314" s="9">
        <v>0.17973308538712088</v>
      </c>
      <c r="T314" s="3">
        <v>8</v>
      </c>
      <c r="U314" s="3">
        <v>0</v>
      </c>
      <c r="V314" s="3">
        <v>0</v>
      </c>
      <c r="W314" s="7">
        <v>2741000</v>
      </c>
      <c r="X314" s="7">
        <v>93.026834564083572</v>
      </c>
    </row>
    <row r="315" spans="1:24" x14ac:dyDescent="0.25">
      <c r="A315" s="3" t="s">
        <v>1685</v>
      </c>
      <c r="B315" s="4" t="s">
        <v>1685</v>
      </c>
      <c r="C315" s="4" t="s">
        <v>8</v>
      </c>
      <c r="D315" s="3" t="s">
        <v>1686</v>
      </c>
      <c r="E315" s="3" t="s">
        <v>511</v>
      </c>
      <c r="F315" s="3">
        <v>52874</v>
      </c>
      <c r="G315" s="3" t="s">
        <v>227</v>
      </c>
      <c r="H315" s="3">
        <v>10555</v>
      </c>
      <c r="I315" s="3" t="s">
        <v>264</v>
      </c>
      <c r="J315" s="5" t="s">
        <v>45</v>
      </c>
      <c r="K315" s="7">
        <v>19.200000000000003</v>
      </c>
      <c r="L315" s="7">
        <v>202656.00000000003</v>
      </c>
      <c r="M315" s="8">
        <v>0.05</v>
      </c>
      <c r="N315" s="7">
        <v>192523.2</v>
      </c>
      <c r="O315" s="8">
        <v>0.2</v>
      </c>
      <c r="P315" s="7">
        <v>154018.56</v>
      </c>
      <c r="Q315" s="9">
        <v>7.0000000000000007E-2</v>
      </c>
      <c r="R315" s="9">
        <v>0.114981208126374</v>
      </c>
      <c r="S315" s="9">
        <v>0.184981208126374</v>
      </c>
      <c r="T315" s="3">
        <v>10</v>
      </c>
      <c r="U315" s="3">
        <v>0</v>
      </c>
      <c r="V315" s="3">
        <v>0</v>
      </c>
      <c r="W315" s="7">
        <v>833000</v>
      </c>
      <c r="X315" s="7">
        <v>75.74757388158649</v>
      </c>
    </row>
    <row r="316" spans="1:24" x14ac:dyDescent="0.25">
      <c r="A316" s="3" t="s">
        <v>1687</v>
      </c>
      <c r="B316" s="4" t="s">
        <v>1687</v>
      </c>
      <c r="C316" s="4" t="s">
        <v>8</v>
      </c>
      <c r="D316" s="3" t="s">
        <v>1688</v>
      </c>
      <c r="E316" s="3" t="s">
        <v>511</v>
      </c>
      <c r="F316" s="3">
        <v>15626</v>
      </c>
      <c r="G316" s="3" t="s">
        <v>962</v>
      </c>
      <c r="H316" s="3">
        <v>2498</v>
      </c>
      <c r="I316" s="3" t="s">
        <v>229</v>
      </c>
      <c r="J316" s="5" t="s">
        <v>45</v>
      </c>
      <c r="K316" s="7">
        <v>38.720000000000006</v>
      </c>
      <c r="L316" s="7">
        <v>96722.560000000012</v>
      </c>
      <c r="M316" s="8">
        <v>0.05</v>
      </c>
      <c r="N316" s="7">
        <v>91886.432000000015</v>
      </c>
      <c r="O316" s="8">
        <v>0.18000000000000002</v>
      </c>
      <c r="P316" s="7">
        <v>75346.874240000005</v>
      </c>
      <c r="Q316" s="9">
        <v>8.2500000000000004E-2</v>
      </c>
      <c r="R316" s="9">
        <v>0.1149810451900168</v>
      </c>
      <c r="S316" s="9">
        <v>0.1974810451900168</v>
      </c>
      <c r="T316" s="3">
        <v>8</v>
      </c>
      <c r="U316" s="3">
        <v>0</v>
      </c>
      <c r="V316" s="3">
        <v>0</v>
      </c>
      <c r="W316" s="7">
        <v>382000</v>
      </c>
      <c r="X316" s="7">
        <v>152.73810188201705</v>
      </c>
    </row>
    <row r="317" spans="1:24" x14ac:dyDescent="0.25">
      <c r="A317" s="3" t="s">
        <v>1689</v>
      </c>
      <c r="B317" s="4" t="s">
        <v>1689</v>
      </c>
      <c r="C317" s="4" t="s">
        <v>1640</v>
      </c>
      <c r="D317" s="3" t="s">
        <v>1690</v>
      </c>
      <c r="E317" s="3" t="s">
        <v>1691</v>
      </c>
      <c r="F317" s="3">
        <v>35282</v>
      </c>
      <c r="G317" s="3" t="s">
        <v>771</v>
      </c>
      <c r="H317" s="3">
        <v>18722</v>
      </c>
      <c r="I317" s="3" t="s">
        <v>1217</v>
      </c>
      <c r="J317" s="5" t="s">
        <v>44</v>
      </c>
      <c r="K317" s="7">
        <v>17.28</v>
      </c>
      <c r="L317" s="7">
        <v>323516.16000000003</v>
      </c>
      <c r="M317" s="8">
        <v>0.1</v>
      </c>
      <c r="N317" s="7">
        <v>291164.54400000005</v>
      </c>
      <c r="O317" s="8">
        <v>0.27500000000000002</v>
      </c>
      <c r="P317" s="7">
        <v>211094.29440000001</v>
      </c>
      <c r="Q317" s="9">
        <v>8.5000000000000006E-2</v>
      </c>
      <c r="R317" s="9">
        <v>5.0387840746138515E-2</v>
      </c>
      <c r="S317" s="9">
        <v>0.13538784074613852</v>
      </c>
      <c r="T317" s="3">
        <v>8</v>
      </c>
      <c r="U317" s="3">
        <v>0</v>
      </c>
      <c r="V317" s="3">
        <v>0</v>
      </c>
      <c r="W317" s="7">
        <v>1559000</v>
      </c>
      <c r="X317" s="7">
        <v>83.280743217862323</v>
      </c>
    </row>
    <row r="318" spans="1:24" x14ac:dyDescent="0.25">
      <c r="A318" s="3" t="s">
        <v>1692</v>
      </c>
      <c r="B318" s="4" t="s">
        <v>1692</v>
      </c>
      <c r="C318" s="4" t="s">
        <v>8</v>
      </c>
      <c r="D318" s="3" t="s">
        <v>1693</v>
      </c>
      <c r="E318" s="3" t="s">
        <v>1691</v>
      </c>
      <c r="F318" s="3">
        <v>4608</v>
      </c>
      <c r="G318" s="3" t="s">
        <v>25</v>
      </c>
      <c r="H318" s="3">
        <v>2528</v>
      </c>
      <c r="I318" s="3" t="s">
        <v>169</v>
      </c>
      <c r="J318" s="5" t="s">
        <v>44</v>
      </c>
      <c r="K318" s="7">
        <v>22</v>
      </c>
      <c r="L318" s="7">
        <v>55616</v>
      </c>
      <c r="M318" s="8">
        <v>0.05</v>
      </c>
      <c r="N318" s="7">
        <v>52835.199999999997</v>
      </c>
      <c r="O318" s="8">
        <v>0.2</v>
      </c>
      <c r="P318" s="7">
        <v>42268.160000000003</v>
      </c>
      <c r="Q318" s="9">
        <v>9.5000000000000001E-2</v>
      </c>
      <c r="R318" s="9">
        <v>0.12596754260742749</v>
      </c>
      <c r="S318" s="9">
        <v>0.22096754260742749</v>
      </c>
      <c r="T318" s="3">
        <v>8</v>
      </c>
      <c r="U318" s="3">
        <v>0</v>
      </c>
      <c r="V318" s="3">
        <v>0</v>
      </c>
      <c r="W318" s="7">
        <v>191000</v>
      </c>
      <c r="X318" s="7">
        <v>75.667221541694346</v>
      </c>
    </row>
    <row r="319" spans="1:24" x14ac:dyDescent="0.25">
      <c r="A319" s="3" t="s">
        <v>1694</v>
      </c>
      <c r="B319" s="4" t="s">
        <v>1694</v>
      </c>
      <c r="C319" s="4" t="s">
        <v>8</v>
      </c>
      <c r="D319" s="3" t="s">
        <v>1695</v>
      </c>
      <c r="E319" s="3" t="s">
        <v>516</v>
      </c>
      <c r="F319" s="3">
        <v>14639</v>
      </c>
      <c r="G319" s="3" t="s">
        <v>25</v>
      </c>
      <c r="H319" s="3">
        <v>4516</v>
      </c>
      <c r="I319" s="3" t="s">
        <v>197</v>
      </c>
      <c r="J319" s="5" t="s">
        <v>44</v>
      </c>
      <c r="K319" s="7">
        <v>20</v>
      </c>
      <c r="L319" s="7">
        <v>90320</v>
      </c>
      <c r="M319" s="8">
        <v>0.05</v>
      </c>
      <c r="N319" s="7">
        <v>85804</v>
      </c>
      <c r="O319" s="8">
        <v>0.2</v>
      </c>
      <c r="P319" s="7">
        <v>68643.199999999997</v>
      </c>
      <c r="Q319" s="9">
        <v>9.5000000000000001E-2</v>
      </c>
      <c r="R319" s="9">
        <v>0.12596930867823311</v>
      </c>
      <c r="S319" s="9">
        <v>0.22096930867823311</v>
      </c>
      <c r="T319" s="3">
        <v>8</v>
      </c>
      <c r="U319" s="3">
        <v>0</v>
      </c>
      <c r="V319" s="3">
        <v>0</v>
      </c>
      <c r="W319" s="7">
        <v>311000</v>
      </c>
      <c r="X319" s="7">
        <v>68.787833436785775</v>
      </c>
    </row>
    <row r="320" spans="1:24" ht="30" x14ac:dyDescent="0.25">
      <c r="A320" s="3" t="s">
        <v>1696</v>
      </c>
      <c r="B320" s="4" t="s">
        <v>1697</v>
      </c>
      <c r="C320" s="4" t="s">
        <v>1698</v>
      </c>
      <c r="D320" s="3" t="s">
        <v>1699</v>
      </c>
      <c r="E320" s="3" t="s">
        <v>523</v>
      </c>
      <c r="F320" s="3">
        <v>16862</v>
      </c>
      <c r="G320" s="3" t="s">
        <v>25</v>
      </c>
      <c r="H320" s="3">
        <v>4053</v>
      </c>
      <c r="I320" s="3" t="s">
        <v>206</v>
      </c>
      <c r="J320" s="5" t="s">
        <v>44</v>
      </c>
      <c r="K320" s="7">
        <v>20</v>
      </c>
      <c r="L320" s="7">
        <v>81060</v>
      </c>
      <c r="M320" s="8">
        <v>0.05</v>
      </c>
      <c r="N320" s="7">
        <v>77007</v>
      </c>
      <c r="O320" s="8">
        <v>0.2</v>
      </c>
      <c r="P320" s="7">
        <v>61605.599999999999</v>
      </c>
      <c r="Q320" s="9">
        <v>9.5000000000000001E-2</v>
      </c>
      <c r="R320" s="9">
        <v>0.12096518815419544</v>
      </c>
      <c r="S320" s="9">
        <v>0.21596518815419544</v>
      </c>
      <c r="T320" s="3">
        <v>8</v>
      </c>
      <c r="U320" s="3">
        <v>0</v>
      </c>
      <c r="V320" s="3">
        <v>0</v>
      </c>
      <c r="W320" s="7">
        <v>285000</v>
      </c>
      <c r="X320" s="7">
        <v>70.381713506287241</v>
      </c>
    </row>
    <row r="321" spans="1:24" x14ac:dyDescent="0.25">
      <c r="A321" s="3" t="s">
        <v>1700</v>
      </c>
      <c r="B321" s="4" t="s">
        <v>1700</v>
      </c>
      <c r="C321" s="4" t="s">
        <v>8</v>
      </c>
      <c r="D321" s="3" t="s">
        <v>1701</v>
      </c>
      <c r="E321" s="3" t="s">
        <v>523</v>
      </c>
      <c r="F321" s="3">
        <v>12133</v>
      </c>
      <c r="G321" s="3" t="s">
        <v>25</v>
      </c>
      <c r="H321" s="3">
        <v>7500</v>
      </c>
      <c r="I321" s="3" t="s">
        <v>120</v>
      </c>
      <c r="J321" s="5" t="s">
        <v>44</v>
      </c>
      <c r="K321" s="7">
        <v>16.2</v>
      </c>
      <c r="L321" s="7">
        <v>121500</v>
      </c>
      <c r="M321" s="8">
        <v>0.05</v>
      </c>
      <c r="N321" s="7">
        <v>115425</v>
      </c>
      <c r="O321" s="8">
        <v>0.22000000000000003</v>
      </c>
      <c r="P321" s="7">
        <v>90031.5</v>
      </c>
      <c r="Q321" s="9">
        <v>9.5000000000000001E-2</v>
      </c>
      <c r="R321" s="9">
        <v>0.12096117075</v>
      </c>
      <c r="S321" s="9">
        <v>0.21596117074999999</v>
      </c>
      <c r="T321" s="3">
        <v>8</v>
      </c>
      <c r="U321" s="3">
        <v>0</v>
      </c>
      <c r="V321" s="3">
        <v>0</v>
      </c>
      <c r="W321" s="7">
        <v>417000</v>
      </c>
      <c r="X321" s="7">
        <v>55.584992238703173</v>
      </c>
    </row>
    <row r="322" spans="1:24" x14ac:dyDescent="0.25">
      <c r="A322" s="3" t="s">
        <v>1702</v>
      </c>
      <c r="B322" s="4" t="s">
        <v>1703</v>
      </c>
      <c r="C322" s="4" t="s">
        <v>1408</v>
      </c>
      <c r="D322" s="3" t="s">
        <v>1704</v>
      </c>
      <c r="E322" s="3" t="s">
        <v>523</v>
      </c>
      <c r="F322" s="3">
        <v>40260</v>
      </c>
      <c r="G322" s="3" t="s">
        <v>189</v>
      </c>
      <c r="H322" s="3">
        <v>8936</v>
      </c>
      <c r="I322" s="3" t="s">
        <v>184</v>
      </c>
      <c r="J322" s="5" t="s">
        <v>44</v>
      </c>
      <c r="K322" s="7">
        <v>26.4</v>
      </c>
      <c r="L322" s="7">
        <v>235910.39999999999</v>
      </c>
      <c r="M322" s="8">
        <v>0.05</v>
      </c>
      <c r="N322" s="7">
        <v>224114.88000000003</v>
      </c>
      <c r="O322" s="8">
        <v>0.2</v>
      </c>
      <c r="P322" s="7">
        <v>179291.90400000004</v>
      </c>
      <c r="Q322" s="9">
        <v>0.08</v>
      </c>
      <c r="R322" s="9">
        <v>0.12096138654130877</v>
      </c>
      <c r="S322" s="9">
        <v>0.20096138654130877</v>
      </c>
      <c r="T322" s="3">
        <v>14</v>
      </c>
      <c r="U322" s="3">
        <v>0</v>
      </c>
      <c r="V322" s="3">
        <v>0</v>
      </c>
      <c r="W322" s="7">
        <v>892000</v>
      </c>
      <c r="X322" s="7">
        <v>99.840075475771727</v>
      </c>
    </row>
    <row r="323" spans="1:24" x14ac:dyDescent="0.25">
      <c r="A323" s="3" t="s">
        <v>1705</v>
      </c>
      <c r="B323" s="4" t="s">
        <v>1705</v>
      </c>
      <c r="C323" s="4" t="s">
        <v>8</v>
      </c>
      <c r="D323" s="3" t="s">
        <v>1706</v>
      </c>
      <c r="E323" s="3" t="s">
        <v>470</v>
      </c>
      <c r="F323" s="3">
        <v>63608</v>
      </c>
      <c r="G323" s="3" t="s">
        <v>25</v>
      </c>
      <c r="H323" s="3">
        <v>31582</v>
      </c>
      <c r="I323" s="3" t="s">
        <v>186</v>
      </c>
      <c r="J323" s="5" t="s">
        <v>44</v>
      </c>
      <c r="K323" s="7">
        <v>12.96</v>
      </c>
      <c r="L323" s="7">
        <v>409302.72</v>
      </c>
      <c r="M323" s="8">
        <v>0.05</v>
      </c>
      <c r="N323" s="7">
        <v>388837.58399999997</v>
      </c>
      <c r="O323" s="8">
        <v>0.22000000000000003</v>
      </c>
      <c r="P323" s="7">
        <v>303293.31552</v>
      </c>
      <c r="Q323" s="9">
        <v>9.5000000000000001E-2</v>
      </c>
      <c r="R323" s="9">
        <v>0.12096117075</v>
      </c>
      <c r="S323" s="9">
        <v>0.21596117074999999</v>
      </c>
      <c r="T323" s="3">
        <v>8</v>
      </c>
      <c r="U323" s="3">
        <v>0</v>
      </c>
      <c r="V323" s="3">
        <v>0</v>
      </c>
      <c r="W323" s="7">
        <v>1404000</v>
      </c>
      <c r="X323" s="7">
        <v>44.467993790962538</v>
      </c>
    </row>
    <row r="324" spans="1:24" x14ac:dyDescent="0.25">
      <c r="A324" s="3" t="s">
        <v>1707</v>
      </c>
      <c r="B324" s="4" t="s">
        <v>1707</v>
      </c>
      <c r="C324" s="4" t="s">
        <v>8</v>
      </c>
      <c r="D324" s="3" t="s">
        <v>1708</v>
      </c>
      <c r="E324" s="3" t="s">
        <v>1709</v>
      </c>
      <c r="F324" s="3">
        <v>30458</v>
      </c>
      <c r="G324" s="3" t="s">
        <v>25</v>
      </c>
      <c r="H324" s="3">
        <v>11976</v>
      </c>
      <c r="I324" s="3" t="s">
        <v>743</v>
      </c>
      <c r="J324" s="5" t="s">
        <v>44</v>
      </c>
      <c r="K324" s="7">
        <v>16</v>
      </c>
      <c r="L324" s="7">
        <v>191616</v>
      </c>
      <c r="M324" s="8">
        <v>0.05</v>
      </c>
      <c r="N324" s="7">
        <v>182035.20000000001</v>
      </c>
      <c r="O324" s="8">
        <v>0.2</v>
      </c>
      <c r="P324" s="7">
        <v>145628.16</v>
      </c>
      <c r="Q324" s="9">
        <v>9.5000000000000001E-2</v>
      </c>
      <c r="R324" s="9">
        <v>0.13652527875000001</v>
      </c>
      <c r="S324" s="9">
        <v>0.23152527875000001</v>
      </c>
      <c r="T324" s="3">
        <v>8</v>
      </c>
      <c r="U324" s="3">
        <v>0</v>
      </c>
      <c r="V324" s="3">
        <v>0</v>
      </c>
      <c r="W324" s="7">
        <v>629000</v>
      </c>
      <c r="X324" s="7">
        <v>52.521262756497165</v>
      </c>
    </row>
    <row r="325" spans="1:24" ht="30" x14ac:dyDescent="0.25">
      <c r="A325" s="3" t="s">
        <v>1710</v>
      </c>
      <c r="B325" s="4" t="s">
        <v>1711</v>
      </c>
      <c r="C325" s="4" t="s">
        <v>1712</v>
      </c>
      <c r="D325" s="3" t="s">
        <v>1713</v>
      </c>
      <c r="E325" s="3" t="s">
        <v>1709</v>
      </c>
      <c r="F325" s="3">
        <v>16860</v>
      </c>
      <c r="G325" s="3" t="s">
        <v>25</v>
      </c>
      <c r="H325" s="3">
        <v>4608</v>
      </c>
      <c r="I325" s="3" t="s">
        <v>197</v>
      </c>
      <c r="J325" s="5" t="s">
        <v>44</v>
      </c>
      <c r="K325" s="7">
        <v>20</v>
      </c>
      <c r="L325" s="7">
        <v>92160</v>
      </c>
      <c r="M325" s="8">
        <v>0.05</v>
      </c>
      <c r="N325" s="7">
        <v>87552</v>
      </c>
      <c r="O325" s="8">
        <v>0.2</v>
      </c>
      <c r="P325" s="7">
        <v>70041.600000000006</v>
      </c>
      <c r="Q325" s="9">
        <v>9.5000000000000001E-2</v>
      </c>
      <c r="R325" s="9">
        <v>0.13652527875000001</v>
      </c>
      <c r="S325" s="9">
        <v>0.23152527875000001</v>
      </c>
      <c r="T325" s="3">
        <v>8</v>
      </c>
      <c r="U325" s="3">
        <v>0</v>
      </c>
      <c r="V325" s="3">
        <v>0</v>
      </c>
      <c r="W325" s="7">
        <v>303000</v>
      </c>
      <c r="X325" s="7">
        <v>65.651578445621467</v>
      </c>
    </row>
    <row r="326" spans="1:24" ht="30" x14ac:dyDescent="0.25">
      <c r="A326" s="3" t="s">
        <v>1714</v>
      </c>
      <c r="B326" s="4" t="s">
        <v>1715</v>
      </c>
      <c r="C326" s="4" t="s">
        <v>1716</v>
      </c>
      <c r="D326" s="3" t="s">
        <v>1717</v>
      </c>
      <c r="E326" s="3" t="s">
        <v>562</v>
      </c>
      <c r="F326" s="3">
        <v>20809</v>
      </c>
      <c r="G326" s="3" t="s">
        <v>788</v>
      </c>
      <c r="H326" s="3">
        <v>10406</v>
      </c>
      <c r="I326" s="3" t="s">
        <v>121</v>
      </c>
      <c r="J326" s="5" t="s">
        <v>44</v>
      </c>
      <c r="K326" s="7">
        <v>16.2</v>
      </c>
      <c r="L326" s="7">
        <v>168577.19999999998</v>
      </c>
      <c r="M326" s="8">
        <v>0.05</v>
      </c>
      <c r="N326" s="7">
        <v>160148.34</v>
      </c>
      <c r="O326" s="8">
        <v>0.2</v>
      </c>
      <c r="P326" s="7">
        <v>128118.67200000001</v>
      </c>
      <c r="Q326" s="9">
        <v>0.08</v>
      </c>
      <c r="R326" s="9">
        <v>0.15751922436874854</v>
      </c>
      <c r="S326" s="9">
        <v>0.23751922436874856</v>
      </c>
      <c r="T326" s="3">
        <v>8</v>
      </c>
      <c r="U326" s="3">
        <v>0</v>
      </c>
      <c r="V326" s="3">
        <v>0</v>
      </c>
      <c r="W326" s="7">
        <v>539000</v>
      </c>
      <c r="X326" s="7">
        <v>51.83580416583721</v>
      </c>
    </row>
    <row r="327" spans="1:24" x14ac:dyDescent="0.25">
      <c r="A327" s="3" t="s">
        <v>1718</v>
      </c>
      <c r="B327" s="4" t="s">
        <v>1718</v>
      </c>
      <c r="C327" s="4" t="s">
        <v>778</v>
      </c>
      <c r="D327" s="3" t="s">
        <v>1719</v>
      </c>
      <c r="E327" s="3" t="s">
        <v>562</v>
      </c>
      <c r="F327" s="3">
        <v>81203</v>
      </c>
      <c r="G327" s="3" t="s">
        <v>25</v>
      </c>
      <c r="H327" s="3">
        <v>6052</v>
      </c>
      <c r="I327" s="3" t="s">
        <v>197</v>
      </c>
      <c r="J327" s="5" t="s">
        <v>44</v>
      </c>
      <c r="K327" s="7">
        <v>18</v>
      </c>
      <c r="L327" s="7">
        <v>108936</v>
      </c>
      <c r="M327" s="8">
        <v>0.05</v>
      </c>
      <c r="N327" s="7">
        <v>103489.2</v>
      </c>
      <c r="O327" s="8">
        <v>0.22000000000000003</v>
      </c>
      <c r="P327" s="7">
        <v>80721.576000000001</v>
      </c>
      <c r="Q327" s="9">
        <v>9.5000000000000001E-2</v>
      </c>
      <c r="R327" s="9">
        <v>0.15304595053095651</v>
      </c>
      <c r="S327" s="9">
        <v>0.24804595053095652</v>
      </c>
      <c r="T327" s="3">
        <v>8</v>
      </c>
      <c r="U327" s="3">
        <v>32787</v>
      </c>
      <c r="V327" s="3">
        <v>98361</v>
      </c>
      <c r="W327" s="7">
        <v>424000</v>
      </c>
      <c r="X327" s="7">
        <v>53.77229489717228</v>
      </c>
    </row>
    <row r="328" spans="1:24" x14ac:dyDescent="0.25">
      <c r="A328" s="3" t="s">
        <v>1720</v>
      </c>
      <c r="B328" s="4" t="s">
        <v>1720</v>
      </c>
      <c r="C328" s="4" t="s">
        <v>4</v>
      </c>
      <c r="D328" s="3" t="s">
        <v>1721</v>
      </c>
      <c r="E328" s="3" t="s">
        <v>562</v>
      </c>
      <c r="F328" s="3">
        <v>18987</v>
      </c>
      <c r="G328" s="3" t="s">
        <v>788</v>
      </c>
      <c r="H328" s="3">
        <v>7900</v>
      </c>
      <c r="I328" s="3" t="s">
        <v>193</v>
      </c>
      <c r="J328" s="5" t="s">
        <v>44</v>
      </c>
      <c r="K328" s="7">
        <v>18</v>
      </c>
      <c r="L328" s="7">
        <v>142200</v>
      </c>
      <c r="M328" s="8">
        <v>0.05</v>
      </c>
      <c r="N328" s="7">
        <v>135090</v>
      </c>
      <c r="O328" s="8">
        <v>0.2</v>
      </c>
      <c r="P328" s="7">
        <v>108072</v>
      </c>
      <c r="Q328" s="9">
        <v>0.08</v>
      </c>
      <c r="R328" s="9">
        <v>0.15751821871193314</v>
      </c>
      <c r="S328" s="9">
        <v>0.23751821871193313</v>
      </c>
      <c r="T328" s="3">
        <v>8</v>
      </c>
      <c r="U328" s="3">
        <v>0</v>
      </c>
      <c r="V328" s="3">
        <v>0</v>
      </c>
      <c r="W328" s="7">
        <v>455000</v>
      </c>
      <c r="X328" s="7">
        <v>57.595581821836497</v>
      </c>
    </row>
    <row r="329" spans="1:24" ht="30" x14ac:dyDescent="0.25">
      <c r="A329" s="3" t="s">
        <v>1722</v>
      </c>
      <c r="B329" s="4" t="s">
        <v>1723</v>
      </c>
      <c r="C329" s="4" t="s">
        <v>1724</v>
      </c>
      <c r="D329" s="3" t="s">
        <v>1725</v>
      </c>
      <c r="E329" s="3" t="s">
        <v>1726</v>
      </c>
      <c r="F329" s="3">
        <v>14443</v>
      </c>
      <c r="G329" s="3" t="s">
        <v>788</v>
      </c>
      <c r="H329" s="3">
        <v>4500</v>
      </c>
      <c r="I329" s="3" t="s">
        <v>252</v>
      </c>
      <c r="J329" s="5" t="s">
        <v>44</v>
      </c>
      <c r="K329" s="7">
        <v>19.8</v>
      </c>
      <c r="L329" s="7">
        <v>89100</v>
      </c>
      <c r="M329" s="8">
        <v>0.05</v>
      </c>
      <c r="N329" s="7">
        <v>84645</v>
      </c>
      <c r="O329" s="8">
        <v>0.2</v>
      </c>
      <c r="P329" s="7">
        <v>67716</v>
      </c>
      <c r="Q329" s="9">
        <v>0.08</v>
      </c>
      <c r="R329" s="9">
        <v>0.16107225917231563</v>
      </c>
      <c r="S329" s="9">
        <v>0.24107225917231559</v>
      </c>
      <c r="T329" s="3">
        <v>8</v>
      </c>
      <c r="U329" s="3">
        <v>0</v>
      </c>
      <c r="V329" s="3">
        <v>0</v>
      </c>
      <c r="W329" s="7">
        <v>281000</v>
      </c>
      <c r="X329" s="7">
        <v>62.421118264146138</v>
      </c>
    </row>
    <row r="330" spans="1:24" x14ac:dyDescent="0.25">
      <c r="A330" s="3" t="s">
        <v>1727</v>
      </c>
      <c r="B330" s="4" t="s">
        <v>1727</v>
      </c>
      <c r="C330" s="4" t="s">
        <v>8</v>
      </c>
      <c r="D330" s="3" t="s">
        <v>1728</v>
      </c>
      <c r="E330" s="3" t="s">
        <v>1726</v>
      </c>
      <c r="F330" s="3">
        <v>18198</v>
      </c>
      <c r="G330" s="3" t="s">
        <v>767</v>
      </c>
      <c r="H330" s="3">
        <v>3720</v>
      </c>
      <c r="I330" s="3" t="s">
        <v>194</v>
      </c>
      <c r="J330" s="5" t="s">
        <v>77</v>
      </c>
      <c r="K330" s="7">
        <v>19.360000000000003</v>
      </c>
      <c r="L330" s="7">
        <v>72019.200000000012</v>
      </c>
      <c r="M330" s="8">
        <v>0.05</v>
      </c>
      <c r="N330" s="7">
        <v>68418.240000000005</v>
      </c>
      <c r="O330" s="8">
        <v>0.24</v>
      </c>
      <c r="P330" s="7">
        <v>51997.862400000005</v>
      </c>
      <c r="Q330" s="9">
        <v>0.08</v>
      </c>
      <c r="R330" s="9">
        <v>0.1610696677036034</v>
      </c>
      <c r="S330" s="9">
        <v>0.24106966770360341</v>
      </c>
      <c r="T330" s="3">
        <v>10</v>
      </c>
      <c r="U330" s="3">
        <v>0</v>
      </c>
      <c r="V330" s="3">
        <v>0</v>
      </c>
      <c r="W330" s="7">
        <v>216000</v>
      </c>
      <c r="X330" s="7">
        <v>57.982906489861421</v>
      </c>
    </row>
    <row r="331" spans="1:24" x14ac:dyDescent="0.25">
      <c r="A331" s="3" t="s">
        <v>1729</v>
      </c>
      <c r="B331" s="4" t="s">
        <v>1730</v>
      </c>
      <c r="C331" s="4" t="s">
        <v>784</v>
      </c>
      <c r="D331" s="3" t="s">
        <v>1731</v>
      </c>
      <c r="E331" s="3" t="s">
        <v>1726</v>
      </c>
      <c r="F331" s="3">
        <v>7908</v>
      </c>
      <c r="G331" s="3" t="s">
        <v>788</v>
      </c>
      <c r="H331" s="3">
        <v>4000</v>
      </c>
      <c r="I331" s="3" t="s">
        <v>115</v>
      </c>
      <c r="J331" s="5" t="s">
        <v>44</v>
      </c>
      <c r="K331" s="7">
        <v>19.8</v>
      </c>
      <c r="L331" s="7">
        <v>79200</v>
      </c>
      <c r="M331" s="8">
        <v>0.05</v>
      </c>
      <c r="N331" s="7">
        <v>75240</v>
      </c>
      <c r="O331" s="8">
        <v>0.2</v>
      </c>
      <c r="P331" s="7">
        <v>60192</v>
      </c>
      <c r="Q331" s="9">
        <v>0.08</v>
      </c>
      <c r="R331" s="9">
        <v>0.16107233748217287</v>
      </c>
      <c r="S331" s="9">
        <v>0.24107233748217288</v>
      </c>
      <c r="T331" s="3">
        <v>8</v>
      </c>
      <c r="U331" s="3">
        <v>0</v>
      </c>
      <c r="V331" s="3">
        <v>0</v>
      </c>
      <c r="W331" s="7">
        <v>250000</v>
      </c>
      <c r="X331" s="7">
        <v>62.421097987291006</v>
      </c>
    </row>
    <row r="332" spans="1:24" x14ac:dyDescent="0.25">
      <c r="A332" s="3" t="s">
        <v>1732</v>
      </c>
      <c r="B332" s="4" t="s">
        <v>1733</v>
      </c>
      <c r="C332" s="4" t="s">
        <v>1734</v>
      </c>
      <c r="D332" s="3" t="s">
        <v>1735</v>
      </c>
      <c r="E332" s="3" t="s">
        <v>1726</v>
      </c>
      <c r="F332" s="3">
        <v>11719</v>
      </c>
      <c r="G332" s="3" t="s">
        <v>25</v>
      </c>
      <c r="H332" s="3">
        <v>2160</v>
      </c>
      <c r="I332" s="3" t="s">
        <v>200</v>
      </c>
      <c r="J332" s="5" t="s">
        <v>44</v>
      </c>
      <c r="K332" s="7">
        <v>22</v>
      </c>
      <c r="L332" s="7">
        <v>47520</v>
      </c>
      <c r="M332" s="8">
        <v>0.05</v>
      </c>
      <c r="N332" s="7">
        <v>45144</v>
      </c>
      <c r="O332" s="8">
        <v>0.2</v>
      </c>
      <c r="P332" s="7">
        <v>36115.199999999997</v>
      </c>
      <c r="Q332" s="9">
        <v>9.5000000000000001E-2</v>
      </c>
      <c r="R332" s="9">
        <v>0.16107372873699852</v>
      </c>
      <c r="S332" s="9">
        <v>0.25607372873699852</v>
      </c>
      <c r="T332" s="3">
        <v>8</v>
      </c>
      <c r="U332" s="3">
        <v>0</v>
      </c>
      <c r="V332" s="3">
        <v>0</v>
      </c>
      <c r="W332" s="7">
        <v>141000</v>
      </c>
      <c r="X332" s="7">
        <v>65.293695227800342</v>
      </c>
    </row>
    <row r="333" spans="1:24" x14ac:dyDescent="0.25">
      <c r="A333" s="3" t="s">
        <v>1736</v>
      </c>
      <c r="B333" s="4" t="s">
        <v>1737</v>
      </c>
      <c r="C333" s="4" t="s">
        <v>1738</v>
      </c>
      <c r="D333" s="3" t="s">
        <v>1739</v>
      </c>
      <c r="E333" s="3" t="s">
        <v>1740</v>
      </c>
      <c r="F333" s="3">
        <v>34905</v>
      </c>
      <c r="G333" s="3" t="s">
        <v>24</v>
      </c>
      <c r="H333" s="3">
        <v>6840</v>
      </c>
      <c r="I333" s="3" t="s">
        <v>265</v>
      </c>
      <c r="J333" s="5" t="s">
        <v>44</v>
      </c>
      <c r="K333" s="7">
        <v>37.799999999999997</v>
      </c>
      <c r="L333" s="7">
        <v>258552.00000000003</v>
      </c>
      <c r="M333" s="8">
        <v>0.05</v>
      </c>
      <c r="N333" s="7">
        <v>245624.4</v>
      </c>
      <c r="O333" s="8">
        <v>0.2</v>
      </c>
      <c r="P333" s="7">
        <v>196499.52</v>
      </c>
      <c r="Q333" s="9">
        <v>0.08</v>
      </c>
      <c r="R333" s="9">
        <v>0.16107095404072189</v>
      </c>
      <c r="S333" s="9">
        <v>0.24107095404072187</v>
      </c>
      <c r="T333" s="3">
        <v>14</v>
      </c>
      <c r="U333" s="3">
        <v>0</v>
      </c>
      <c r="V333" s="3">
        <v>0</v>
      </c>
      <c r="W333" s="7">
        <v>815000</v>
      </c>
      <c r="X333" s="7">
        <v>119.16823457357393</v>
      </c>
    </row>
    <row r="334" spans="1:24" x14ac:dyDescent="0.25">
      <c r="A334" s="3" t="s">
        <v>1741</v>
      </c>
      <c r="B334" s="4" t="s">
        <v>1742</v>
      </c>
      <c r="C334" s="4" t="s">
        <v>1743</v>
      </c>
      <c r="D334" s="3" t="s">
        <v>1744</v>
      </c>
      <c r="E334" s="3" t="s">
        <v>1740</v>
      </c>
      <c r="F334" s="3">
        <v>16032</v>
      </c>
      <c r="G334" s="3" t="s">
        <v>25</v>
      </c>
      <c r="H334" s="3">
        <v>6720</v>
      </c>
      <c r="I334" s="3" t="s">
        <v>281</v>
      </c>
      <c r="J334" s="5" t="s">
        <v>44</v>
      </c>
      <c r="K334" s="7">
        <v>18</v>
      </c>
      <c r="L334" s="7">
        <v>120960</v>
      </c>
      <c r="M334" s="8">
        <v>0.05</v>
      </c>
      <c r="N334" s="7">
        <v>114912</v>
      </c>
      <c r="O334" s="8">
        <v>0.22000000000000003</v>
      </c>
      <c r="P334" s="7">
        <v>89631.360000000001</v>
      </c>
      <c r="Q334" s="9">
        <v>9.5000000000000001E-2</v>
      </c>
      <c r="R334" s="9">
        <v>0.16107228368733056</v>
      </c>
      <c r="S334" s="9">
        <v>0.25607228368733059</v>
      </c>
      <c r="T334" s="3">
        <v>8</v>
      </c>
      <c r="U334" s="3">
        <v>0</v>
      </c>
      <c r="V334" s="3">
        <v>0</v>
      </c>
      <c r="W334" s="7">
        <v>350000</v>
      </c>
      <c r="X334" s="7">
        <v>52.08685535169424</v>
      </c>
    </row>
    <row r="335" spans="1:24" x14ac:dyDescent="0.25">
      <c r="A335" s="3" t="s">
        <v>1745</v>
      </c>
      <c r="B335" s="4" t="s">
        <v>1746</v>
      </c>
      <c r="C335" s="4" t="s">
        <v>717</v>
      </c>
      <c r="D335" s="3" t="s">
        <v>1747</v>
      </c>
      <c r="E335" s="3" t="s">
        <v>1740</v>
      </c>
      <c r="F335" s="3">
        <v>20738</v>
      </c>
      <c r="G335" s="3" t="s">
        <v>25</v>
      </c>
      <c r="H335" s="3">
        <v>7020</v>
      </c>
      <c r="I335" s="3" t="s">
        <v>57</v>
      </c>
      <c r="J335" s="5" t="s">
        <v>77</v>
      </c>
      <c r="K335" s="7">
        <v>14.4</v>
      </c>
      <c r="L335" s="7">
        <v>101088</v>
      </c>
      <c r="M335" s="8">
        <v>0.05</v>
      </c>
      <c r="N335" s="7">
        <v>96033.600000000006</v>
      </c>
      <c r="O335" s="8">
        <v>0.24</v>
      </c>
      <c r="P335" s="7">
        <v>72985.535999999993</v>
      </c>
      <c r="Q335" s="9">
        <v>0.11</v>
      </c>
      <c r="R335" s="9">
        <v>0.161073140768802</v>
      </c>
      <c r="S335" s="9">
        <v>0.27107314076880201</v>
      </c>
      <c r="T335" s="3">
        <v>8</v>
      </c>
      <c r="U335" s="3">
        <v>0</v>
      </c>
      <c r="V335" s="3">
        <v>0</v>
      </c>
      <c r="W335" s="7">
        <v>269000</v>
      </c>
      <c r="X335" s="7">
        <v>38.354224142285709</v>
      </c>
    </row>
    <row r="336" spans="1:24" x14ac:dyDescent="0.25">
      <c r="A336" s="3" t="s">
        <v>1748</v>
      </c>
      <c r="B336" s="4" t="s">
        <v>1749</v>
      </c>
      <c r="C336" s="4" t="s">
        <v>1750</v>
      </c>
      <c r="D336" s="3" t="s">
        <v>1751</v>
      </c>
      <c r="E336" s="3" t="s">
        <v>1740</v>
      </c>
      <c r="F336" s="3">
        <v>10160</v>
      </c>
      <c r="G336" s="3" t="s">
        <v>25</v>
      </c>
      <c r="H336" s="3">
        <v>3240</v>
      </c>
      <c r="I336" s="3" t="s">
        <v>281</v>
      </c>
      <c r="J336" s="5" t="s">
        <v>77</v>
      </c>
      <c r="K336" s="7">
        <v>17.600000000000001</v>
      </c>
      <c r="L336" s="7">
        <v>57024.000000000007</v>
      </c>
      <c r="M336" s="8">
        <v>0.05</v>
      </c>
      <c r="N336" s="7">
        <v>54172.800000000003</v>
      </c>
      <c r="O336" s="8">
        <v>0.24</v>
      </c>
      <c r="P336" s="7">
        <v>41171.328000000001</v>
      </c>
      <c r="Q336" s="9">
        <v>0.11</v>
      </c>
      <c r="R336" s="9">
        <v>0.16107042000000002</v>
      </c>
      <c r="S336" s="9">
        <v>0.27107042000000003</v>
      </c>
      <c r="T336" s="3">
        <v>8</v>
      </c>
      <c r="U336" s="3">
        <v>0</v>
      </c>
      <c r="V336" s="3">
        <v>0</v>
      </c>
      <c r="W336" s="7">
        <v>152000</v>
      </c>
      <c r="X336" s="7">
        <v>46.877855577159607</v>
      </c>
    </row>
    <row r="337" spans="1:24" x14ac:dyDescent="0.25">
      <c r="A337" s="3" t="s">
        <v>1752</v>
      </c>
      <c r="B337" s="4" t="s">
        <v>1753</v>
      </c>
      <c r="C337" s="4" t="s">
        <v>198</v>
      </c>
      <c r="D337" s="3" t="s">
        <v>1754</v>
      </c>
      <c r="E337" s="3" t="s">
        <v>1740</v>
      </c>
      <c r="F337" s="3">
        <v>10386</v>
      </c>
      <c r="G337" s="3" t="s">
        <v>25</v>
      </c>
      <c r="H337" s="3">
        <v>4878</v>
      </c>
      <c r="I337" s="3" t="s">
        <v>58</v>
      </c>
      <c r="J337" s="5" t="s">
        <v>44</v>
      </c>
      <c r="K337" s="7">
        <v>20</v>
      </c>
      <c r="L337" s="7">
        <v>97560</v>
      </c>
      <c r="M337" s="8">
        <v>0.05</v>
      </c>
      <c r="N337" s="7">
        <v>92682</v>
      </c>
      <c r="O337" s="8">
        <v>0.2</v>
      </c>
      <c r="P337" s="7">
        <v>74145.600000000006</v>
      </c>
      <c r="Q337" s="9">
        <v>9.5000000000000001E-2</v>
      </c>
      <c r="R337" s="9">
        <v>0.16107042000000002</v>
      </c>
      <c r="S337" s="9">
        <v>0.25607042000000002</v>
      </c>
      <c r="T337" s="3">
        <v>8</v>
      </c>
      <c r="U337" s="3">
        <v>0</v>
      </c>
      <c r="V337" s="3">
        <v>0</v>
      </c>
      <c r="W337" s="7">
        <v>290000</v>
      </c>
      <c r="X337" s="7">
        <v>59.358671727878601</v>
      </c>
    </row>
    <row r="338" spans="1:24" ht="60" x14ac:dyDescent="0.25">
      <c r="A338" s="3" t="s">
        <v>1755</v>
      </c>
      <c r="B338" s="4" t="s">
        <v>1756</v>
      </c>
      <c r="C338" s="4" t="s">
        <v>1757</v>
      </c>
      <c r="D338" s="3" t="s">
        <v>1758</v>
      </c>
      <c r="E338" s="3" t="s">
        <v>1726</v>
      </c>
      <c r="F338" s="3">
        <v>54595</v>
      </c>
      <c r="G338" s="3" t="s">
        <v>24</v>
      </c>
      <c r="H338" s="3">
        <v>5031</v>
      </c>
      <c r="I338" s="3" t="s">
        <v>264</v>
      </c>
      <c r="J338" s="5" t="s">
        <v>44</v>
      </c>
      <c r="K338" s="7">
        <v>45.738000000000007</v>
      </c>
      <c r="L338" s="7">
        <v>230107.87800000003</v>
      </c>
      <c r="M338" s="8">
        <v>0.05</v>
      </c>
      <c r="N338" s="7">
        <v>218602.48410000003</v>
      </c>
      <c r="O338" s="8">
        <v>0.18000000000000002</v>
      </c>
      <c r="P338" s="7">
        <v>179254.03696200001</v>
      </c>
      <c r="Q338" s="9">
        <v>0.08</v>
      </c>
      <c r="R338" s="9">
        <v>0.16107187769043507</v>
      </c>
      <c r="S338" s="9">
        <v>0.24107187769043509</v>
      </c>
      <c r="T338" s="3">
        <v>14</v>
      </c>
      <c r="U338" s="3">
        <v>0</v>
      </c>
      <c r="V338" s="3">
        <v>0</v>
      </c>
      <c r="W338" s="7">
        <v>744000</v>
      </c>
      <c r="X338" s="7">
        <v>147.79783665083087</v>
      </c>
    </row>
    <row r="339" spans="1:24" x14ac:dyDescent="0.25">
      <c r="A339" s="3" t="s">
        <v>1759</v>
      </c>
      <c r="B339" s="4" t="s">
        <v>1760</v>
      </c>
      <c r="C339" s="4" t="s">
        <v>1761</v>
      </c>
      <c r="D339" s="3" t="s">
        <v>1762</v>
      </c>
      <c r="E339" s="3" t="s">
        <v>1740</v>
      </c>
      <c r="F339" s="3">
        <v>122248</v>
      </c>
      <c r="G339" s="3" t="s">
        <v>224</v>
      </c>
      <c r="H339" s="3">
        <v>31635</v>
      </c>
      <c r="I339" s="3" t="s">
        <v>114</v>
      </c>
      <c r="J339" s="5" t="s">
        <v>44</v>
      </c>
      <c r="K339" s="7">
        <v>9</v>
      </c>
      <c r="L339" s="7">
        <v>284715</v>
      </c>
      <c r="M339" s="8">
        <v>0.08</v>
      </c>
      <c r="N339" s="7">
        <v>261937.8</v>
      </c>
      <c r="O339" s="8">
        <v>0.25</v>
      </c>
      <c r="P339" s="7">
        <v>196453.35</v>
      </c>
      <c r="Q339" s="9">
        <v>9.2499999999999999E-2</v>
      </c>
      <c r="R339" s="9">
        <v>0.16107097278285132</v>
      </c>
      <c r="S339" s="9">
        <v>0.25357097278285134</v>
      </c>
      <c r="T339" s="3">
        <v>6</v>
      </c>
      <c r="U339" s="3">
        <v>0</v>
      </c>
      <c r="V339" s="3">
        <v>0</v>
      </c>
      <c r="W339" s="7">
        <v>775000</v>
      </c>
      <c r="X339" s="7">
        <v>24.490184865591893</v>
      </c>
    </row>
    <row r="340" spans="1:24" x14ac:dyDescent="0.25">
      <c r="A340" s="3" t="s">
        <v>1763</v>
      </c>
      <c r="B340" s="4" t="s">
        <v>1764</v>
      </c>
      <c r="C340" s="4" t="s">
        <v>192</v>
      </c>
      <c r="D340" s="3" t="s">
        <v>1765</v>
      </c>
      <c r="E340" s="3" t="s">
        <v>1740</v>
      </c>
      <c r="F340" s="3">
        <v>6117</v>
      </c>
      <c r="G340" s="3" t="s">
        <v>16</v>
      </c>
      <c r="H340" s="3">
        <v>2100</v>
      </c>
      <c r="I340" s="3" t="s">
        <v>69</v>
      </c>
      <c r="J340" s="5" t="s">
        <v>44</v>
      </c>
      <c r="K340" s="7">
        <v>24.200000000000003</v>
      </c>
      <c r="L340" s="7">
        <v>50820.000000000007</v>
      </c>
      <c r="M340" s="8">
        <v>0.1</v>
      </c>
      <c r="N340" s="7">
        <v>45738.000000000007</v>
      </c>
      <c r="O340" s="8">
        <v>0.25</v>
      </c>
      <c r="P340" s="7">
        <v>34303.500000000007</v>
      </c>
      <c r="Q340" s="9">
        <v>0.09</v>
      </c>
      <c r="R340" s="9">
        <v>0.16107453902669805</v>
      </c>
      <c r="S340" s="9">
        <v>0.25107453902669807</v>
      </c>
      <c r="T340" s="3">
        <v>4</v>
      </c>
      <c r="U340" s="3">
        <v>0</v>
      </c>
      <c r="V340" s="3">
        <v>0</v>
      </c>
      <c r="W340" s="7">
        <v>137000</v>
      </c>
      <c r="X340" s="7">
        <v>55.539332061221707</v>
      </c>
    </row>
    <row r="341" spans="1:24" ht="30" x14ac:dyDescent="0.25">
      <c r="A341" s="3" t="s">
        <v>1766</v>
      </c>
      <c r="B341" s="4" t="s">
        <v>1767</v>
      </c>
      <c r="C341" s="4" t="s">
        <v>1768</v>
      </c>
      <c r="D341" s="3" t="s">
        <v>1769</v>
      </c>
      <c r="E341" s="3" t="s">
        <v>1740</v>
      </c>
      <c r="F341" s="3">
        <v>30018</v>
      </c>
      <c r="G341" s="3" t="s">
        <v>16</v>
      </c>
      <c r="H341" s="3">
        <v>8896</v>
      </c>
      <c r="I341" s="3" t="s">
        <v>281</v>
      </c>
      <c r="J341" s="5" t="s">
        <v>44</v>
      </c>
      <c r="K341" s="7">
        <v>19.8</v>
      </c>
      <c r="L341" s="7">
        <v>176140.80000000002</v>
      </c>
      <c r="M341" s="8">
        <v>0.1</v>
      </c>
      <c r="N341" s="7">
        <v>158526.72000000003</v>
      </c>
      <c r="O341" s="8">
        <v>0.25</v>
      </c>
      <c r="P341" s="7">
        <v>118895.04000000002</v>
      </c>
      <c r="Q341" s="9">
        <v>0.09</v>
      </c>
      <c r="R341" s="9">
        <v>0.16107114998481753</v>
      </c>
      <c r="S341" s="9">
        <v>0.2510711499848175</v>
      </c>
      <c r="T341" s="3">
        <v>4</v>
      </c>
      <c r="U341" s="3">
        <v>0</v>
      </c>
      <c r="V341" s="3">
        <v>0</v>
      </c>
      <c r="W341" s="7">
        <v>474000</v>
      </c>
      <c r="X341" s="7">
        <v>53.231922508054765</v>
      </c>
    </row>
    <row r="342" spans="1:24" ht="30" x14ac:dyDescent="0.25">
      <c r="A342" s="3" t="s">
        <v>1770</v>
      </c>
      <c r="B342" s="4" t="s">
        <v>1771</v>
      </c>
      <c r="C342" s="4" t="s">
        <v>1772</v>
      </c>
      <c r="D342" s="3" t="s">
        <v>1773</v>
      </c>
      <c r="E342" s="3" t="s">
        <v>1740</v>
      </c>
      <c r="F342" s="3">
        <v>17364</v>
      </c>
      <c r="G342" s="3" t="s">
        <v>788</v>
      </c>
      <c r="H342" s="3">
        <v>4800</v>
      </c>
      <c r="I342" s="3" t="s">
        <v>191</v>
      </c>
      <c r="J342" s="5" t="s">
        <v>44</v>
      </c>
      <c r="K342" s="7">
        <v>19.8</v>
      </c>
      <c r="L342" s="7">
        <v>95040</v>
      </c>
      <c r="M342" s="8">
        <v>0.05</v>
      </c>
      <c r="N342" s="7">
        <v>90288</v>
      </c>
      <c r="O342" s="8">
        <v>0.2</v>
      </c>
      <c r="P342" s="7">
        <v>72230.399999999994</v>
      </c>
      <c r="Q342" s="9">
        <v>0.08</v>
      </c>
      <c r="R342" s="9">
        <v>0.16107414849920601</v>
      </c>
      <c r="S342" s="9">
        <v>0.241074148499206</v>
      </c>
      <c r="T342" s="3">
        <v>8</v>
      </c>
      <c r="U342" s="3">
        <v>0</v>
      </c>
      <c r="V342" s="3">
        <v>0</v>
      </c>
      <c r="W342" s="7">
        <v>300000</v>
      </c>
      <c r="X342" s="7">
        <v>62.42062906238808</v>
      </c>
    </row>
    <row r="343" spans="1:24" ht="45" x14ac:dyDescent="0.25">
      <c r="A343" s="3" t="s">
        <v>1774</v>
      </c>
      <c r="B343" s="4" t="s">
        <v>1775</v>
      </c>
      <c r="C343" s="4" t="s">
        <v>1776</v>
      </c>
      <c r="D343" s="3" t="s">
        <v>1777</v>
      </c>
      <c r="E343" s="3" t="s">
        <v>1740</v>
      </c>
      <c r="F343" s="3">
        <v>31023</v>
      </c>
      <c r="G343" s="3" t="s">
        <v>16</v>
      </c>
      <c r="H343" s="3">
        <v>5032</v>
      </c>
      <c r="I343" s="3" t="s">
        <v>115</v>
      </c>
      <c r="J343" s="5" t="s">
        <v>44</v>
      </c>
      <c r="K343" s="7">
        <v>22</v>
      </c>
      <c r="L343" s="7">
        <v>110704</v>
      </c>
      <c r="M343" s="8">
        <v>0.1</v>
      </c>
      <c r="N343" s="7">
        <v>99633.600000000006</v>
      </c>
      <c r="O343" s="8">
        <v>0.25</v>
      </c>
      <c r="P343" s="7">
        <v>74725.200000000012</v>
      </c>
      <c r="Q343" s="9">
        <v>0.09</v>
      </c>
      <c r="R343" s="9">
        <v>0.16107209601864669</v>
      </c>
      <c r="S343" s="9">
        <v>0.25107209601864666</v>
      </c>
      <c r="T343" s="3">
        <v>4</v>
      </c>
      <c r="U343" s="3">
        <v>7823</v>
      </c>
      <c r="V343" s="3">
        <v>23469</v>
      </c>
      <c r="W343" s="7">
        <v>321000</v>
      </c>
      <c r="X343" s="7">
        <v>51.31456413004554</v>
      </c>
    </row>
    <row r="344" spans="1:24" x14ac:dyDescent="0.25">
      <c r="A344" s="3" t="s">
        <v>1778</v>
      </c>
      <c r="B344" s="4" t="s">
        <v>1779</v>
      </c>
      <c r="C344" s="4" t="s">
        <v>1780</v>
      </c>
      <c r="D344" s="3" t="s">
        <v>1781</v>
      </c>
      <c r="E344" s="3" t="s">
        <v>1740</v>
      </c>
      <c r="F344" s="3">
        <v>12291</v>
      </c>
      <c r="G344" s="3" t="s">
        <v>13</v>
      </c>
      <c r="H344" s="3">
        <v>10300</v>
      </c>
      <c r="I344" s="3" t="s">
        <v>117</v>
      </c>
      <c r="J344" s="5" t="s">
        <v>44</v>
      </c>
      <c r="K344" s="7">
        <v>14.58</v>
      </c>
      <c r="L344" s="7">
        <v>150174</v>
      </c>
      <c r="M344" s="8">
        <v>0.1</v>
      </c>
      <c r="N344" s="7">
        <v>135156.6</v>
      </c>
      <c r="O344" s="8">
        <v>0.22000000000000003</v>
      </c>
      <c r="P344" s="7">
        <v>105422.148</v>
      </c>
      <c r="Q344" s="9">
        <v>8.7499999999999994E-2</v>
      </c>
      <c r="R344" s="9">
        <v>0.16107350972434831</v>
      </c>
      <c r="S344" s="9">
        <v>0.2485735097243483</v>
      </c>
      <c r="T344" s="3">
        <v>4</v>
      </c>
      <c r="U344" s="3">
        <v>0</v>
      </c>
      <c r="V344" s="3">
        <v>0</v>
      </c>
      <c r="W344" s="7">
        <v>424000</v>
      </c>
      <c r="X344" s="7">
        <v>41.175586293769278</v>
      </c>
    </row>
    <row r="345" spans="1:24" x14ac:dyDescent="0.25">
      <c r="A345" s="3" t="s">
        <v>1782</v>
      </c>
      <c r="B345" s="4" t="s">
        <v>1783</v>
      </c>
      <c r="C345" s="4" t="s">
        <v>930</v>
      </c>
      <c r="D345" s="3" t="s">
        <v>1784</v>
      </c>
      <c r="E345" s="3" t="s">
        <v>1740</v>
      </c>
      <c r="F345" s="3">
        <v>15110</v>
      </c>
      <c r="G345" s="3" t="s">
        <v>25</v>
      </c>
      <c r="H345" s="3">
        <v>1455</v>
      </c>
      <c r="I345" s="3" t="s">
        <v>117</v>
      </c>
      <c r="J345" s="5" t="s">
        <v>77</v>
      </c>
      <c r="K345" s="7">
        <v>17.600000000000001</v>
      </c>
      <c r="L345" s="7">
        <v>25608.000000000004</v>
      </c>
      <c r="M345" s="8">
        <v>0.05</v>
      </c>
      <c r="N345" s="7">
        <v>24327.599999999999</v>
      </c>
      <c r="O345" s="8">
        <v>0.24</v>
      </c>
      <c r="P345" s="7">
        <v>18488.975999999999</v>
      </c>
      <c r="Q345" s="9">
        <v>0.11</v>
      </c>
      <c r="R345" s="9">
        <v>0.16107179941730113</v>
      </c>
      <c r="S345" s="9">
        <v>0.27107179941730114</v>
      </c>
      <c r="T345" s="3">
        <v>8</v>
      </c>
      <c r="U345" s="3">
        <v>3470</v>
      </c>
      <c r="V345" s="3">
        <v>10410</v>
      </c>
      <c r="W345" s="7">
        <v>79000</v>
      </c>
      <c r="X345" s="7">
        <v>46.877617027354134</v>
      </c>
    </row>
    <row r="346" spans="1:24" ht="45" x14ac:dyDescent="0.25">
      <c r="A346" s="3" t="s">
        <v>1785</v>
      </c>
      <c r="B346" s="4" t="s">
        <v>1786</v>
      </c>
      <c r="C346" s="4" t="s">
        <v>1787</v>
      </c>
      <c r="D346" s="3" t="s">
        <v>1788</v>
      </c>
      <c r="E346" s="3" t="s">
        <v>1789</v>
      </c>
      <c r="F346" s="3">
        <v>31951</v>
      </c>
      <c r="G346" s="3" t="s">
        <v>1102</v>
      </c>
      <c r="H346" s="3">
        <v>13200</v>
      </c>
      <c r="I346" s="3" t="s">
        <v>191</v>
      </c>
      <c r="J346" s="5" t="s">
        <v>44</v>
      </c>
      <c r="K346" s="7">
        <v>21.780000000000005</v>
      </c>
      <c r="L346" s="7">
        <v>287496.00000000006</v>
      </c>
      <c r="M346" s="8">
        <v>0.05</v>
      </c>
      <c r="N346" s="7">
        <v>273121.20000000007</v>
      </c>
      <c r="O346" s="8">
        <v>0.22000000000000003</v>
      </c>
      <c r="P346" s="7">
        <v>213034.53600000005</v>
      </c>
      <c r="Q346" s="9">
        <v>7.0000000000000007E-2</v>
      </c>
      <c r="R346" s="9">
        <v>0.16107652434317943</v>
      </c>
      <c r="S346" s="9">
        <v>0.23107652434317943</v>
      </c>
      <c r="T346" s="3">
        <v>8</v>
      </c>
      <c r="U346" s="3">
        <v>0</v>
      </c>
      <c r="V346" s="3">
        <v>0</v>
      </c>
      <c r="W346" s="7">
        <v>922000</v>
      </c>
      <c r="X346" s="7">
        <v>69.84257724091205</v>
      </c>
    </row>
    <row r="347" spans="1:24" ht="30" x14ac:dyDescent="0.25">
      <c r="A347" s="3" t="s">
        <v>1790</v>
      </c>
      <c r="B347" s="4" t="s">
        <v>1791</v>
      </c>
      <c r="C347" s="4" t="s">
        <v>1792</v>
      </c>
      <c r="D347" s="3" t="s">
        <v>1793</v>
      </c>
      <c r="E347" s="3" t="s">
        <v>1789</v>
      </c>
      <c r="F347" s="3">
        <v>233599</v>
      </c>
      <c r="G347" s="3" t="s">
        <v>720</v>
      </c>
      <c r="H347" s="3">
        <v>8091</v>
      </c>
      <c r="I347" s="3" t="s">
        <v>197</v>
      </c>
      <c r="J347" s="5" t="s">
        <v>44</v>
      </c>
      <c r="K347" s="7">
        <v>16.2</v>
      </c>
      <c r="L347" s="7">
        <v>131074.19999999998</v>
      </c>
      <c r="M347" s="8">
        <v>0.05</v>
      </c>
      <c r="N347" s="7">
        <v>124520.49</v>
      </c>
      <c r="O347" s="8">
        <v>0.2</v>
      </c>
      <c r="P347" s="7">
        <v>99616.392000000007</v>
      </c>
      <c r="Q347" s="9">
        <v>9.5000000000000001E-2</v>
      </c>
      <c r="R347" s="9">
        <v>0.16107103465920414</v>
      </c>
      <c r="S347" s="9">
        <v>0.25607103465920411</v>
      </c>
      <c r="T347" s="3">
        <v>10</v>
      </c>
      <c r="U347" s="3">
        <v>152689</v>
      </c>
      <c r="V347" s="3">
        <v>458067</v>
      </c>
      <c r="W347" s="7">
        <v>847000</v>
      </c>
      <c r="X347" s="7">
        <v>48.080408689665362</v>
      </c>
    </row>
    <row r="348" spans="1:24" x14ac:dyDescent="0.25">
      <c r="A348" s="3" t="s">
        <v>1794</v>
      </c>
      <c r="B348" s="4" t="s">
        <v>1794</v>
      </c>
      <c r="C348" s="4" t="s">
        <v>4</v>
      </c>
      <c r="D348" s="3" t="s">
        <v>1795</v>
      </c>
      <c r="E348" s="3" t="s">
        <v>1796</v>
      </c>
      <c r="F348" s="3">
        <v>18938</v>
      </c>
      <c r="G348" s="3" t="s">
        <v>231</v>
      </c>
      <c r="H348" s="3">
        <v>877</v>
      </c>
      <c r="I348" s="3" t="s">
        <v>842</v>
      </c>
      <c r="J348" s="5" t="s">
        <v>77</v>
      </c>
      <c r="K348" s="7">
        <v>29.920000000000005</v>
      </c>
      <c r="L348" s="7">
        <v>26239.840000000004</v>
      </c>
      <c r="M348" s="8">
        <v>0.05</v>
      </c>
      <c r="N348" s="7">
        <v>24927.848000000005</v>
      </c>
      <c r="O348" s="8">
        <v>0.24</v>
      </c>
      <c r="P348" s="7">
        <v>18945.164480000003</v>
      </c>
      <c r="Q348" s="9">
        <v>0.09</v>
      </c>
      <c r="R348" s="9">
        <v>0.16107042000000002</v>
      </c>
      <c r="S348" s="9">
        <v>0.25107042000000002</v>
      </c>
      <c r="T348" s="3">
        <v>8</v>
      </c>
      <c r="U348" s="3">
        <v>11922</v>
      </c>
      <c r="V348" s="3">
        <v>35766</v>
      </c>
      <c r="W348" s="7">
        <v>111000</v>
      </c>
      <c r="X348" s="7">
        <v>86.0405618471503</v>
      </c>
    </row>
    <row r="349" spans="1:24" ht="30" x14ac:dyDescent="0.25">
      <c r="A349" s="3" t="s">
        <v>1797</v>
      </c>
      <c r="B349" s="4" t="s">
        <v>1798</v>
      </c>
      <c r="C349" s="4" t="s">
        <v>1799</v>
      </c>
      <c r="D349" s="3" t="s">
        <v>1800</v>
      </c>
      <c r="E349" s="3" t="s">
        <v>1740</v>
      </c>
      <c r="F349" s="3">
        <v>71180</v>
      </c>
      <c r="G349" s="3" t="s">
        <v>14</v>
      </c>
      <c r="H349" s="3">
        <v>22255</v>
      </c>
      <c r="I349" s="3" t="s">
        <v>69</v>
      </c>
      <c r="J349" s="5" t="s">
        <v>44</v>
      </c>
      <c r="K349" s="7">
        <v>16.2</v>
      </c>
      <c r="L349" s="7">
        <v>360531</v>
      </c>
      <c r="M349" s="8">
        <v>0.15</v>
      </c>
      <c r="N349" s="7">
        <v>306451.34999999998</v>
      </c>
      <c r="O349" s="8">
        <v>0.2</v>
      </c>
      <c r="P349" s="7">
        <v>245161.08</v>
      </c>
      <c r="Q349" s="9">
        <v>9.5000000000000001E-2</v>
      </c>
      <c r="R349" s="9">
        <v>0.16107235938181458</v>
      </c>
      <c r="S349" s="9">
        <v>0.25607235938181461</v>
      </c>
      <c r="T349" s="3">
        <v>4</v>
      </c>
      <c r="U349" s="3">
        <v>0</v>
      </c>
      <c r="V349" s="3">
        <v>0</v>
      </c>
      <c r="W349" s="7">
        <v>957000</v>
      </c>
      <c r="X349" s="7">
        <v>43.019090489085869</v>
      </c>
    </row>
    <row r="350" spans="1:24" ht="30" x14ac:dyDescent="0.25">
      <c r="A350" s="3" t="s">
        <v>1801</v>
      </c>
      <c r="B350" s="4" t="s">
        <v>1802</v>
      </c>
      <c r="C350" s="4" t="s">
        <v>1803</v>
      </c>
      <c r="D350" s="3" t="s">
        <v>1804</v>
      </c>
      <c r="E350" s="3" t="s">
        <v>1740</v>
      </c>
      <c r="F350" s="3">
        <v>21377</v>
      </c>
      <c r="G350" s="3" t="s">
        <v>25</v>
      </c>
      <c r="H350" s="3">
        <v>2500</v>
      </c>
      <c r="I350" s="3" t="s">
        <v>69</v>
      </c>
      <c r="J350" s="5" t="s">
        <v>44</v>
      </c>
      <c r="K350" s="7">
        <v>22</v>
      </c>
      <c r="L350" s="7">
        <v>55000</v>
      </c>
      <c r="M350" s="8">
        <v>0.05</v>
      </c>
      <c r="N350" s="7">
        <v>52250</v>
      </c>
      <c r="O350" s="8">
        <v>0.2</v>
      </c>
      <c r="P350" s="7">
        <v>41800</v>
      </c>
      <c r="Q350" s="9">
        <v>9.5000000000000001E-2</v>
      </c>
      <c r="R350" s="9">
        <v>0.16108081544048364</v>
      </c>
      <c r="S350" s="9">
        <v>0.25608081544048367</v>
      </c>
      <c r="T350" s="3">
        <v>8</v>
      </c>
      <c r="U350" s="3">
        <v>0</v>
      </c>
      <c r="V350" s="3">
        <v>0</v>
      </c>
      <c r="W350" s="7">
        <v>163000</v>
      </c>
      <c r="X350" s="7">
        <v>65.291888309711879</v>
      </c>
    </row>
    <row r="351" spans="1:24" x14ac:dyDescent="0.25">
      <c r="A351" s="3" t="s">
        <v>1805</v>
      </c>
      <c r="B351" s="4" t="s">
        <v>1806</v>
      </c>
      <c r="C351" s="4" t="s">
        <v>806</v>
      </c>
      <c r="D351" s="3" t="s">
        <v>1807</v>
      </c>
      <c r="E351" s="3" t="s">
        <v>1789</v>
      </c>
      <c r="F351" s="3">
        <v>15345</v>
      </c>
      <c r="G351" s="3" t="s">
        <v>25</v>
      </c>
      <c r="H351" s="3">
        <v>4072</v>
      </c>
      <c r="I351" s="3" t="s">
        <v>119</v>
      </c>
      <c r="J351" s="5" t="s">
        <v>44</v>
      </c>
      <c r="K351" s="7">
        <v>20</v>
      </c>
      <c r="L351" s="7">
        <v>81440</v>
      </c>
      <c r="M351" s="8">
        <v>0.05</v>
      </c>
      <c r="N351" s="7">
        <v>77368</v>
      </c>
      <c r="O351" s="8">
        <v>0.2</v>
      </c>
      <c r="P351" s="7">
        <v>61894.400000000001</v>
      </c>
      <c r="Q351" s="9">
        <v>9.5000000000000001E-2</v>
      </c>
      <c r="R351" s="9">
        <v>0.16107401580345584</v>
      </c>
      <c r="S351" s="9">
        <v>0.25607401580345585</v>
      </c>
      <c r="T351" s="3">
        <v>8</v>
      </c>
      <c r="U351" s="3">
        <v>0</v>
      </c>
      <c r="V351" s="3">
        <v>0</v>
      </c>
      <c r="W351" s="7">
        <v>242000</v>
      </c>
      <c r="X351" s="7">
        <v>59.357838210599375</v>
      </c>
    </row>
    <row r="352" spans="1:24" x14ac:dyDescent="0.25">
      <c r="A352" s="3" t="s">
        <v>1808</v>
      </c>
      <c r="B352" s="4" t="s">
        <v>1808</v>
      </c>
      <c r="C352" s="4" t="s">
        <v>1640</v>
      </c>
      <c r="D352" s="3" t="s">
        <v>1809</v>
      </c>
      <c r="E352" s="3" t="s">
        <v>1740</v>
      </c>
      <c r="F352" s="3">
        <v>15775</v>
      </c>
      <c r="G352" s="3" t="s">
        <v>788</v>
      </c>
      <c r="H352" s="3">
        <v>10000</v>
      </c>
      <c r="I352" s="3" t="s">
        <v>109</v>
      </c>
      <c r="J352" s="5" t="s">
        <v>44</v>
      </c>
      <c r="K352" s="7">
        <v>18</v>
      </c>
      <c r="L352" s="7">
        <v>180000</v>
      </c>
      <c r="M352" s="8">
        <v>0.05</v>
      </c>
      <c r="N352" s="7">
        <v>171000</v>
      </c>
      <c r="O352" s="8">
        <v>0.2</v>
      </c>
      <c r="P352" s="7">
        <v>136800</v>
      </c>
      <c r="Q352" s="9">
        <v>0.08</v>
      </c>
      <c r="R352" s="9">
        <v>6.4429328679673575E-2</v>
      </c>
      <c r="S352" s="9">
        <v>0.14442932867967356</v>
      </c>
      <c r="T352" s="3">
        <v>8</v>
      </c>
      <c r="U352" s="3">
        <v>0</v>
      </c>
      <c r="V352" s="3">
        <v>0</v>
      </c>
      <c r="W352" s="7">
        <v>947000</v>
      </c>
      <c r="X352" s="7">
        <v>94.7176042778718</v>
      </c>
    </row>
    <row r="353" spans="1:24" x14ac:dyDescent="0.25">
      <c r="A353" s="3" t="s">
        <v>1810</v>
      </c>
      <c r="B353" s="4" t="s">
        <v>1810</v>
      </c>
      <c r="C353" s="4" t="s">
        <v>8</v>
      </c>
      <c r="D353" s="3" t="s">
        <v>1811</v>
      </c>
      <c r="E353" s="3" t="s">
        <v>1740</v>
      </c>
      <c r="F353" s="3">
        <v>11620</v>
      </c>
      <c r="G353" s="3" t="s">
        <v>25</v>
      </c>
      <c r="H353" s="3">
        <v>4160</v>
      </c>
      <c r="I353" s="3" t="s">
        <v>864</v>
      </c>
      <c r="J353" s="5" t="s">
        <v>44</v>
      </c>
      <c r="K353" s="7">
        <v>20</v>
      </c>
      <c r="L353" s="7">
        <v>83200</v>
      </c>
      <c r="M353" s="8">
        <v>0.05</v>
      </c>
      <c r="N353" s="7">
        <v>79040</v>
      </c>
      <c r="O353" s="8">
        <v>0.2</v>
      </c>
      <c r="P353" s="7">
        <v>63232</v>
      </c>
      <c r="Q353" s="9">
        <v>9.5000000000000001E-2</v>
      </c>
      <c r="R353" s="9">
        <v>0.16107173712925937</v>
      </c>
      <c r="S353" s="9">
        <v>0.25607173712925935</v>
      </c>
      <c r="T353" s="3">
        <v>8</v>
      </c>
      <c r="U353" s="3">
        <v>0</v>
      </c>
      <c r="V353" s="3">
        <v>0</v>
      </c>
      <c r="W353" s="7">
        <v>247000</v>
      </c>
      <c r="X353" s="7">
        <v>59.358366410922486</v>
      </c>
    </row>
    <row r="354" spans="1:24" x14ac:dyDescent="0.25">
      <c r="A354" s="3" t="s">
        <v>1812</v>
      </c>
      <c r="B354" s="4" t="s">
        <v>1813</v>
      </c>
      <c r="C354" s="4" t="s">
        <v>784</v>
      </c>
      <c r="D354" s="3" t="s">
        <v>1814</v>
      </c>
      <c r="E354" s="3" t="s">
        <v>1789</v>
      </c>
      <c r="F354" s="3">
        <v>9674</v>
      </c>
      <c r="G354" s="3" t="s">
        <v>788</v>
      </c>
      <c r="H354" s="3">
        <v>2985</v>
      </c>
      <c r="I354" s="3" t="s">
        <v>598</v>
      </c>
      <c r="J354" s="5" t="s">
        <v>44</v>
      </c>
      <c r="K354" s="7">
        <v>21.78</v>
      </c>
      <c r="L354" s="7">
        <v>65013.3</v>
      </c>
      <c r="M354" s="8">
        <v>0.05</v>
      </c>
      <c r="N354" s="7">
        <v>61762.635000000002</v>
      </c>
      <c r="O354" s="8">
        <v>0.18000000000000002</v>
      </c>
      <c r="P354" s="7">
        <v>50645.360700000005</v>
      </c>
      <c r="Q354" s="9">
        <v>0.08</v>
      </c>
      <c r="R354" s="9">
        <v>0.15780308063428286</v>
      </c>
      <c r="S354" s="9">
        <v>0.23780308063428285</v>
      </c>
      <c r="T354" s="3">
        <v>8</v>
      </c>
      <c r="U354" s="3">
        <v>0</v>
      </c>
      <c r="V354" s="3">
        <v>0</v>
      </c>
      <c r="W354" s="7">
        <v>213000</v>
      </c>
      <c r="X354" s="7">
        <v>71.347351576546444</v>
      </c>
    </row>
    <row r="355" spans="1:24" x14ac:dyDescent="0.25">
      <c r="A355" s="3" t="s">
        <v>1815</v>
      </c>
      <c r="B355" s="4" t="s">
        <v>1816</v>
      </c>
      <c r="C355" s="4" t="s">
        <v>531</v>
      </c>
      <c r="D355" s="3" t="s">
        <v>1817</v>
      </c>
      <c r="E355" s="3" t="s">
        <v>1818</v>
      </c>
      <c r="F355" s="3">
        <v>6053</v>
      </c>
      <c r="G355" s="3" t="s">
        <v>788</v>
      </c>
      <c r="H355" s="3">
        <v>2760</v>
      </c>
      <c r="I355" s="3" t="s">
        <v>59</v>
      </c>
      <c r="J355" s="5" t="s">
        <v>44</v>
      </c>
      <c r="K355" s="7">
        <v>19.8</v>
      </c>
      <c r="L355" s="7">
        <v>54648</v>
      </c>
      <c r="M355" s="8">
        <v>0.05</v>
      </c>
      <c r="N355" s="7">
        <v>51915.6</v>
      </c>
      <c r="O355" s="8">
        <v>0.2</v>
      </c>
      <c r="P355" s="7">
        <v>41532.480000000003</v>
      </c>
      <c r="Q355" s="9">
        <v>0.08</v>
      </c>
      <c r="R355" s="9">
        <v>0.13826796099268646</v>
      </c>
      <c r="S355" s="9">
        <v>0.21826796099268647</v>
      </c>
      <c r="T355" s="3">
        <v>8</v>
      </c>
      <c r="U355" s="3">
        <v>0</v>
      </c>
      <c r="V355" s="3">
        <v>0</v>
      </c>
      <c r="W355" s="7">
        <v>190000</v>
      </c>
      <c r="X355" s="7">
        <v>68.942779927761421</v>
      </c>
    </row>
    <row r="356" spans="1:24" x14ac:dyDescent="0.25">
      <c r="A356" s="3" t="s">
        <v>1819</v>
      </c>
      <c r="B356" s="4" t="s">
        <v>1819</v>
      </c>
      <c r="C356" s="4" t="s">
        <v>1820</v>
      </c>
      <c r="D356" s="3" t="s">
        <v>1821</v>
      </c>
      <c r="E356" s="3" t="s">
        <v>1818</v>
      </c>
      <c r="F356" s="3">
        <v>3056</v>
      </c>
      <c r="G356" s="3" t="s">
        <v>742</v>
      </c>
      <c r="H356" s="3">
        <v>2691</v>
      </c>
      <c r="I356" s="3" t="s">
        <v>1217</v>
      </c>
      <c r="J356" s="5" t="s">
        <v>44</v>
      </c>
      <c r="K356" s="7">
        <v>16.2</v>
      </c>
      <c r="L356" s="7">
        <v>43594.2</v>
      </c>
      <c r="M356" s="8">
        <v>0.05</v>
      </c>
      <c r="N356" s="7">
        <v>41414.49</v>
      </c>
      <c r="O356" s="8">
        <v>0.22000000000000003</v>
      </c>
      <c r="P356" s="7">
        <v>32303.302199999998</v>
      </c>
      <c r="Q356" s="9">
        <v>8.5000000000000006E-2</v>
      </c>
      <c r="R356" s="9">
        <v>0.11061609977105406</v>
      </c>
      <c r="S356" s="9">
        <v>0.19561609977105407</v>
      </c>
      <c r="T356" s="3">
        <v>6</v>
      </c>
      <c r="U356" s="3">
        <v>0</v>
      </c>
      <c r="V356" s="3">
        <v>0</v>
      </c>
      <c r="W356" s="7">
        <v>165000</v>
      </c>
      <c r="X356" s="7">
        <v>61.366114619653096</v>
      </c>
    </row>
    <row r="357" spans="1:24" x14ac:dyDescent="0.25">
      <c r="A357" s="3" t="s">
        <v>1822</v>
      </c>
      <c r="B357" s="4" t="s">
        <v>1822</v>
      </c>
      <c r="C357" s="4" t="s">
        <v>8</v>
      </c>
      <c r="D357" s="3" t="s">
        <v>1823</v>
      </c>
      <c r="E357" s="3" t="s">
        <v>1818</v>
      </c>
      <c r="F357" s="3">
        <v>5798</v>
      </c>
      <c r="G357" s="3" t="s">
        <v>25</v>
      </c>
      <c r="H357" s="3">
        <v>1290</v>
      </c>
      <c r="I357" s="3" t="s">
        <v>776</v>
      </c>
      <c r="J357" s="5" t="s">
        <v>44</v>
      </c>
      <c r="K357" s="7">
        <v>22</v>
      </c>
      <c r="L357" s="7">
        <v>28380</v>
      </c>
      <c r="M357" s="8">
        <v>0.05</v>
      </c>
      <c r="N357" s="7">
        <v>26961</v>
      </c>
      <c r="O357" s="8">
        <v>0.2</v>
      </c>
      <c r="P357" s="7">
        <v>21568.799999999999</v>
      </c>
      <c r="Q357" s="9">
        <v>9.5000000000000001E-2</v>
      </c>
      <c r="R357" s="9">
        <v>0.13827062763652628</v>
      </c>
      <c r="S357" s="9">
        <v>0.23327062763652628</v>
      </c>
      <c r="T357" s="3">
        <v>8</v>
      </c>
      <c r="U357" s="3">
        <v>0</v>
      </c>
      <c r="V357" s="3">
        <v>0</v>
      </c>
      <c r="W357" s="7">
        <v>92000</v>
      </c>
      <c r="X357" s="7">
        <v>71.676405081108143</v>
      </c>
    </row>
    <row r="358" spans="1:24" ht="30" x14ac:dyDescent="0.25">
      <c r="A358" s="3" t="s">
        <v>1824</v>
      </c>
      <c r="B358" s="4" t="s">
        <v>1825</v>
      </c>
      <c r="C358" s="4" t="s">
        <v>998</v>
      </c>
      <c r="D358" s="3" t="s">
        <v>1826</v>
      </c>
      <c r="E358" s="3" t="s">
        <v>1818</v>
      </c>
      <c r="F358" s="3">
        <v>15523</v>
      </c>
      <c r="G358" s="3" t="s">
        <v>25</v>
      </c>
      <c r="H358" s="3">
        <v>5273</v>
      </c>
      <c r="I358" s="3" t="s">
        <v>637</v>
      </c>
      <c r="J358" s="5" t="s">
        <v>44</v>
      </c>
      <c r="K358" s="7">
        <v>20</v>
      </c>
      <c r="L358" s="7">
        <v>105460</v>
      </c>
      <c r="M358" s="8">
        <v>0.05</v>
      </c>
      <c r="N358" s="7">
        <v>100187</v>
      </c>
      <c r="O358" s="8">
        <v>0.2</v>
      </c>
      <c r="P358" s="7">
        <v>80149.600000000006</v>
      </c>
      <c r="Q358" s="9">
        <v>9.5000000000000001E-2</v>
      </c>
      <c r="R358" s="9">
        <v>0.13826804717458235</v>
      </c>
      <c r="S358" s="9">
        <v>0.23326804717458235</v>
      </c>
      <c r="T358" s="3">
        <v>8</v>
      </c>
      <c r="U358" s="3">
        <v>0</v>
      </c>
      <c r="V358" s="3">
        <v>0</v>
      </c>
      <c r="W358" s="7">
        <v>344000</v>
      </c>
      <c r="X358" s="7">
        <v>65.161089073738523</v>
      </c>
    </row>
    <row r="359" spans="1:24" x14ac:dyDescent="0.25">
      <c r="A359" s="3" t="s">
        <v>1827</v>
      </c>
      <c r="B359" s="4" t="s">
        <v>1827</v>
      </c>
      <c r="C359" s="4" t="s">
        <v>8</v>
      </c>
      <c r="D359" s="3" t="s">
        <v>1828</v>
      </c>
      <c r="E359" s="3" t="s">
        <v>1818</v>
      </c>
      <c r="F359" s="3">
        <v>7390</v>
      </c>
      <c r="G359" s="3" t="s">
        <v>25</v>
      </c>
      <c r="H359" s="3">
        <v>1500</v>
      </c>
      <c r="I359" s="3" t="s">
        <v>995</v>
      </c>
      <c r="J359" s="5" t="s">
        <v>44</v>
      </c>
      <c r="K359" s="7">
        <v>22</v>
      </c>
      <c r="L359" s="7">
        <v>33000</v>
      </c>
      <c r="M359" s="8">
        <v>0.05</v>
      </c>
      <c r="N359" s="7">
        <v>31350</v>
      </c>
      <c r="O359" s="8">
        <v>0.2</v>
      </c>
      <c r="P359" s="7">
        <v>25080</v>
      </c>
      <c r="Q359" s="9">
        <v>9.5000000000000001E-2</v>
      </c>
      <c r="R359" s="9">
        <v>0.1382690158407619</v>
      </c>
      <c r="S359" s="9">
        <v>0.2332690158407619</v>
      </c>
      <c r="T359" s="3">
        <v>8</v>
      </c>
      <c r="U359" s="3">
        <v>0</v>
      </c>
      <c r="V359" s="3">
        <v>0</v>
      </c>
      <c r="W359" s="7">
        <v>108000</v>
      </c>
      <c r="X359" s="7">
        <v>71.676900336449719</v>
      </c>
    </row>
    <row r="360" spans="1:24" x14ac:dyDescent="0.25">
      <c r="A360" s="3" t="s">
        <v>1829</v>
      </c>
      <c r="B360" s="4" t="s">
        <v>1830</v>
      </c>
      <c r="C360" s="4" t="s">
        <v>1831</v>
      </c>
      <c r="D360" s="3" t="s">
        <v>1832</v>
      </c>
      <c r="E360" s="3" t="s">
        <v>1818</v>
      </c>
      <c r="F360" s="3">
        <v>11525</v>
      </c>
      <c r="G360" s="3" t="s">
        <v>25</v>
      </c>
      <c r="H360" s="3">
        <v>1161</v>
      </c>
      <c r="I360" s="3" t="s">
        <v>864</v>
      </c>
      <c r="J360" s="5" t="s">
        <v>44</v>
      </c>
      <c r="K360" s="7">
        <v>22</v>
      </c>
      <c r="L360" s="7">
        <v>25542</v>
      </c>
      <c r="M360" s="8">
        <v>0.05</v>
      </c>
      <c r="N360" s="7">
        <v>24264.9</v>
      </c>
      <c r="O360" s="8">
        <v>0.2</v>
      </c>
      <c r="P360" s="7">
        <v>19411.919999999998</v>
      </c>
      <c r="Q360" s="9">
        <v>9.5000000000000001E-2</v>
      </c>
      <c r="R360" s="9">
        <v>0.13827012841964875</v>
      </c>
      <c r="S360" s="9">
        <v>0.23327012841964875</v>
      </c>
      <c r="T360" s="3">
        <v>8</v>
      </c>
      <c r="U360" s="3">
        <v>2237</v>
      </c>
      <c r="V360" s="3">
        <v>6711</v>
      </c>
      <c r="W360" s="7">
        <v>90000</v>
      </c>
      <c r="X360" s="7">
        <v>71.676558474392493</v>
      </c>
    </row>
    <row r="361" spans="1:24" x14ac:dyDescent="0.25">
      <c r="A361" s="3" t="s">
        <v>1833</v>
      </c>
      <c r="B361" s="4" t="s">
        <v>1834</v>
      </c>
      <c r="C361" s="4" t="s">
        <v>1734</v>
      </c>
      <c r="D361" s="3" t="s">
        <v>1835</v>
      </c>
      <c r="E361" s="3" t="s">
        <v>1818</v>
      </c>
      <c r="F361" s="3">
        <v>12635</v>
      </c>
      <c r="G361" s="3" t="s">
        <v>25</v>
      </c>
      <c r="H361" s="3">
        <v>2400</v>
      </c>
      <c r="I361" s="3" t="s">
        <v>186</v>
      </c>
      <c r="J361" s="5" t="s">
        <v>44</v>
      </c>
      <c r="K361" s="7">
        <v>22</v>
      </c>
      <c r="L361" s="7">
        <v>52800</v>
      </c>
      <c r="M361" s="8">
        <v>0.05</v>
      </c>
      <c r="N361" s="7">
        <v>50160</v>
      </c>
      <c r="O361" s="8">
        <v>0.2</v>
      </c>
      <c r="P361" s="7">
        <v>40128</v>
      </c>
      <c r="Q361" s="9">
        <v>9.5000000000000001E-2</v>
      </c>
      <c r="R361" s="9">
        <v>0.13177675049253282</v>
      </c>
      <c r="S361" s="9">
        <v>0.22677675049253279</v>
      </c>
      <c r="T361" s="3">
        <v>8</v>
      </c>
      <c r="U361" s="3">
        <v>0</v>
      </c>
      <c r="V361" s="3">
        <v>0</v>
      </c>
      <c r="W361" s="7">
        <v>177000</v>
      </c>
      <c r="X361" s="7">
        <v>73.72889841523039</v>
      </c>
    </row>
    <row r="362" spans="1:24" ht="30" x14ac:dyDescent="0.25">
      <c r="A362" s="3" t="s">
        <v>1836</v>
      </c>
      <c r="B362" s="4" t="s">
        <v>1837</v>
      </c>
      <c r="C362" s="4" t="s">
        <v>1838</v>
      </c>
      <c r="D362" s="3" t="s">
        <v>1839</v>
      </c>
      <c r="E362" s="3" t="s">
        <v>1818</v>
      </c>
      <c r="F362" s="3">
        <v>37740</v>
      </c>
      <c r="G362" s="3" t="s">
        <v>189</v>
      </c>
      <c r="H362" s="3">
        <v>16231</v>
      </c>
      <c r="I362" s="3" t="s">
        <v>116</v>
      </c>
      <c r="J362" s="5" t="s">
        <v>44</v>
      </c>
      <c r="K362" s="7">
        <v>24</v>
      </c>
      <c r="L362" s="7">
        <v>389544</v>
      </c>
      <c r="M362" s="8">
        <v>0.05</v>
      </c>
      <c r="N362" s="7">
        <v>370066.8</v>
      </c>
      <c r="O362" s="8">
        <v>0.2</v>
      </c>
      <c r="P362" s="7">
        <v>296053.44</v>
      </c>
      <c r="Q362" s="9">
        <v>0.08</v>
      </c>
      <c r="R362" s="9">
        <v>0.13826768583256424</v>
      </c>
      <c r="S362" s="9">
        <v>0.21826768583256423</v>
      </c>
      <c r="T362" s="3">
        <v>14</v>
      </c>
      <c r="U362" s="3">
        <v>0</v>
      </c>
      <c r="V362" s="3">
        <v>0</v>
      </c>
      <c r="W362" s="7">
        <v>1356000</v>
      </c>
      <c r="X362" s="7">
        <v>82.484662118095869</v>
      </c>
    </row>
    <row r="363" spans="1:24" x14ac:dyDescent="0.25">
      <c r="A363" s="3" t="s">
        <v>1840</v>
      </c>
      <c r="B363" s="4" t="s">
        <v>1841</v>
      </c>
      <c r="C363" s="4" t="s">
        <v>198</v>
      </c>
      <c r="D363" s="3" t="s">
        <v>1842</v>
      </c>
      <c r="E363" s="3" t="s">
        <v>1818</v>
      </c>
      <c r="F363" s="3">
        <v>6322</v>
      </c>
      <c r="G363" s="3" t="s">
        <v>25</v>
      </c>
      <c r="H363" s="3">
        <v>2000</v>
      </c>
      <c r="I363" s="3" t="s">
        <v>179</v>
      </c>
      <c r="J363" s="5" t="s">
        <v>77</v>
      </c>
      <c r="K363" s="7">
        <v>17.600000000000001</v>
      </c>
      <c r="L363" s="7">
        <v>35200</v>
      </c>
      <c r="M363" s="8">
        <v>0.05</v>
      </c>
      <c r="N363" s="7">
        <v>33440</v>
      </c>
      <c r="O363" s="8">
        <v>0.24</v>
      </c>
      <c r="P363" s="7">
        <v>25414.400000000001</v>
      </c>
      <c r="Q363" s="9">
        <v>0.11</v>
      </c>
      <c r="R363" s="9">
        <v>0.13827129565524679</v>
      </c>
      <c r="S363" s="9">
        <v>0.2482712956552468</v>
      </c>
      <c r="T363" s="3">
        <v>8</v>
      </c>
      <c r="U363" s="3">
        <v>0</v>
      </c>
      <c r="V363" s="3">
        <v>0</v>
      </c>
      <c r="W363" s="7">
        <v>102000</v>
      </c>
      <c r="X363" s="7">
        <v>51.182719155924509</v>
      </c>
    </row>
    <row r="364" spans="1:24" x14ac:dyDescent="0.25">
      <c r="A364" s="3" t="s">
        <v>1843</v>
      </c>
      <c r="B364" s="4" t="s">
        <v>1844</v>
      </c>
      <c r="C364" s="4" t="s">
        <v>1845</v>
      </c>
      <c r="D364" s="3" t="s">
        <v>1846</v>
      </c>
      <c r="E364" s="3" t="s">
        <v>1818</v>
      </c>
      <c r="F364" s="3">
        <v>90821</v>
      </c>
      <c r="G364" s="3" t="s">
        <v>767</v>
      </c>
      <c r="H364" s="3">
        <v>15312</v>
      </c>
      <c r="I364" s="3" t="s">
        <v>250</v>
      </c>
      <c r="J364" s="5" t="s">
        <v>44</v>
      </c>
      <c r="K364" s="7">
        <v>17.600000000000001</v>
      </c>
      <c r="L364" s="7">
        <v>269491.20000000001</v>
      </c>
      <c r="M364" s="8">
        <v>0.05</v>
      </c>
      <c r="N364" s="7">
        <v>256016.64000000001</v>
      </c>
      <c r="O364" s="8">
        <v>0.2</v>
      </c>
      <c r="P364" s="7">
        <v>204813.31200000001</v>
      </c>
      <c r="Q364" s="9">
        <v>7.4999999999999997E-2</v>
      </c>
      <c r="R364" s="9">
        <v>0.13826748766825978</v>
      </c>
      <c r="S364" s="9">
        <v>0.21326748766825976</v>
      </c>
      <c r="T364" s="3">
        <v>10</v>
      </c>
      <c r="U364" s="3">
        <v>0</v>
      </c>
      <c r="V364" s="3">
        <v>0</v>
      </c>
      <c r="W364" s="7">
        <v>960000</v>
      </c>
      <c r="X364" s="7">
        <v>62.719358427509285</v>
      </c>
    </row>
    <row r="365" spans="1:24" x14ac:dyDescent="0.25">
      <c r="A365" s="3" t="s">
        <v>1847</v>
      </c>
      <c r="B365" s="4" t="s">
        <v>1847</v>
      </c>
      <c r="C365" s="4" t="s">
        <v>809</v>
      </c>
      <c r="D365" s="3" t="s">
        <v>1848</v>
      </c>
      <c r="E365" s="3" t="s">
        <v>1818</v>
      </c>
      <c r="F365" s="3">
        <v>48248</v>
      </c>
      <c r="G365" s="3" t="s">
        <v>231</v>
      </c>
      <c r="H365" s="3">
        <v>3840</v>
      </c>
      <c r="I365" s="3" t="s">
        <v>59</v>
      </c>
      <c r="J365" s="5" t="s">
        <v>44</v>
      </c>
      <c r="K365" s="7">
        <v>27.540000000000003</v>
      </c>
      <c r="L365" s="7">
        <v>105753.60000000001</v>
      </c>
      <c r="M365" s="8">
        <v>0.05</v>
      </c>
      <c r="N365" s="7">
        <v>100465.92</v>
      </c>
      <c r="O365" s="8">
        <v>0.22000000000000003</v>
      </c>
      <c r="P365" s="7">
        <v>78363.417600000015</v>
      </c>
      <c r="Q365" s="9">
        <v>0.08</v>
      </c>
      <c r="R365" s="9">
        <v>5.530668205816177E-2</v>
      </c>
      <c r="S365" s="9">
        <v>0.13530668205816176</v>
      </c>
      <c r="T365" s="3">
        <v>8</v>
      </c>
      <c r="U365" s="3">
        <v>13048</v>
      </c>
      <c r="V365" s="3">
        <v>39144</v>
      </c>
      <c r="W365" s="7">
        <v>618000</v>
      </c>
      <c r="X365" s="7">
        <v>131.62592833891264</v>
      </c>
    </row>
    <row r="366" spans="1:24" x14ac:dyDescent="0.25">
      <c r="A366" s="3" t="s">
        <v>1849</v>
      </c>
      <c r="B366" s="4" t="s">
        <v>1850</v>
      </c>
      <c r="C366" s="4" t="s">
        <v>1851</v>
      </c>
      <c r="D366" s="3" t="s">
        <v>1852</v>
      </c>
      <c r="E366" s="3" t="s">
        <v>1818</v>
      </c>
      <c r="F366" s="3">
        <v>21676</v>
      </c>
      <c r="G366" s="3" t="s">
        <v>1853</v>
      </c>
      <c r="H366" s="3">
        <v>7440</v>
      </c>
      <c r="I366" s="3" t="s">
        <v>185</v>
      </c>
      <c r="J366" s="5" t="s">
        <v>44</v>
      </c>
      <c r="K366" s="7">
        <v>12.96</v>
      </c>
      <c r="L366" s="7">
        <v>96422.400000000009</v>
      </c>
      <c r="M366" s="8">
        <v>0.05</v>
      </c>
      <c r="N366" s="7">
        <v>91601.280000000013</v>
      </c>
      <c r="O366" s="8">
        <v>0.24</v>
      </c>
      <c r="P366" s="7">
        <v>69616.972800000018</v>
      </c>
      <c r="Q366" s="9">
        <v>8.5000000000000006E-2</v>
      </c>
      <c r="R366" s="9">
        <v>0.13826854284158938</v>
      </c>
      <c r="S366" s="9">
        <v>0.22326854284158937</v>
      </c>
      <c r="T366" s="3">
        <v>8</v>
      </c>
      <c r="U366" s="3">
        <v>0</v>
      </c>
      <c r="V366" s="3">
        <v>0</v>
      </c>
      <c r="W366" s="7">
        <v>312000</v>
      </c>
      <c r="X366" s="7">
        <v>41.909710525763344</v>
      </c>
    </row>
    <row r="367" spans="1:24" ht="30" x14ac:dyDescent="0.25">
      <c r="A367" s="3" t="s">
        <v>1854</v>
      </c>
      <c r="B367" s="4" t="s">
        <v>1855</v>
      </c>
      <c r="C367" s="4" t="s">
        <v>1856</v>
      </c>
      <c r="D367" s="3" t="s">
        <v>1857</v>
      </c>
      <c r="E367" s="3" t="s">
        <v>1818</v>
      </c>
      <c r="F367" s="3">
        <v>11858</v>
      </c>
      <c r="G367" s="3" t="s">
        <v>25</v>
      </c>
      <c r="H367" s="3">
        <v>3502</v>
      </c>
      <c r="I367" s="3" t="s">
        <v>253</v>
      </c>
      <c r="J367" s="5" t="s">
        <v>44</v>
      </c>
      <c r="K367" s="7">
        <v>22</v>
      </c>
      <c r="L367" s="7">
        <v>77044</v>
      </c>
      <c r="M367" s="8">
        <v>0.05</v>
      </c>
      <c r="N367" s="7">
        <v>73191.8</v>
      </c>
      <c r="O367" s="8">
        <v>0.2</v>
      </c>
      <c r="P367" s="7">
        <v>58553.440000000002</v>
      </c>
      <c r="Q367" s="9">
        <v>9.5000000000000001E-2</v>
      </c>
      <c r="R367" s="9">
        <v>0.13826719200000001</v>
      </c>
      <c r="S367" s="9">
        <v>0.23326719200000001</v>
      </c>
      <c r="T367" s="3">
        <v>8</v>
      </c>
      <c r="U367" s="3">
        <v>0</v>
      </c>
      <c r="V367" s="3">
        <v>0</v>
      </c>
      <c r="W367" s="7">
        <v>251000</v>
      </c>
      <c r="X367" s="7">
        <v>71.677460754961203</v>
      </c>
    </row>
    <row r="368" spans="1:24" x14ac:dyDescent="0.25">
      <c r="A368" s="3" t="s">
        <v>1858</v>
      </c>
      <c r="B368" s="4" t="s">
        <v>1858</v>
      </c>
      <c r="C368" s="4" t="s">
        <v>8</v>
      </c>
      <c r="D368" s="3" t="s">
        <v>1859</v>
      </c>
      <c r="E368" s="3" t="s">
        <v>1818</v>
      </c>
      <c r="F368" s="3">
        <v>14595</v>
      </c>
      <c r="G368" s="3" t="s">
        <v>25</v>
      </c>
      <c r="H368" s="3">
        <v>8505</v>
      </c>
      <c r="I368" s="3" t="s">
        <v>842</v>
      </c>
      <c r="J368" s="5" t="s">
        <v>44</v>
      </c>
      <c r="K368" s="7">
        <v>18</v>
      </c>
      <c r="L368" s="7">
        <v>153090</v>
      </c>
      <c r="M368" s="8">
        <v>0.05</v>
      </c>
      <c r="N368" s="7">
        <v>145435.5</v>
      </c>
      <c r="O368" s="8">
        <v>0.2</v>
      </c>
      <c r="P368" s="7">
        <v>116348.4</v>
      </c>
      <c r="Q368" s="9">
        <v>9.5000000000000001E-2</v>
      </c>
      <c r="R368" s="9">
        <v>0.13826663139899692</v>
      </c>
      <c r="S368" s="9">
        <v>0.23326663139899692</v>
      </c>
      <c r="T368" s="3">
        <v>8</v>
      </c>
      <c r="U368" s="3">
        <v>0</v>
      </c>
      <c r="V368" s="3">
        <v>0</v>
      </c>
      <c r="W368" s="7">
        <v>499000</v>
      </c>
      <c r="X368" s="7">
        <v>58.645336102962325</v>
      </c>
    </row>
    <row r="369" spans="1:24" x14ac:dyDescent="0.25">
      <c r="A369" s="3" t="s">
        <v>1860</v>
      </c>
      <c r="B369" s="4" t="s">
        <v>1861</v>
      </c>
      <c r="C369" s="4" t="s">
        <v>1862</v>
      </c>
      <c r="D369" s="3" t="s">
        <v>1863</v>
      </c>
      <c r="E369" s="3" t="s">
        <v>1818</v>
      </c>
      <c r="F369" s="3">
        <v>24195</v>
      </c>
      <c r="G369" s="3" t="s">
        <v>13</v>
      </c>
      <c r="H369" s="3">
        <v>15462</v>
      </c>
      <c r="I369" s="3" t="s">
        <v>121</v>
      </c>
      <c r="J369" s="5" t="s">
        <v>77</v>
      </c>
      <c r="K369" s="7">
        <v>11.52</v>
      </c>
      <c r="L369" s="7">
        <v>178122.24000000002</v>
      </c>
      <c r="M369" s="8">
        <v>0.1</v>
      </c>
      <c r="N369" s="7">
        <v>160310.016</v>
      </c>
      <c r="O369" s="8">
        <v>0.24</v>
      </c>
      <c r="P369" s="7">
        <v>121835.61216</v>
      </c>
      <c r="Q369" s="9">
        <v>0.1</v>
      </c>
      <c r="R369" s="9">
        <v>0.13826851799873413</v>
      </c>
      <c r="S369" s="9">
        <v>0.23826851799873416</v>
      </c>
      <c r="T369" s="3">
        <v>4</v>
      </c>
      <c r="U369" s="3">
        <v>0</v>
      </c>
      <c r="V369" s="3">
        <v>0</v>
      </c>
      <c r="W369" s="7">
        <v>511000</v>
      </c>
      <c r="X369" s="7">
        <v>33.070588033127663</v>
      </c>
    </row>
    <row r="370" spans="1:24" x14ac:dyDescent="0.25">
      <c r="A370" s="3" t="s">
        <v>1864</v>
      </c>
      <c r="B370" s="4" t="s">
        <v>1865</v>
      </c>
      <c r="C370" s="4" t="s">
        <v>198</v>
      </c>
      <c r="D370" s="3" t="s">
        <v>1866</v>
      </c>
      <c r="E370" s="3" t="s">
        <v>1818</v>
      </c>
      <c r="F370" s="3">
        <v>14416</v>
      </c>
      <c r="G370" s="3" t="s">
        <v>767</v>
      </c>
      <c r="H370" s="3">
        <v>2730</v>
      </c>
      <c r="I370" s="3" t="s">
        <v>193</v>
      </c>
      <c r="J370" s="5" t="s">
        <v>77</v>
      </c>
      <c r="K370" s="7">
        <v>19.360000000000003</v>
      </c>
      <c r="L370" s="7">
        <v>52852.80000000001</v>
      </c>
      <c r="M370" s="8">
        <v>0.05</v>
      </c>
      <c r="N370" s="7">
        <v>50210.160000000011</v>
      </c>
      <c r="O370" s="8">
        <v>0.24</v>
      </c>
      <c r="P370" s="7">
        <v>38159.721599999997</v>
      </c>
      <c r="Q370" s="9">
        <v>0.08</v>
      </c>
      <c r="R370" s="9">
        <v>0.13826885033733524</v>
      </c>
      <c r="S370" s="9">
        <v>0.21826885033733523</v>
      </c>
      <c r="T370" s="3">
        <v>10</v>
      </c>
      <c r="U370" s="3">
        <v>0</v>
      </c>
      <c r="V370" s="3">
        <v>0</v>
      </c>
      <c r="W370" s="7">
        <v>175000</v>
      </c>
      <c r="X370" s="7">
        <v>64.03992130987578</v>
      </c>
    </row>
    <row r="371" spans="1:24" x14ac:dyDescent="0.25">
      <c r="A371" s="3" t="s">
        <v>1867</v>
      </c>
      <c r="B371" s="4" t="s">
        <v>1868</v>
      </c>
      <c r="C371" s="4" t="s">
        <v>1869</v>
      </c>
      <c r="D371" s="3" t="s">
        <v>1870</v>
      </c>
      <c r="E371" s="3" t="s">
        <v>1818</v>
      </c>
      <c r="F371" s="3">
        <v>19328</v>
      </c>
      <c r="G371" s="3" t="s">
        <v>788</v>
      </c>
      <c r="H371" s="3">
        <v>3700</v>
      </c>
      <c r="I371" s="3" t="s">
        <v>112</v>
      </c>
      <c r="J371" s="5" t="s">
        <v>44</v>
      </c>
      <c r="K371" s="7">
        <v>19.8</v>
      </c>
      <c r="L371" s="7">
        <v>73260</v>
      </c>
      <c r="M371" s="8">
        <v>0.05</v>
      </c>
      <c r="N371" s="7">
        <v>69597</v>
      </c>
      <c r="O371" s="8">
        <v>0.2</v>
      </c>
      <c r="P371" s="7">
        <v>55677.599999999999</v>
      </c>
      <c r="Q371" s="9">
        <v>0.08</v>
      </c>
      <c r="R371" s="9">
        <v>0.13827361258007895</v>
      </c>
      <c r="S371" s="9">
        <v>0.21827361258007896</v>
      </c>
      <c r="T371" s="3">
        <v>8</v>
      </c>
      <c r="U371" s="3">
        <v>0</v>
      </c>
      <c r="V371" s="3">
        <v>0</v>
      </c>
      <c r="W371" s="7">
        <v>255000</v>
      </c>
      <c r="X371" s="7">
        <v>68.940994846453449</v>
      </c>
    </row>
    <row r="372" spans="1:24" x14ac:dyDescent="0.25">
      <c r="A372" s="3" t="s">
        <v>1871</v>
      </c>
      <c r="B372" s="4" t="s">
        <v>1872</v>
      </c>
      <c r="C372" s="4" t="s">
        <v>1873</v>
      </c>
      <c r="D372" s="3" t="s">
        <v>1874</v>
      </c>
      <c r="E372" s="3" t="s">
        <v>1875</v>
      </c>
      <c r="F372" s="3">
        <v>28560</v>
      </c>
      <c r="G372" s="3" t="s">
        <v>24</v>
      </c>
      <c r="H372" s="3">
        <v>3544</v>
      </c>
      <c r="I372" s="3" t="s">
        <v>1136</v>
      </c>
      <c r="J372" s="5" t="s">
        <v>44</v>
      </c>
      <c r="K372" s="7">
        <v>42</v>
      </c>
      <c r="L372" s="7">
        <v>148848</v>
      </c>
      <c r="M372" s="8">
        <v>0.05</v>
      </c>
      <c r="N372" s="7">
        <v>141405.6</v>
      </c>
      <c r="O372" s="8">
        <v>0.2</v>
      </c>
      <c r="P372" s="7">
        <v>113124.48</v>
      </c>
      <c r="Q372" s="9">
        <v>0.08</v>
      </c>
      <c r="R372" s="9">
        <v>0.13152723142140474</v>
      </c>
      <c r="S372" s="9">
        <v>0.21152723142140473</v>
      </c>
      <c r="T372" s="3">
        <v>14</v>
      </c>
      <c r="U372" s="3">
        <v>0</v>
      </c>
      <c r="V372" s="3">
        <v>0</v>
      </c>
      <c r="W372" s="7">
        <v>535000</v>
      </c>
      <c r="X372" s="7">
        <v>150.90255654322328</v>
      </c>
    </row>
    <row r="373" spans="1:24" x14ac:dyDescent="0.25">
      <c r="A373" s="3" t="s">
        <v>1876</v>
      </c>
      <c r="B373" s="4" t="s">
        <v>1876</v>
      </c>
      <c r="C373" s="4" t="s">
        <v>1877</v>
      </c>
      <c r="D373" s="3" t="s">
        <v>1878</v>
      </c>
      <c r="E373" s="3" t="s">
        <v>1879</v>
      </c>
      <c r="F373" s="3">
        <v>410261</v>
      </c>
      <c r="G373" s="3" t="s">
        <v>269</v>
      </c>
      <c r="H373" s="3">
        <v>139527</v>
      </c>
      <c r="I373" s="3" t="s">
        <v>842</v>
      </c>
      <c r="J373" s="5" t="s">
        <v>77</v>
      </c>
      <c r="K373" s="7">
        <v>7.7759999999999998</v>
      </c>
      <c r="L373" s="7">
        <v>1084961.952</v>
      </c>
      <c r="M373" s="8">
        <v>0.15</v>
      </c>
      <c r="N373" s="7">
        <v>922217.65920000011</v>
      </c>
      <c r="O373" s="8">
        <v>0.24</v>
      </c>
      <c r="P373" s="7">
        <v>700885.42099200003</v>
      </c>
      <c r="Q373" s="9">
        <v>0.1</v>
      </c>
      <c r="R373" s="9">
        <v>0.16974195607316139</v>
      </c>
      <c r="S373" s="9">
        <v>0.26974195607316143</v>
      </c>
      <c r="T373" s="3">
        <v>4</v>
      </c>
      <c r="U373" s="3">
        <v>0</v>
      </c>
      <c r="V373" s="3">
        <v>0</v>
      </c>
      <c r="W373" s="7">
        <v>2598000</v>
      </c>
      <c r="X373" s="7">
        <v>18.626469376638003</v>
      </c>
    </row>
    <row r="374" spans="1:24" x14ac:dyDescent="0.25">
      <c r="A374" s="3" t="s">
        <v>1880</v>
      </c>
      <c r="B374" s="4" t="s">
        <v>1880</v>
      </c>
      <c r="C374" s="4" t="s">
        <v>8</v>
      </c>
      <c r="D374" s="3" t="s">
        <v>1881</v>
      </c>
      <c r="E374" s="3" t="s">
        <v>1875</v>
      </c>
      <c r="F374" s="3">
        <v>21415</v>
      </c>
      <c r="G374" s="3" t="s">
        <v>25</v>
      </c>
      <c r="H374" s="3">
        <v>4887</v>
      </c>
      <c r="I374" s="3" t="s">
        <v>281</v>
      </c>
      <c r="J374" s="5" t="s">
        <v>44</v>
      </c>
      <c r="K374" s="7">
        <v>18</v>
      </c>
      <c r="L374" s="7">
        <v>87966</v>
      </c>
      <c r="M374" s="8">
        <v>0.05</v>
      </c>
      <c r="N374" s="7">
        <v>83567.7</v>
      </c>
      <c r="O374" s="8">
        <v>0.22000000000000003</v>
      </c>
      <c r="P374" s="7">
        <v>65182.805999999997</v>
      </c>
      <c r="Q374" s="9">
        <v>9.5000000000000001E-2</v>
      </c>
      <c r="R374" s="9">
        <v>0.16441045697947831</v>
      </c>
      <c r="S374" s="9">
        <v>0.25941045697947829</v>
      </c>
      <c r="T374" s="3">
        <v>8</v>
      </c>
      <c r="U374" s="3">
        <v>0</v>
      </c>
      <c r="V374" s="3">
        <v>0</v>
      </c>
      <c r="W374" s="7">
        <v>251000</v>
      </c>
      <c r="X374" s="7">
        <v>51.416585727903623</v>
      </c>
    </row>
    <row r="375" spans="1:24" x14ac:dyDescent="0.25">
      <c r="A375" s="3" t="s">
        <v>1882</v>
      </c>
      <c r="B375" s="4" t="s">
        <v>1883</v>
      </c>
      <c r="C375" s="4" t="s">
        <v>1884</v>
      </c>
      <c r="D375" s="3" t="s">
        <v>1885</v>
      </c>
      <c r="E375" s="3" t="s">
        <v>1879</v>
      </c>
      <c r="F375" s="3">
        <v>2852357</v>
      </c>
      <c r="G375" s="3" t="s">
        <v>21</v>
      </c>
      <c r="H375" s="3">
        <v>548269</v>
      </c>
      <c r="I375" s="3" t="s">
        <v>609</v>
      </c>
      <c r="J375" s="5" t="s">
        <v>77</v>
      </c>
      <c r="K375" s="7">
        <v>11.52</v>
      </c>
      <c r="L375" s="7">
        <v>6316058.8800000008</v>
      </c>
      <c r="M375" s="8">
        <v>0.2</v>
      </c>
      <c r="N375" s="7">
        <v>5052847.1040000003</v>
      </c>
      <c r="O375" s="8">
        <v>0.36</v>
      </c>
      <c r="P375" s="7">
        <v>3233822.1465600003</v>
      </c>
      <c r="Q375" s="9">
        <v>0.09</v>
      </c>
      <c r="R375" s="9">
        <v>0.16974241309064211</v>
      </c>
      <c r="S375" s="9">
        <v>0.25974241309064211</v>
      </c>
      <c r="T375" s="3">
        <v>8</v>
      </c>
      <c r="U375" s="3">
        <v>0</v>
      </c>
      <c r="V375" s="3">
        <v>0</v>
      </c>
      <c r="W375" s="7">
        <v>12450000</v>
      </c>
      <c r="X375" s="7">
        <v>20.24388712932862</v>
      </c>
    </row>
    <row r="376" spans="1:24" x14ac:dyDescent="0.25">
      <c r="A376" s="3" t="s">
        <v>1886</v>
      </c>
      <c r="B376" s="4" t="s">
        <v>1887</v>
      </c>
      <c r="C376" s="4" t="s">
        <v>196</v>
      </c>
      <c r="D376" s="3" t="s">
        <v>1888</v>
      </c>
      <c r="E376" s="3" t="s">
        <v>1875</v>
      </c>
      <c r="F376" s="3">
        <v>21318</v>
      </c>
      <c r="G376" s="3" t="s">
        <v>231</v>
      </c>
      <c r="H376" s="3">
        <v>1200</v>
      </c>
      <c r="I376" s="3" t="s">
        <v>259</v>
      </c>
      <c r="J376" s="5" t="s">
        <v>44</v>
      </c>
      <c r="K376" s="7">
        <v>30.6</v>
      </c>
      <c r="L376" s="7">
        <v>36720</v>
      </c>
      <c r="M376" s="8">
        <v>0.05</v>
      </c>
      <c r="N376" s="7">
        <v>34884</v>
      </c>
      <c r="O376" s="8">
        <v>0.22000000000000003</v>
      </c>
      <c r="P376" s="7">
        <v>27209.519999999997</v>
      </c>
      <c r="Q376" s="9">
        <v>0.08</v>
      </c>
      <c r="R376" s="9">
        <v>0.16441922655873523</v>
      </c>
      <c r="S376" s="9">
        <v>0.24441922655873519</v>
      </c>
      <c r="T376" s="3">
        <v>8</v>
      </c>
      <c r="U376" s="3">
        <v>11718</v>
      </c>
      <c r="V376" s="3">
        <v>35154</v>
      </c>
      <c r="W376" s="7">
        <v>146000</v>
      </c>
      <c r="X376" s="7">
        <v>92.769297731785329</v>
      </c>
    </row>
    <row r="377" spans="1:24" x14ac:dyDescent="0.25">
      <c r="A377" s="3" t="s">
        <v>1889</v>
      </c>
      <c r="B377" s="4" t="s">
        <v>1889</v>
      </c>
      <c r="C377" s="4" t="s">
        <v>8</v>
      </c>
      <c r="D377" s="3" t="s">
        <v>1890</v>
      </c>
      <c r="E377" s="3" t="s">
        <v>1875</v>
      </c>
      <c r="F377" s="3">
        <v>38282</v>
      </c>
      <c r="G377" s="3" t="s">
        <v>199</v>
      </c>
      <c r="H377" s="3">
        <v>8899</v>
      </c>
      <c r="I377" s="3" t="s">
        <v>191</v>
      </c>
      <c r="J377" s="5" t="s">
        <v>44</v>
      </c>
      <c r="K377" s="7">
        <v>16.2</v>
      </c>
      <c r="L377" s="7">
        <v>144163.79999999999</v>
      </c>
      <c r="M377" s="8">
        <v>0.05</v>
      </c>
      <c r="N377" s="7">
        <v>136955.60999999999</v>
      </c>
      <c r="O377" s="8">
        <v>0.2</v>
      </c>
      <c r="P377" s="7">
        <v>109564.48799999998</v>
      </c>
      <c r="Q377" s="9">
        <v>0.08</v>
      </c>
      <c r="R377" s="9">
        <v>0.16441013059725457</v>
      </c>
      <c r="S377" s="9">
        <v>0.24441013059725455</v>
      </c>
      <c r="T377" s="3">
        <v>10</v>
      </c>
      <c r="U377" s="3">
        <v>0</v>
      </c>
      <c r="V377" s="3">
        <v>0</v>
      </c>
      <c r="W377" s="7">
        <v>448000</v>
      </c>
      <c r="X377" s="7">
        <v>49.970046528731359</v>
      </c>
    </row>
    <row r="378" spans="1:24" x14ac:dyDescent="0.25">
      <c r="A378" s="3" t="s">
        <v>1891</v>
      </c>
      <c r="B378" s="4" t="s">
        <v>1891</v>
      </c>
      <c r="C378" s="4" t="s">
        <v>831</v>
      </c>
      <c r="D378" s="3" t="s">
        <v>1892</v>
      </c>
      <c r="E378" s="3" t="s">
        <v>1875</v>
      </c>
      <c r="F378" s="3">
        <v>112050</v>
      </c>
      <c r="G378" s="3" t="s">
        <v>771</v>
      </c>
      <c r="H378" s="3">
        <v>40178</v>
      </c>
      <c r="I378" s="3" t="s">
        <v>194</v>
      </c>
      <c r="J378" s="5" t="s">
        <v>44</v>
      </c>
      <c r="K378" s="7">
        <v>16</v>
      </c>
      <c r="L378" s="7">
        <v>642848</v>
      </c>
      <c r="M378" s="8">
        <v>0.1</v>
      </c>
      <c r="N378" s="7">
        <v>578563.19999999995</v>
      </c>
      <c r="O378" s="8">
        <v>0.25</v>
      </c>
      <c r="P378" s="7">
        <v>433922.4</v>
      </c>
      <c r="Q378" s="9">
        <v>8.5000000000000006E-2</v>
      </c>
      <c r="R378" s="9">
        <v>6.5764425835309059E-2</v>
      </c>
      <c r="S378" s="9">
        <v>0.15076442583530908</v>
      </c>
      <c r="T378" s="3">
        <v>8</v>
      </c>
      <c r="U378" s="3">
        <v>0</v>
      </c>
      <c r="V378" s="3">
        <v>0</v>
      </c>
      <c r="W378" s="7">
        <v>2878000</v>
      </c>
      <c r="X378" s="7">
        <v>71.634936027930252</v>
      </c>
    </row>
    <row r="379" spans="1:24" x14ac:dyDescent="0.25">
      <c r="A379" s="3" t="s">
        <v>1893</v>
      </c>
      <c r="B379" s="4" t="s">
        <v>1893</v>
      </c>
      <c r="C379" s="4" t="s">
        <v>1877</v>
      </c>
      <c r="D379" s="3" t="s">
        <v>1894</v>
      </c>
      <c r="E379" s="3" t="s">
        <v>527</v>
      </c>
      <c r="F379" s="3">
        <v>64018</v>
      </c>
      <c r="G379" s="3" t="s">
        <v>21</v>
      </c>
      <c r="H379" s="3">
        <v>47500</v>
      </c>
      <c r="I379" s="3" t="s">
        <v>821</v>
      </c>
      <c r="J379" s="5" t="s">
        <v>45</v>
      </c>
      <c r="K379" s="7">
        <v>22</v>
      </c>
      <c r="L379" s="7">
        <v>1045000</v>
      </c>
      <c r="M379" s="8">
        <v>0.2</v>
      </c>
      <c r="N379" s="7">
        <v>836000</v>
      </c>
      <c r="O379" s="8">
        <v>0.27</v>
      </c>
      <c r="P379" s="7">
        <v>610280</v>
      </c>
      <c r="Q379" s="9">
        <v>0.08</v>
      </c>
      <c r="R379" s="9">
        <v>0.12096121045888664</v>
      </c>
      <c r="S379" s="9">
        <v>0.20096121045888665</v>
      </c>
      <c r="T379" s="3">
        <v>8</v>
      </c>
      <c r="U379" s="3">
        <v>0</v>
      </c>
      <c r="V379" s="3">
        <v>0</v>
      </c>
      <c r="W379" s="7">
        <v>3037000</v>
      </c>
      <c r="X379" s="7">
        <v>61.139620627556411</v>
      </c>
    </row>
    <row r="380" spans="1:24" ht="45" x14ac:dyDescent="0.25">
      <c r="A380" s="3" t="s">
        <v>1895</v>
      </c>
      <c r="B380" s="4" t="s">
        <v>1896</v>
      </c>
      <c r="C380" s="4" t="s">
        <v>1897</v>
      </c>
      <c r="D380" s="3" t="s">
        <v>1898</v>
      </c>
      <c r="E380" s="3" t="s">
        <v>527</v>
      </c>
      <c r="F380" s="3">
        <v>1539075</v>
      </c>
      <c r="G380" s="3" t="s">
        <v>21</v>
      </c>
      <c r="H380" s="3">
        <v>317434</v>
      </c>
      <c r="I380" s="3" t="s">
        <v>821</v>
      </c>
      <c r="J380" s="5" t="s">
        <v>77</v>
      </c>
      <c r="K380" s="7">
        <v>11.52</v>
      </c>
      <c r="L380" s="7">
        <v>3656839.6800000006</v>
      </c>
      <c r="M380" s="8">
        <v>0.2</v>
      </c>
      <c r="N380" s="7">
        <v>2925471.7440000004</v>
      </c>
      <c r="O380" s="8">
        <v>0.36</v>
      </c>
      <c r="P380" s="7">
        <v>1872301.9161600005</v>
      </c>
      <c r="Q380" s="9">
        <v>0.09</v>
      </c>
      <c r="R380" s="9">
        <v>0.12096214722766498</v>
      </c>
      <c r="S380" s="9">
        <v>0.21096214722766499</v>
      </c>
      <c r="T380" s="3">
        <v>8</v>
      </c>
      <c r="U380" s="3">
        <v>0</v>
      </c>
      <c r="V380" s="3">
        <v>0</v>
      </c>
      <c r="W380" s="7">
        <v>8875000</v>
      </c>
      <c r="X380" s="7">
        <v>27.958759794167104</v>
      </c>
    </row>
    <row r="381" spans="1:24" x14ac:dyDescent="0.25">
      <c r="A381" s="3" t="s">
        <v>1899</v>
      </c>
      <c r="B381" s="4" t="s">
        <v>1900</v>
      </c>
      <c r="C381" s="4" t="s">
        <v>934</v>
      </c>
      <c r="D381" s="3" t="s">
        <v>1901</v>
      </c>
      <c r="E381" s="3" t="s">
        <v>1902</v>
      </c>
      <c r="F381" s="3">
        <v>19328</v>
      </c>
      <c r="G381" s="3" t="s">
        <v>788</v>
      </c>
      <c r="H381" s="3">
        <v>2568</v>
      </c>
      <c r="I381" s="3" t="s">
        <v>281</v>
      </c>
      <c r="J381" s="5" t="s">
        <v>44</v>
      </c>
      <c r="K381" s="7">
        <v>19.8</v>
      </c>
      <c r="L381" s="7">
        <v>50846.400000000001</v>
      </c>
      <c r="M381" s="8">
        <v>0.05</v>
      </c>
      <c r="N381" s="7">
        <v>48304.08</v>
      </c>
      <c r="O381" s="8">
        <v>0.2</v>
      </c>
      <c r="P381" s="7">
        <v>38643.264000000003</v>
      </c>
      <c r="Q381" s="9">
        <v>0.08</v>
      </c>
      <c r="R381" s="9">
        <v>0.16441826472676582</v>
      </c>
      <c r="S381" s="9">
        <v>0.24441826472676581</v>
      </c>
      <c r="T381" s="3">
        <v>8</v>
      </c>
      <c r="U381" s="3">
        <v>0</v>
      </c>
      <c r="V381" s="3">
        <v>0</v>
      </c>
      <c r="W381" s="7">
        <v>158000</v>
      </c>
      <c r="X381" s="7">
        <v>61.56659371108006</v>
      </c>
    </row>
    <row r="382" spans="1:24" x14ac:dyDescent="0.25">
      <c r="A382" s="3" t="s">
        <v>1903</v>
      </c>
      <c r="B382" s="4" t="s">
        <v>1903</v>
      </c>
      <c r="C382" s="4" t="s">
        <v>8</v>
      </c>
      <c r="D382" s="3" t="s">
        <v>1904</v>
      </c>
      <c r="E382" s="3" t="s">
        <v>1905</v>
      </c>
      <c r="F382" s="3">
        <v>134430</v>
      </c>
      <c r="G382" s="3" t="s">
        <v>720</v>
      </c>
      <c r="H382" s="3">
        <v>6350</v>
      </c>
      <c r="I382" s="3" t="s">
        <v>114</v>
      </c>
      <c r="J382" s="5" t="s">
        <v>44</v>
      </c>
      <c r="K382" s="7">
        <v>16.2</v>
      </c>
      <c r="L382" s="7">
        <v>102870</v>
      </c>
      <c r="M382" s="8">
        <v>0.05</v>
      </c>
      <c r="N382" s="7">
        <v>97726.5</v>
      </c>
      <c r="O382" s="8">
        <v>0.2</v>
      </c>
      <c r="P382" s="7">
        <v>78181.2</v>
      </c>
      <c r="Q382" s="9">
        <v>9.5000000000000001E-2</v>
      </c>
      <c r="R382" s="9">
        <v>0.12096096903407924</v>
      </c>
      <c r="S382" s="9">
        <v>0.21596096903407924</v>
      </c>
      <c r="T382" s="3">
        <v>10</v>
      </c>
      <c r="U382" s="3">
        <v>70930</v>
      </c>
      <c r="V382" s="3">
        <v>212790</v>
      </c>
      <c r="W382" s="7">
        <v>575000</v>
      </c>
      <c r="X382" s="7">
        <v>57.010301699735066</v>
      </c>
    </row>
    <row r="383" spans="1:24" x14ac:dyDescent="0.25">
      <c r="A383" s="3" t="s">
        <v>1906</v>
      </c>
      <c r="B383" s="4" t="s">
        <v>1906</v>
      </c>
      <c r="C383" s="4" t="s">
        <v>8</v>
      </c>
      <c r="D383" s="3" t="s">
        <v>1907</v>
      </c>
      <c r="E383" s="3" t="s">
        <v>1875</v>
      </c>
      <c r="F383" s="3">
        <v>6267</v>
      </c>
      <c r="G383" s="3" t="s">
        <v>25</v>
      </c>
      <c r="H383" s="3">
        <v>2674</v>
      </c>
      <c r="I383" s="3" t="s">
        <v>169</v>
      </c>
      <c r="J383" s="5" t="s">
        <v>44</v>
      </c>
      <c r="K383" s="7">
        <v>22</v>
      </c>
      <c r="L383" s="7">
        <v>58828</v>
      </c>
      <c r="M383" s="8">
        <v>0.05</v>
      </c>
      <c r="N383" s="7">
        <v>55886.6</v>
      </c>
      <c r="O383" s="8">
        <v>0.2</v>
      </c>
      <c r="P383" s="7">
        <v>44709.279999999999</v>
      </c>
      <c r="Q383" s="9">
        <v>9.5000000000000001E-2</v>
      </c>
      <c r="R383" s="9">
        <v>0.16441097225000001</v>
      </c>
      <c r="S383" s="9">
        <v>0.25941097224999998</v>
      </c>
      <c r="T383" s="3">
        <v>8</v>
      </c>
      <c r="U383" s="3">
        <v>0</v>
      </c>
      <c r="V383" s="3">
        <v>0</v>
      </c>
      <c r="W383" s="7">
        <v>172000</v>
      </c>
      <c r="X383" s="7">
        <v>64.453711633625787</v>
      </c>
    </row>
    <row r="384" spans="1:24" x14ac:dyDescent="0.25">
      <c r="A384" s="3" t="s">
        <v>1908</v>
      </c>
      <c r="B384" s="4" t="s">
        <v>1909</v>
      </c>
      <c r="C384" s="4" t="s">
        <v>930</v>
      </c>
      <c r="D384" s="3" t="s">
        <v>1910</v>
      </c>
      <c r="E384" s="3" t="s">
        <v>1875</v>
      </c>
      <c r="F384" s="3">
        <v>9366</v>
      </c>
      <c r="G384" s="3" t="s">
        <v>231</v>
      </c>
      <c r="H384" s="3">
        <v>870</v>
      </c>
      <c r="I384" s="3" t="s">
        <v>119</v>
      </c>
      <c r="J384" s="5" t="s">
        <v>44</v>
      </c>
      <c r="K384" s="7">
        <v>37.400000000000006</v>
      </c>
      <c r="L384" s="7">
        <v>32538.000000000004</v>
      </c>
      <c r="M384" s="8">
        <v>0.05</v>
      </c>
      <c r="N384" s="7">
        <v>30911.1</v>
      </c>
      <c r="O384" s="8">
        <v>0.2</v>
      </c>
      <c r="P384" s="7">
        <v>24728.880000000001</v>
      </c>
      <c r="Q384" s="9">
        <v>0.08</v>
      </c>
      <c r="R384" s="9">
        <v>0.16441097225000001</v>
      </c>
      <c r="S384" s="9">
        <v>0.24441097225</v>
      </c>
      <c r="T384" s="3">
        <v>8</v>
      </c>
      <c r="U384" s="3">
        <v>2406</v>
      </c>
      <c r="V384" s="3">
        <v>7218</v>
      </c>
      <c r="W384" s="7">
        <v>108000</v>
      </c>
      <c r="X384" s="7">
        <v>116.29592459918706</v>
      </c>
    </row>
    <row r="385" spans="1:24" x14ac:dyDescent="0.25">
      <c r="A385" s="3" t="s">
        <v>1911</v>
      </c>
      <c r="B385" s="4" t="s">
        <v>1911</v>
      </c>
      <c r="C385" s="4" t="s">
        <v>8</v>
      </c>
      <c r="D385" s="3" t="s">
        <v>1912</v>
      </c>
      <c r="E385" s="3" t="s">
        <v>1875</v>
      </c>
      <c r="F385" s="3">
        <v>9029</v>
      </c>
      <c r="G385" s="3" t="s">
        <v>25</v>
      </c>
      <c r="H385" s="3">
        <v>2624</v>
      </c>
      <c r="I385" s="3" t="s">
        <v>197</v>
      </c>
      <c r="J385" s="5" t="s">
        <v>44</v>
      </c>
      <c r="K385" s="7">
        <v>22</v>
      </c>
      <c r="L385" s="7">
        <v>57728</v>
      </c>
      <c r="M385" s="8">
        <v>0.05</v>
      </c>
      <c r="N385" s="7">
        <v>54841.599999999999</v>
      </c>
      <c r="O385" s="8">
        <v>0.2</v>
      </c>
      <c r="P385" s="7">
        <v>43873.279999999999</v>
      </c>
      <c r="Q385" s="9">
        <v>9.5000000000000001E-2</v>
      </c>
      <c r="R385" s="9">
        <v>0.16441465785093817</v>
      </c>
      <c r="S385" s="9">
        <v>0.2594146578509382</v>
      </c>
      <c r="T385" s="3">
        <v>8</v>
      </c>
      <c r="U385" s="3">
        <v>0</v>
      </c>
      <c r="V385" s="3">
        <v>0</v>
      </c>
      <c r="W385" s="7">
        <v>169000</v>
      </c>
      <c r="X385" s="7">
        <v>64.45279591567045</v>
      </c>
    </row>
    <row r="386" spans="1:24" ht="30" x14ac:dyDescent="0.25">
      <c r="A386" s="3" t="s">
        <v>1913</v>
      </c>
      <c r="B386" s="4" t="s">
        <v>1914</v>
      </c>
      <c r="C386" s="4" t="s">
        <v>1915</v>
      </c>
      <c r="D386" s="3" t="s">
        <v>1916</v>
      </c>
      <c r="E386" s="3" t="s">
        <v>1917</v>
      </c>
      <c r="F386" s="3">
        <v>20517</v>
      </c>
      <c r="G386" s="3" t="s">
        <v>25</v>
      </c>
      <c r="H386" s="3">
        <v>5000</v>
      </c>
      <c r="I386" s="3" t="s">
        <v>208</v>
      </c>
      <c r="J386" s="5" t="s">
        <v>44</v>
      </c>
      <c r="K386" s="7">
        <v>20</v>
      </c>
      <c r="L386" s="7">
        <v>100000</v>
      </c>
      <c r="M386" s="8">
        <v>0.05</v>
      </c>
      <c r="N386" s="7">
        <v>95000</v>
      </c>
      <c r="O386" s="8">
        <v>0.2</v>
      </c>
      <c r="P386" s="7">
        <v>76000</v>
      </c>
      <c r="Q386" s="9">
        <v>9.5000000000000001E-2</v>
      </c>
      <c r="R386" s="9">
        <v>0.13626271505448098</v>
      </c>
      <c r="S386" s="9">
        <v>0.23126271505448096</v>
      </c>
      <c r="T386" s="3">
        <v>8</v>
      </c>
      <c r="U386" s="3">
        <v>0</v>
      </c>
      <c r="V386" s="3">
        <v>0</v>
      </c>
      <c r="W386" s="7">
        <v>329000</v>
      </c>
      <c r="X386" s="7">
        <v>65.726115843702587</v>
      </c>
    </row>
    <row r="387" spans="1:24" ht="30" x14ac:dyDescent="0.25">
      <c r="A387" s="3" t="s">
        <v>1918</v>
      </c>
      <c r="B387" s="4" t="s">
        <v>1919</v>
      </c>
      <c r="C387" s="4" t="s">
        <v>1920</v>
      </c>
      <c r="D387" s="3" t="s">
        <v>1921</v>
      </c>
      <c r="E387" s="3" t="s">
        <v>1917</v>
      </c>
      <c r="F387" s="3">
        <v>25982</v>
      </c>
      <c r="G387" s="3" t="s">
        <v>25</v>
      </c>
      <c r="H387" s="3">
        <v>6702</v>
      </c>
      <c r="I387" s="3" t="s">
        <v>265</v>
      </c>
      <c r="J387" s="5" t="s">
        <v>45</v>
      </c>
      <c r="K387" s="7">
        <v>22</v>
      </c>
      <c r="L387" s="7">
        <v>147444</v>
      </c>
      <c r="M387" s="8">
        <v>0.05</v>
      </c>
      <c r="N387" s="7">
        <v>140071.79999999999</v>
      </c>
      <c r="O387" s="8">
        <v>0.18000000000000002</v>
      </c>
      <c r="P387" s="7">
        <v>114858.876</v>
      </c>
      <c r="Q387" s="9">
        <v>8.5000000000000006E-2</v>
      </c>
      <c r="R387" s="9">
        <v>0.13626251214147725</v>
      </c>
      <c r="S387" s="9">
        <v>0.22126251214147724</v>
      </c>
      <c r="T387" s="3">
        <v>8</v>
      </c>
      <c r="U387" s="3">
        <v>0</v>
      </c>
      <c r="V387" s="3">
        <v>0</v>
      </c>
      <c r="W387" s="7">
        <v>519000</v>
      </c>
      <c r="X387" s="7">
        <v>77.455506737814716</v>
      </c>
    </row>
    <row r="388" spans="1:24" x14ac:dyDescent="0.25">
      <c r="A388" s="3" t="s">
        <v>1922</v>
      </c>
      <c r="B388" s="4" t="s">
        <v>1923</v>
      </c>
      <c r="C388" s="4" t="s">
        <v>198</v>
      </c>
      <c r="D388" s="3" t="s">
        <v>1924</v>
      </c>
      <c r="E388" s="3" t="s">
        <v>1917</v>
      </c>
      <c r="F388" s="3">
        <v>83351</v>
      </c>
      <c r="G388" s="3" t="s">
        <v>25</v>
      </c>
      <c r="H388" s="3">
        <v>22205</v>
      </c>
      <c r="I388" s="3" t="s">
        <v>184</v>
      </c>
      <c r="J388" s="5" t="s">
        <v>45</v>
      </c>
      <c r="K388" s="7">
        <v>16</v>
      </c>
      <c r="L388" s="7">
        <v>355280</v>
      </c>
      <c r="M388" s="8">
        <v>0.05</v>
      </c>
      <c r="N388" s="7">
        <v>337516</v>
      </c>
      <c r="O388" s="8">
        <v>0.2</v>
      </c>
      <c r="P388" s="7">
        <v>270012.79999999999</v>
      </c>
      <c r="Q388" s="9">
        <v>8.5000000000000006E-2</v>
      </c>
      <c r="R388" s="9">
        <v>0.13626135250000002</v>
      </c>
      <c r="S388" s="9">
        <v>0.22126135250000001</v>
      </c>
      <c r="T388" s="3">
        <v>8</v>
      </c>
      <c r="U388" s="3">
        <v>0</v>
      </c>
      <c r="V388" s="3">
        <v>0</v>
      </c>
      <c r="W388" s="7">
        <v>1220000</v>
      </c>
      <c r="X388" s="7">
        <v>54.957632060935715</v>
      </c>
    </row>
    <row r="389" spans="1:24" x14ac:dyDescent="0.25">
      <c r="A389" s="3" t="s">
        <v>1925</v>
      </c>
      <c r="B389" s="4" t="s">
        <v>1925</v>
      </c>
      <c r="C389" s="4" t="s">
        <v>8</v>
      </c>
      <c r="D389" s="3" t="s">
        <v>1926</v>
      </c>
      <c r="E389" s="3" t="s">
        <v>1917</v>
      </c>
      <c r="F389" s="3">
        <v>218292</v>
      </c>
      <c r="G389" s="3" t="s">
        <v>1102</v>
      </c>
      <c r="H389" s="3">
        <v>44897</v>
      </c>
      <c r="I389" s="3" t="s">
        <v>268</v>
      </c>
      <c r="J389" s="5" t="s">
        <v>45</v>
      </c>
      <c r="K389" s="7">
        <v>21.78</v>
      </c>
      <c r="L389" s="7">
        <v>977856.66</v>
      </c>
      <c r="M389" s="8">
        <v>0.05</v>
      </c>
      <c r="N389" s="7">
        <v>928963.82700000005</v>
      </c>
      <c r="O389" s="8">
        <v>0.18000000000000002</v>
      </c>
      <c r="P389" s="7">
        <v>761750.33814000001</v>
      </c>
      <c r="Q389" s="9">
        <v>6.5000000000000002E-2</v>
      </c>
      <c r="R389" s="9">
        <v>0.13626135250000002</v>
      </c>
      <c r="S389" s="9">
        <v>0.20126135249999999</v>
      </c>
      <c r="T389" s="3">
        <v>8</v>
      </c>
      <c r="U389" s="3">
        <v>0</v>
      </c>
      <c r="V389" s="3">
        <v>0</v>
      </c>
      <c r="W389" s="7">
        <v>3785000</v>
      </c>
      <c r="X389" s="7">
        <v>84.301430896922938</v>
      </c>
    </row>
    <row r="390" spans="1:24" x14ac:dyDescent="0.25">
      <c r="A390" s="3" t="s">
        <v>1927</v>
      </c>
      <c r="B390" s="4" t="s">
        <v>1927</v>
      </c>
      <c r="C390" s="4" t="s">
        <v>831</v>
      </c>
      <c r="D390" s="3" t="s">
        <v>1928</v>
      </c>
      <c r="E390" s="3" t="s">
        <v>566</v>
      </c>
      <c r="F390" s="3">
        <v>166121</v>
      </c>
      <c r="G390" s="3" t="s">
        <v>1102</v>
      </c>
      <c r="H390" s="3">
        <v>25129</v>
      </c>
      <c r="I390" s="3" t="s">
        <v>884</v>
      </c>
      <c r="J390" s="5" t="s">
        <v>44</v>
      </c>
      <c r="K390" s="7">
        <v>22</v>
      </c>
      <c r="L390" s="7">
        <v>552838</v>
      </c>
      <c r="M390" s="8">
        <v>0.05</v>
      </c>
      <c r="N390" s="7">
        <v>525196.1</v>
      </c>
      <c r="O390" s="8">
        <v>0.2</v>
      </c>
      <c r="P390" s="7">
        <v>420156.88</v>
      </c>
      <c r="Q390" s="9">
        <v>7.0000000000000007E-2</v>
      </c>
      <c r="R390" s="9">
        <v>0.10966461447772707</v>
      </c>
      <c r="S390" s="9">
        <v>0.17966461447772708</v>
      </c>
      <c r="T390" s="3">
        <v>8</v>
      </c>
      <c r="U390" s="3">
        <v>0</v>
      </c>
      <c r="V390" s="3">
        <v>0</v>
      </c>
      <c r="W390" s="7">
        <v>2339000</v>
      </c>
      <c r="X390" s="7">
        <v>93.062287466031705</v>
      </c>
    </row>
    <row r="391" spans="1:24" x14ac:dyDescent="0.25">
      <c r="A391" s="3" t="s">
        <v>1929</v>
      </c>
      <c r="B391" s="4" t="s">
        <v>1929</v>
      </c>
      <c r="C391" s="4" t="s">
        <v>4</v>
      </c>
      <c r="D391" s="3" t="s">
        <v>1930</v>
      </c>
      <c r="E391" s="3" t="s">
        <v>527</v>
      </c>
      <c r="F391" s="3">
        <v>66221</v>
      </c>
      <c r="G391" s="3" t="s">
        <v>1052</v>
      </c>
      <c r="H391" s="3">
        <v>50469</v>
      </c>
      <c r="I391" s="3" t="s">
        <v>191</v>
      </c>
      <c r="J391" s="5" t="s">
        <v>45</v>
      </c>
      <c r="K391" s="7">
        <v>19.008000000000003</v>
      </c>
      <c r="L391" s="7">
        <v>959314.75200000021</v>
      </c>
      <c r="M391" s="8">
        <v>0.05</v>
      </c>
      <c r="N391" s="7">
        <v>911349.01439999999</v>
      </c>
      <c r="O391" s="8">
        <v>0.16000000000000003</v>
      </c>
      <c r="P391" s="7">
        <v>765533.17209600005</v>
      </c>
      <c r="Q391" s="9">
        <v>7.4999999999999997E-2</v>
      </c>
      <c r="R391" s="9">
        <v>0.12096131951579545</v>
      </c>
      <c r="S391" s="9">
        <v>0.19596131951579543</v>
      </c>
      <c r="T391" s="3">
        <v>8</v>
      </c>
      <c r="U391" s="3">
        <v>0</v>
      </c>
      <c r="V391" s="3">
        <v>0</v>
      </c>
      <c r="W391" s="7">
        <v>3907000</v>
      </c>
      <c r="X391" s="7">
        <v>77.404990114783118</v>
      </c>
    </row>
    <row r="392" spans="1:24" x14ac:dyDescent="0.25">
      <c r="A392" s="3" t="s">
        <v>1931</v>
      </c>
      <c r="B392" s="4" t="s">
        <v>1932</v>
      </c>
      <c r="C392" s="4" t="s">
        <v>1933</v>
      </c>
      <c r="D392" s="3" t="s">
        <v>1934</v>
      </c>
      <c r="E392" s="3" t="s">
        <v>566</v>
      </c>
      <c r="F392" s="3">
        <v>107331</v>
      </c>
      <c r="G392" s="3" t="s">
        <v>723</v>
      </c>
      <c r="H392" s="3">
        <v>52925</v>
      </c>
      <c r="I392" s="3" t="s">
        <v>619</v>
      </c>
      <c r="J392" s="5" t="s">
        <v>45</v>
      </c>
      <c r="K392" s="7">
        <v>18.48</v>
      </c>
      <c r="L392" s="7">
        <v>978054</v>
      </c>
      <c r="M392" s="8">
        <v>7.0000000000000007E-2</v>
      </c>
      <c r="N392" s="7">
        <v>909590.22</v>
      </c>
      <c r="O392" s="8">
        <v>0.2</v>
      </c>
      <c r="P392" s="7">
        <v>727672.17599999998</v>
      </c>
      <c r="Q392" s="9">
        <v>0.06</v>
      </c>
      <c r="R392" s="9">
        <v>0.1209612792580297</v>
      </c>
      <c r="S392" s="9">
        <v>0.18096127925802968</v>
      </c>
      <c r="T392" s="3">
        <v>4</v>
      </c>
      <c r="U392" s="3">
        <v>0</v>
      </c>
      <c r="V392" s="3">
        <v>0</v>
      </c>
      <c r="W392" s="7">
        <v>4021000</v>
      </c>
      <c r="X392" s="7">
        <v>63.694299189434403</v>
      </c>
    </row>
    <row r="393" spans="1:24" ht="90" x14ac:dyDescent="0.25">
      <c r="A393" s="3" t="s">
        <v>1935</v>
      </c>
      <c r="B393" s="4" t="s">
        <v>1936</v>
      </c>
      <c r="C393" s="4" t="s">
        <v>1937</v>
      </c>
      <c r="D393" s="3" t="s">
        <v>1938</v>
      </c>
      <c r="E393" s="3" t="s">
        <v>466</v>
      </c>
      <c r="F393" s="3">
        <v>81439</v>
      </c>
      <c r="G393" s="3" t="s">
        <v>767</v>
      </c>
      <c r="H393" s="3">
        <v>6525</v>
      </c>
      <c r="I393" s="3" t="s">
        <v>821</v>
      </c>
      <c r="J393" s="5" t="s">
        <v>44</v>
      </c>
      <c r="K393" s="7">
        <v>22</v>
      </c>
      <c r="L393" s="7">
        <v>143550</v>
      </c>
      <c r="M393" s="8">
        <v>0.05</v>
      </c>
      <c r="N393" s="7">
        <v>136372.5</v>
      </c>
      <c r="O393" s="8">
        <v>0.2</v>
      </c>
      <c r="P393" s="7">
        <v>109098</v>
      </c>
      <c r="Q393" s="9">
        <v>7.4999999999999997E-2</v>
      </c>
      <c r="R393" s="9">
        <v>0.12097797654199528</v>
      </c>
      <c r="S393" s="9">
        <v>0.19597797654199528</v>
      </c>
      <c r="T393" s="3">
        <v>10</v>
      </c>
      <c r="U393" s="3">
        <v>16189</v>
      </c>
      <c r="V393" s="3">
        <v>48567</v>
      </c>
      <c r="W393" s="7">
        <v>605000</v>
      </c>
      <c r="X393" s="7">
        <v>85.315708912920343</v>
      </c>
    </row>
    <row r="394" spans="1:24" x14ac:dyDescent="0.25">
      <c r="A394" s="3" t="s">
        <v>1939</v>
      </c>
      <c r="B394" s="4" t="s">
        <v>1940</v>
      </c>
      <c r="C394" s="4" t="s">
        <v>696</v>
      </c>
      <c r="D394" s="3" t="s">
        <v>1941</v>
      </c>
      <c r="E394" s="3" t="s">
        <v>566</v>
      </c>
      <c r="F394" s="3">
        <v>12538</v>
      </c>
      <c r="G394" s="3" t="s">
        <v>25</v>
      </c>
      <c r="H394" s="3">
        <v>2240</v>
      </c>
      <c r="I394" s="3" t="s">
        <v>169</v>
      </c>
      <c r="J394" s="5" t="s">
        <v>44</v>
      </c>
      <c r="K394" s="7">
        <v>19.8</v>
      </c>
      <c r="L394" s="7">
        <v>44352</v>
      </c>
      <c r="M394" s="8">
        <v>0.05</v>
      </c>
      <c r="N394" s="7">
        <v>42134.400000000001</v>
      </c>
      <c r="O394" s="8">
        <v>0.22000000000000003</v>
      </c>
      <c r="P394" s="7">
        <v>32864.832000000002</v>
      </c>
      <c r="Q394" s="9">
        <v>9.5000000000000001E-2</v>
      </c>
      <c r="R394" s="9">
        <v>0.12096498788436053</v>
      </c>
      <c r="S394" s="9">
        <v>0.21596498788436053</v>
      </c>
      <c r="T394" s="3">
        <v>8</v>
      </c>
      <c r="U394" s="3">
        <v>0</v>
      </c>
      <c r="V394" s="3">
        <v>0</v>
      </c>
      <c r="W394" s="7">
        <v>152000</v>
      </c>
      <c r="X394" s="7">
        <v>67.936011960679863</v>
      </c>
    </row>
    <row r="395" spans="1:24" x14ac:dyDescent="0.25">
      <c r="A395" s="3" t="s">
        <v>1942</v>
      </c>
      <c r="B395" s="4" t="s">
        <v>1943</v>
      </c>
      <c r="C395" s="4" t="s">
        <v>930</v>
      </c>
      <c r="D395" s="3" t="s">
        <v>1944</v>
      </c>
      <c r="E395" s="3" t="s">
        <v>466</v>
      </c>
      <c r="F395" s="3">
        <v>21843</v>
      </c>
      <c r="G395" s="3" t="s">
        <v>25</v>
      </c>
      <c r="H395" s="3">
        <v>10244</v>
      </c>
      <c r="I395" s="3" t="s">
        <v>111</v>
      </c>
      <c r="J395" s="5" t="s">
        <v>44</v>
      </c>
      <c r="K395" s="7">
        <v>16</v>
      </c>
      <c r="L395" s="7">
        <v>163904</v>
      </c>
      <c r="M395" s="8">
        <v>0.05</v>
      </c>
      <c r="N395" s="7">
        <v>155708.79999999999</v>
      </c>
      <c r="O395" s="8">
        <v>0.2</v>
      </c>
      <c r="P395" s="7">
        <v>124567.03999999999</v>
      </c>
      <c r="Q395" s="9">
        <v>9.5000000000000001E-2</v>
      </c>
      <c r="R395" s="9">
        <v>0.1209621310209528</v>
      </c>
      <c r="S395" s="9">
        <v>0.2159621310209528</v>
      </c>
      <c r="T395" s="3">
        <v>8</v>
      </c>
      <c r="U395" s="3">
        <v>0</v>
      </c>
      <c r="V395" s="3">
        <v>0</v>
      </c>
      <c r="W395" s="7">
        <v>577000</v>
      </c>
      <c r="X395" s="7">
        <v>56.306167856901858</v>
      </c>
    </row>
    <row r="396" spans="1:24" x14ac:dyDescent="0.25">
      <c r="A396" s="3" t="s">
        <v>1945</v>
      </c>
      <c r="B396" s="4" t="s">
        <v>1945</v>
      </c>
      <c r="C396" s="4" t="s">
        <v>8</v>
      </c>
      <c r="D396" s="3" t="s">
        <v>1946</v>
      </c>
      <c r="E396" s="3" t="s">
        <v>527</v>
      </c>
      <c r="F396" s="3">
        <v>11581</v>
      </c>
      <c r="G396" s="3" t="s">
        <v>25</v>
      </c>
      <c r="H396" s="3">
        <v>1565</v>
      </c>
      <c r="I396" s="3" t="s">
        <v>187</v>
      </c>
      <c r="J396" s="5" t="s">
        <v>44</v>
      </c>
      <c r="K396" s="7">
        <v>22</v>
      </c>
      <c r="L396" s="7">
        <v>34430</v>
      </c>
      <c r="M396" s="8">
        <v>0.05</v>
      </c>
      <c r="N396" s="7">
        <v>32708.5</v>
      </c>
      <c r="O396" s="8">
        <v>0.2</v>
      </c>
      <c r="P396" s="7">
        <v>26166.799999999999</v>
      </c>
      <c r="Q396" s="9">
        <v>9.5000000000000001E-2</v>
      </c>
      <c r="R396" s="9">
        <v>0.12096011032893247</v>
      </c>
      <c r="S396" s="9">
        <v>0.21596011032893248</v>
      </c>
      <c r="T396" s="3">
        <v>8</v>
      </c>
      <c r="U396" s="3">
        <v>0</v>
      </c>
      <c r="V396" s="3">
        <v>0</v>
      </c>
      <c r="W396" s="7">
        <v>121000</v>
      </c>
      <c r="X396" s="7">
        <v>77.42170521460416</v>
      </c>
    </row>
    <row r="397" spans="1:24" x14ac:dyDescent="0.25">
      <c r="A397" s="3" t="s">
        <v>1947</v>
      </c>
      <c r="B397" s="4" t="s">
        <v>1948</v>
      </c>
      <c r="C397" s="4" t="s">
        <v>300</v>
      </c>
      <c r="D397" s="3" t="s">
        <v>1949</v>
      </c>
      <c r="E397" s="3" t="s">
        <v>566</v>
      </c>
      <c r="F397" s="3">
        <v>12404</v>
      </c>
      <c r="G397" s="3" t="s">
        <v>14</v>
      </c>
      <c r="H397" s="3">
        <v>5000</v>
      </c>
      <c r="I397" s="3" t="s">
        <v>191</v>
      </c>
      <c r="J397" s="5" t="s">
        <v>44</v>
      </c>
      <c r="K397" s="7">
        <v>18</v>
      </c>
      <c r="L397" s="7">
        <v>90000</v>
      </c>
      <c r="M397" s="8">
        <v>0.15</v>
      </c>
      <c r="N397" s="7">
        <v>76500</v>
      </c>
      <c r="O397" s="8">
        <v>0.2</v>
      </c>
      <c r="P397" s="7">
        <v>61200</v>
      </c>
      <c r="Q397" s="9">
        <v>9.5000000000000001E-2</v>
      </c>
      <c r="R397" s="9">
        <v>0.12096117075</v>
      </c>
      <c r="S397" s="9">
        <v>0.21596117074999999</v>
      </c>
      <c r="T397" s="3">
        <v>4</v>
      </c>
      <c r="U397" s="3">
        <v>0</v>
      </c>
      <c r="V397" s="3">
        <v>0</v>
      </c>
      <c r="W397" s="7">
        <v>283000</v>
      </c>
      <c r="X397" s="7">
        <v>56.676855184162783</v>
      </c>
    </row>
    <row r="398" spans="1:24" x14ac:dyDescent="0.25">
      <c r="A398" s="3" t="s">
        <v>1950</v>
      </c>
      <c r="B398" s="4" t="s">
        <v>1950</v>
      </c>
      <c r="C398" s="4" t="s">
        <v>8</v>
      </c>
      <c r="D398" s="3" t="s">
        <v>1951</v>
      </c>
      <c r="E398" s="3" t="s">
        <v>466</v>
      </c>
      <c r="F398" s="3">
        <v>31832</v>
      </c>
      <c r="G398" s="3" t="s">
        <v>25</v>
      </c>
      <c r="H398" s="3">
        <v>10048</v>
      </c>
      <c r="I398" s="3" t="s">
        <v>69</v>
      </c>
      <c r="J398" s="5" t="s">
        <v>44</v>
      </c>
      <c r="K398" s="7">
        <v>16</v>
      </c>
      <c r="L398" s="7">
        <v>160768</v>
      </c>
      <c r="M398" s="8">
        <v>0.05</v>
      </c>
      <c r="N398" s="7">
        <v>152729.60000000001</v>
      </c>
      <c r="O398" s="8">
        <v>0.2</v>
      </c>
      <c r="P398" s="7">
        <v>122183.67999999999</v>
      </c>
      <c r="Q398" s="9">
        <v>9.5000000000000001E-2</v>
      </c>
      <c r="R398" s="9">
        <v>0.12096178204474747</v>
      </c>
      <c r="S398" s="9">
        <v>0.21596178204474747</v>
      </c>
      <c r="T398" s="3">
        <v>8</v>
      </c>
      <c r="U398" s="3">
        <v>0</v>
      </c>
      <c r="V398" s="3">
        <v>0</v>
      </c>
      <c r="W398" s="7">
        <v>566000</v>
      </c>
      <c r="X398" s="7">
        <v>56.306258842967125</v>
      </c>
    </row>
    <row r="399" spans="1:24" x14ac:dyDescent="0.25">
      <c r="A399" s="3" t="s">
        <v>1952</v>
      </c>
      <c r="B399" s="4" t="s">
        <v>1953</v>
      </c>
      <c r="C399" s="4" t="s">
        <v>531</v>
      </c>
      <c r="D399" s="3" t="s">
        <v>1951</v>
      </c>
      <c r="E399" s="3" t="s">
        <v>466</v>
      </c>
      <c r="F399" s="3">
        <v>34848</v>
      </c>
      <c r="G399" s="3" t="s">
        <v>788</v>
      </c>
      <c r="H399" s="3">
        <v>5303</v>
      </c>
      <c r="I399" s="3" t="s">
        <v>69</v>
      </c>
      <c r="J399" s="5" t="s">
        <v>44</v>
      </c>
      <c r="K399" s="7">
        <v>19.8</v>
      </c>
      <c r="L399" s="7">
        <v>104999.4</v>
      </c>
      <c r="M399" s="8">
        <v>0.05</v>
      </c>
      <c r="N399" s="7">
        <v>99749.43</v>
      </c>
      <c r="O399" s="8">
        <v>0.2</v>
      </c>
      <c r="P399" s="7">
        <v>79799.544000000009</v>
      </c>
      <c r="Q399" s="9">
        <v>0.08</v>
      </c>
      <c r="R399" s="9">
        <v>0.12096218156476723</v>
      </c>
      <c r="S399" s="9">
        <v>0.20096218156476725</v>
      </c>
      <c r="T399" s="3">
        <v>8</v>
      </c>
      <c r="U399" s="3">
        <v>0</v>
      </c>
      <c r="V399" s="3">
        <v>0</v>
      </c>
      <c r="W399" s="7">
        <v>397000</v>
      </c>
      <c r="X399" s="7">
        <v>74.879760374965102</v>
      </c>
    </row>
    <row r="400" spans="1:24" x14ac:dyDescent="0.25">
      <c r="A400" s="3" t="s">
        <v>1954</v>
      </c>
      <c r="B400" s="4" t="s">
        <v>1954</v>
      </c>
      <c r="C400" s="4" t="s">
        <v>809</v>
      </c>
      <c r="D400" s="3" t="s">
        <v>1955</v>
      </c>
      <c r="E400" s="3" t="s">
        <v>466</v>
      </c>
      <c r="F400" s="3">
        <v>21985</v>
      </c>
      <c r="G400" s="3" t="s">
        <v>25</v>
      </c>
      <c r="H400" s="3">
        <v>1000</v>
      </c>
      <c r="I400" s="3" t="s">
        <v>821</v>
      </c>
      <c r="J400" s="5" t="s">
        <v>44</v>
      </c>
      <c r="K400" s="7">
        <v>24</v>
      </c>
      <c r="L400" s="7">
        <v>24000</v>
      </c>
      <c r="M400" s="8">
        <v>0.05</v>
      </c>
      <c r="N400" s="7">
        <v>22800</v>
      </c>
      <c r="O400" s="8">
        <v>0.2</v>
      </c>
      <c r="P400" s="7">
        <v>18240</v>
      </c>
      <c r="Q400" s="9">
        <v>9.5000000000000001E-2</v>
      </c>
      <c r="R400" s="9">
        <v>4.8384468299999997E-2</v>
      </c>
      <c r="S400" s="9">
        <v>0.14338446830000001</v>
      </c>
      <c r="T400" s="3">
        <v>8</v>
      </c>
      <c r="U400" s="3">
        <v>13985</v>
      </c>
      <c r="V400" s="3">
        <v>41955</v>
      </c>
      <c r="W400" s="7">
        <v>169000</v>
      </c>
      <c r="X400" s="7">
        <v>127.21043092224514</v>
      </c>
    </row>
    <row r="401" spans="1:24" x14ac:dyDescent="0.25">
      <c r="A401" s="3" t="s">
        <v>1956</v>
      </c>
      <c r="B401" s="4" t="s">
        <v>1956</v>
      </c>
      <c r="C401" s="4" t="s">
        <v>778</v>
      </c>
      <c r="D401" s="3" t="s">
        <v>1957</v>
      </c>
      <c r="E401" s="3" t="s">
        <v>466</v>
      </c>
      <c r="F401" s="3">
        <v>12256</v>
      </c>
      <c r="G401" s="3" t="s">
        <v>25</v>
      </c>
      <c r="H401" s="3">
        <v>2000</v>
      </c>
      <c r="I401" s="3" t="s">
        <v>821</v>
      </c>
      <c r="J401" s="5" t="s">
        <v>44</v>
      </c>
      <c r="K401" s="7">
        <v>22</v>
      </c>
      <c r="L401" s="7">
        <v>44000</v>
      </c>
      <c r="M401" s="8">
        <v>0.05</v>
      </c>
      <c r="N401" s="7">
        <v>41800</v>
      </c>
      <c r="O401" s="8">
        <v>0.2</v>
      </c>
      <c r="P401" s="7">
        <v>33440</v>
      </c>
      <c r="Q401" s="9">
        <v>9.5000000000000001E-2</v>
      </c>
      <c r="R401" s="9">
        <v>0.12096117075</v>
      </c>
      <c r="S401" s="9">
        <v>0.21596117074999999</v>
      </c>
      <c r="T401" s="3">
        <v>8</v>
      </c>
      <c r="U401" s="3">
        <v>0</v>
      </c>
      <c r="V401" s="3">
        <v>0</v>
      </c>
      <c r="W401" s="7">
        <v>155000</v>
      </c>
      <c r="X401" s="7">
        <v>77.421325055490342</v>
      </c>
    </row>
    <row r="402" spans="1:24" x14ac:dyDescent="0.25">
      <c r="A402" s="3" t="s">
        <v>1958</v>
      </c>
      <c r="B402" s="4" t="s">
        <v>1958</v>
      </c>
      <c r="C402" s="4" t="s">
        <v>3</v>
      </c>
      <c r="D402" s="3" t="s">
        <v>1959</v>
      </c>
      <c r="E402" s="3" t="s">
        <v>566</v>
      </c>
      <c r="F402" s="3">
        <v>164003</v>
      </c>
      <c r="G402" s="3" t="s">
        <v>788</v>
      </c>
      <c r="H402" s="3">
        <v>7276</v>
      </c>
      <c r="I402" s="3" t="s">
        <v>239</v>
      </c>
      <c r="J402" s="5" t="s">
        <v>44</v>
      </c>
      <c r="K402" s="7">
        <v>20</v>
      </c>
      <c r="L402" s="7">
        <v>145520</v>
      </c>
      <c r="M402" s="8">
        <v>0.05</v>
      </c>
      <c r="N402" s="7">
        <v>138244</v>
      </c>
      <c r="O402" s="8">
        <v>0.2</v>
      </c>
      <c r="P402" s="7">
        <v>110595.2</v>
      </c>
      <c r="Q402" s="9">
        <v>0.08</v>
      </c>
      <c r="R402" s="9">
        <v>0.12096117075</v>
      </c>
      <c r="S402" s="9">
        <v>0.20096117075</v>
      </c>
      <c r="T402" s="3">
        <v>8</v>
      </c>
      <c r="U402" s="3">
        <v>130680</v>
      </c>
      <c r="V402" s="3">
        <v>392040</v>
      </c>
      <c r="W402" s="7">
        <v>942000</v>
      </c>
      <c r="X402" s="7">
        <v>74.298796920831535</v>
      </c>
    </row>
    <row r="403" spans="1:24" x14ac:dyDescent="0.25">
      <c r="A403" s="3" t="s">
        <v>1960</v>
      </c>
      <c r="B403" s="4" t="s">
        <v>1961</v>
      </c>
      <c r="C403" s="4" t="s">
        <v>531</v>
      </c>
      <c r="D403" s="3" t="s">
        <v>1962</v>
      </c>
      <c r="E403" s="3" t="s">
        <v>466</v>
      </c>
      <c r="F403" s="3">
        <v>6970</v>
      </c>
      <c r="G403" s="3" t="s">
        <v>13</v>
      </c>
      <c r="H403" s="3">
        <v>4681</v>
      </c>
      <c r="I403" s="3" t="s">
        <v>230</v>
      </c>
      <c r="J403" s="5" t="s">
        <v>44</v>
      </c>
      <c r="K403" s="7">
        <v>16.2</v>
      </c>
      <c r="L403" s="7">
        <v>75832.2</v>
      </c>
      <c r="M403" s="8">
        <v>0.1</v>
      </c>
      <c r="N403" s="7">
        <v>68248.98</v>
      </c>
      <c r="O403" s="8">
        <v>0.22000000000000003</v>
      </c>
      <c r="P403" s="7">
        <v>53234.204399999995</v>
      </c>
      <c r="Q403" s="9">
        <v>8.7499999999999994E-2</v>
      </c>
      <c r="R403" s="9">
        <v>0.12096193936744716</v>
      </c>
      <c r="S403" s="9">
        <v>0.20846193936744717</v>
      </c>
      <c r="T403" s="3">
        <v>4</v>
      </c>
      <c r="U403" s="3">
        <v>0</v>
      </c>
      <c r="V403" s="3">
        <v>0</v>
      </c>
      <c r="W403" s="7">
        <v>255000</v>
      </c>
      <c r="X403" s="7">
        <v>54.553843423447887</v>
      </c>
    </row>
    <row r="404" spans="1:24" x14ac:dyDescent="0.25">
      <c r="A404" s="3" t="s">
        <v>1963</v>
      </c>
      <c r="B404" s="4" t="s">
        <v>1963</v>
      </c>
      <c r="C404" s="4" t="s">
        <v>8</v>
      </c>
      <c r="D404" s="3" t="s">
        <v>1964</v>
      </c>
      <c r="E404" s="3" t="s">
        <v>527</v>
      </c>
      <c r="F404" s="3">
        <v>30398</v>
      </c>
      <c r="G404" s="3" t="s">
        <v>25</v>
      </c>
      <c r="H404" s="3">
        <v>6582</v>
      </c>
      <c r="I404" s="3" t="s">
        <v>109</v>
      </c>
      <c r="J404" s="5" t="s">
        <v>44</v>
      </c>
      <c r="K404" s="7">
        <v>20</v>
      </c>
      <c r="L404" s="7">
        <v>131640</v>
      </c>
      <c r="M404" s="8">
        <v>0.05</v>
      </c>
      <c r="N404" s="7">
        <v>125058</v>
      </c>
      <c r="O404" s="8">
        <v>0.2</v>
      </c>
      <c r="P404" s="7">
        <v>100046.39999999999</v>
      </c>
      <c r="Q404" s="9">
        <v>9.5000000000000001E-2</v>
      </c>
      <c r="R404" s="9">
        <v>0.12096207342509496</v>
      </c>
      <c r="S404" s="9">
        <v>0.21596207342509496</v>
      </c>
      <c r="T404" s="3">
        <v>8</v>
      </c>
      <c r="U404" s="3">
        <v>0</v>
      </c>
      <c r="V404" s="3">
        <v>0</v>
      </c>
      <c r="W404" s="7">
        <v>463000</v>
      </c>
      <c r="X404" s="7">
        <v>70.382728591796095</v>
      </c>
    </row>
    <row r="405" spans="1:24" x14ac:dyDescent="0.25">
      <c r="A405" s="3" t="s">
        <v>1965</v>
      </c>
      <c r="B405" s="4" t="s">
        <v>1965</v>
      </c>
      <c r="C405" s="4" t="s">
        <v>809</v>
      </c>
      <c r="D405" s="3" t="s">
        <v>1966</v>
      </c>
      <c r="E405" s="3" t="s">
        <v>527</v>
      </c>
      <c r="F405" s="3">
        <v>7768</v>
      </c>
      <c r="G405" s="3" t="s">
        <v>25</v>
      </c>
      <c r="H405" s="3">
        <v>3453</v>
      </c>
      <c r="I405" s="3" t="s">
        <v>792</v>
      </c>
      <c r="J405" s="5" t="s">
        <v>44</v>
      </c>
      <c r="K405" s="7">
        <v>22</v>
      </c>
      <c r="L405" s="7">
        <v>75966</v>
      </c>
      <c r="M405" s="8">
        <v>0.05</v>
      </c>
      <c r="N405" s="7">
        <v>72167.7</v>
      </c>
      <c r="O405" s="8">
        <v>0.2</v>
      </c>
      <c r="P405" s="7">
        <v>57734.16</v>
      </c>
      <c r="Q405" s="9">
        <v>9.5000000000000001E-2</v>
      </c>
      <c r="R405" s="9">
        <v>4.8384468299999997E-2</v>
      </c>
      <c r="S405" s="9">
        <v>0.14338446830000001</v>
      </c>
      <c r="T405" s="3">
        <v>8</v>
      </c>
      <c r="U405" s="3">
        <v>0</v>
      </c>
      <c r="V405" s="3">
        <v>0</v>
      </c>
      <c r="W405" s="7">
        <v>403000</v>
      </c>
      <c r="X405" s="7">
        <v>116.6095616787247</v>
      </c>
    </row>
    <row r="406" spans="1:24" x14ac:dyDescent="0.25">
      <c r="A406" s="3" t="s">
        <v>1967</v>
      </c>
      <c r="B406" s="4" t="s">
        <v>1967</v>
      </c>
      <c r="C406" s="4" t="s">
        <v>8</v>
      </c>
      <c r="D406" s="3" t="s">
        <v>1968</v>
      </c>
      <c r="E406" s="3" t="s">
        <v>527</v>
      </c>
      <c r="F406" s="3">
        <v>45466</v>
      </c>
      <c r="G406" s="3" t="s">
        <v>25</v>
      </c>
      <c r="H406" s="3">
        <v>12057</v>
      </c>
      <c r="I406" s="3" t="s">
        <v>1136</v>
      </c>
      <c r="J406" s="5" t="s">
        <v>44</v>
      </c>
      <c r="K406" s="7">
        <v>16</v>
      </c>
      <c r="L406" s="7">
        <v>192912</v>
      </c>
      <c r="M406" s="8">
        <v>0.05</v>
      </c>
      <c r="N406" s="7">
        <v>183266.4</v>
      </c>
      <c r="O406" s="8">
        <v>0.2</v>
      </c>
      <c r="P406" s="7">
        <v>146613.12</v>
      </c>
      <c r="Q406" s="9">
        <v>9.5000000000000001E-2</v>
      </c>
      <c r="R406" s="9">
        <v>0.12096087912059252</v>
      </c>
      <c r="S406" s="9">
        <v>0.21596087912059253</v>
      </c>
      <c r="T406" s="3">
        <v>8</v>
      </c>
      <c r="U406" s="3">
        <v>0</v>
      </c>
      <c r="V406" s="3">
        <v>0</v>
      </c>
      <c r="W406" s="7">
        <v>679000</v>
      </c>
      <c r="X406" s="7">
        <v>56.30649425727637</v>
      </c>
    </row>
    <row r="407" spans="1:24" x14ac:dyDescent="0.25">
      <c r="A407" s="3" t="s">
        <v>1969</v>
      </c>
      <c r="B407" s="4" t="s">
        <v>1969</v>
      </c>
      <c r="C407" s="4" t="s">
        <v>8</v>
      </c>
      <c r="D407" s="3" t="s">
        <v>1970</v>
      </c>
      <c r="E407" s="3" t="s">
        <v>527</v>
      </c>
      <c r="F407" s="3">
        <v>8592</v>
      </c>
      <c r="G407" s="3" t="s">
        <v>25</v>
      </c>
      <c r="H407" s="3">
        <v>3650</v>
      </c>
      <c r="I407" s="3" t="s">
        <v>69</v>
      </c>
      <c r="J407" s="5" t="s">
        <v>44</v>
      </c>
      <c r="K407" s="7">
        <v>22</v>
      </c>
      <c r="L407" s="7">
        <v>80300</v>
      </c>
      <c r="M407" s="8">
        <v>0.05</v>
      </c>
      <c r="N407" s="7">
        <v>76285</v>
      </c>
      <c r="O407" s="8">
        <v>0.2</v>
      </c>
      <c r="P407" s="7">
        <v>61028</v>
      </c>
      <c r="Q407" s="9">
        <v>9.5000000000000001E-2</v>
      </c>
      <c r="R407" s="9">
        <v>0.12096117075</v>
      </c>
      <c r="S407" s="9">
        <v>0.21596117074999999</v>
      </c>
      <c r="T407" s="3">
        <v>8</v>
      </c>
      <c r="U407" s="3">
        <v>0</v>
      </c>
      <c r="V407" s="3">
        <v>0</v>
      </c>
      <c r="W407" s="7">
        <v>283000</v>
      </c>
      <c r="X407" s="7">
        <v>77.421325055490342</v>
      </c>
    </row>
    <row r="408" spans="1:24" x14ac:dyDescent="0.25">
      <c r="A408" s="3" t="s">
        <v>1971</v>
      </c>
      <c r="B408" s="4" t="s">
        <v>1971</v>
      </c>
      <c r="C408" s="4" t="s">
        <v>8</v>
      </c>
      <c r="D408" s="3" t="s">
        <v>1972</v>
      </c>
      <c r="E408" s="3" t="s">
        <v>527</v>
      </c>
      <c r="F408" s="3">
        <v>8263</v>
      </c>
      <c r="G408" s="3" t="s">
        <v>25</v>
      </c>
      <c r="H408" s="3">
        <v>4200</v>
      </c>
      <c r="I408" s="3" t="s">
        <v>186</v>
      </c>
      <c r="J408" s="5" t="s">
        <v>44</v>
      </c>
      <c r="K408" s="7">
        <v>20</v>
      </c>
      <c r="L408" s="7">
        <v>84000</v>
      </c>
      <c r="M408" s="8">
        <v>0.05</v>
      </c>
      <c r="N408" s="7">
        <v>79800</v>
      </c>
      <c r="O408" s="8">
        <v>0.2</v>
      </c>
      <c r="P408" s="7">
        <v>63840</v>
      </c>
      <c r="Q408" s="9">
        <v>9.5000000000000001E-2</v>
      </c>
      <c r="R408" s="9">
        <v>0.12096033820585927</v>
      </c>
      <c r="S408" s="9">
        <v>0.21596033820585928</v>
      </c>
      <c r="T408" s="3">
        <v>8</v>
      </c>
      <c r="U408" s="3">
        <v>0</v>
      </c>
      <c r="V408" s="3">
        <v>0</v>
      </c>
      <c r="W408" s="7">
        <v>296000</v>
      </c>
      <c r="X408" s="7">
        <v>70.383294109823751</v>
      </c>
    </row>
    <row r="409" spans="1:24" x14ac:dyDescent="0.25">
      <c r="A409" s="3" t="s">
        <v>1973</v>
      </c>
      <c r="B409" s="4" t="s">
        <v>1974</v>
      </c>
      <c r="C409" s="4" t="s">
        <v>730</v>
      </c>
      <c r="D409" s="3" t="s">
        <v>1975</v>
      </c>
      <c r="E409" s="3" t="s">
        <v>523</v>
      </c>
      <c r="F409" s="3">
        <v>12268</v>
      </c>
      <c r="G409" s="3" t="s">
        <v>962</v>
      </c>
      <c r="H409" s="3">
        <v>5100</v>
      </c>
      <c r="I409" s="3" t="s">
        <v>111</v>
      </c>
      <c r="J409" s="5" t="s">
        <v>45</v>
      </c>
      <c r="K409" s="7">
        <v>35.200000000000003</v>
      </c>
      <c r="L409" s="7">
        <v>179520</v>
      </c>
      <c r="M409" s="8">
        <v>0.05</v>
      </c>
      <c r="N409" s="7">
        <v>170544</v>
      </c>
      <c r="O409" s="8">
        <v>0.18000000000000002</v>
      </c>
      <c r="P409" s="7">
        <v>139846.07999999999</v>
      </c>
      <c r="Q409" s="9">
        <v>8.2500000000000004E-2</v>
      </c>
      <c r="R409" s="9">
        <v>0.12096193135421894</v>
      </c>
      <c r="S409" s="9">
        <v>0.20346193135421897</v>
      </c>
      <c r="T409" s="3">
        <v>8</v>
      </c>
      <c r="U409" s="3">
        <v>0</v>
      </c>
      <c r="V409" s="3">
        <v>0</v>
      </c>
      <c r="W409" s="7">
        <v>687000</v>
      </c>
      <c r="X409" s="7">
        <v>134.771157520674</v>
      </c>
    </row>
    <row r="410" spans="1:24" x14ac:dyDescent="0.25">
      <c r="A410" s="3" t="s">
        <v>1976</v>
      </c>
      <c r="B410" s="4" t="s">
        <v>1977</v>
      </c>
      <c r="C410" s="4" t="s">
        <v>198</v>
      </c>
      <c r="D410" s="3" t="s">
        <v>1978</v>
      </c>
      <c r="E410" s="3" t="s">
        <v>523</v>
      </c>
      <c r="F410" s="3">
        <v>6134</v>
      </c>
      <c r="G410" s="3" t="s">
        <v>25</v>
      </c>
      <c r="H410" s="3">
        <v>3800</v>
      </c>
      <c r="I410" s="3" t="s">
        <v>223</v>
      </c>
      <c r="J410" s="5" t="s">
        <v>44</v>
      </c>
      <c r="K410" s="7">
        <v>22</v>
      </c>
      <c r="L410" s="7">
        <v>83600</v>
      </c>
      <c r="M410" s="8">
        <v>0.05</v>
      </c>
      <c r="N410" s="7">
        <v>79420</v>
      </c>
      <c r="O410" s="8">
        <v>0.2</v>
      </c>
      <c r="P410" s="7">
        <v>63536</v>
      </c>
      <c r="Q410" s="9">
        <v>9.5000000000000001E-2</v>
      </c>
      <c r="R410" s="9">
        <v>0.12096332742036479</v>
      </c>
      <c r="S410" s="9">
        <v>0.21596332742036481</v>
      </c>
      <c r="T410" s="3">
        <v>8</v>
      </c>
      <c r="U410" s="3">
        <v>0</v>
      </c>
      <c r="V410" s="3">
        <v>0</v>
      </c>
      <c r="W410" s="7">
        <v>294000</v>
      </c>
      <c r="X410" s="7">
        <v>77.420551904421842</v>
      </c>
    </row>
    <row r="411" spans="1:24" x14ac:dyDescent="0.25">
      <c r="A411" s="3" t="s">
        <v>1979</v>
      </c>
      <c r="B411" s="4" t="s">
        <v>1980</v>
      </c>
      <c r="C411" s="4" t="s">
        <v>301</v>
      </c>
      <c r="D411" s="3" t="s">
        <v>1981</v>
      </c>
      <c r="E411" s="3" t="s">
        <v>527</v>
      </c>
      <c r="F411" s="3">
        <v>21289</v>
      </c>
      <c r="G411" s="3" t="s">
        <v>231</v>
      </c>
      <c r="H411" s="3">
        <v>1856</v>
      </c>
      <c r="I411" s="3" t="s">
        <v>281</v>
      </c>
      <c r="J411" s="5" t="s">
        <v>44</v>
      </c>
      <c r="K411" s="7">
        <v>34</v>
      </c>
      <c r="L411" s="7">
        <v>63104</v>
      </c>
      <c r="M411" s="8">
        <v>0.05</v>
      </c>
      <c r="N411" s="7">
        <v>59948.800000000003</v>
      </c>
      <c r="O411" s="8">
        <v>0.2</v>
      </c>
      <c r="P411" s="7">
        <v>47959.040000000001</v>
      </c>
      <c r="Q411" s="9">
        <v>0.08</v>
      </c>
      <c r="R411" s="9">
        <v>0.12096595493055344</v>
      </c>
      <c r="S411" s="9">
        <v>0.20096595493055344</v>
      </c>
      <c r="T411" s="3">
        <v>8</v>
      </c>
      <c r="U411" s="3">
        <v>6441</v>
      </c>
      <c r="V411" s="3">
        <v>19323</v>
      </c>
      <c r="W411" s="7">
        <v>258000</v>
      </c>
      <c r="X411" s="7">
        <v>128.57899244142806</v>
      </c>
    </row>
    <row r="412" spans="1:24" x14ac:dyDescent="0.25">
      <c r="A412" s="3" t="s">
        <v>1982</v>
      </c>
      <c r="B412" s="4" t="s">
        <v>1983</v>
      </c>
      <c r="C412" s="4" t="s">
        <v>930</v>
      </c>
      <c r="D412" s="3" t="s">
        <v>1984</v>
      </c>
      <c r="E412" s="3" t="s">
        <v>527</v>
      </c>
      <c r="F412" s="3">
        <v>11580</v>
      </c>
      <c r="G412" s="3" t="s">
        <v>25</v>
      </c>
      <c r="H412" s="3">
        <v>3354</v>
      </c>
      <c r="I412" s="3" t="s">
        <v>265</v>
      </c>
      <c r="J412" s="5" t="s">
        <v>44</v>
      </c>
      <c r="K412" s="7">
        <v>22</v>
      </c>
      <c r="L412" s="7">
        <v>73788</v>
      </c>
      <c r="M412" s="8">
        <v>0.05</v>
      </c>
      <c r="N412" s="7">
        <v>70098.600000000006</v>
      </c>
      <c r="O412" s="8">
        <v>0.2</v>
      </c>
      <c r="P412" s="7">
        <v>56078.880000000005</v>
      </c>
      <c r="Q412" s="9">
        <v>9.5000000000000001E-2</v>
      </c>
      <c r="R412" s="9">
        <v>0.12096357506665176</v>
      </c>
      <c r="S412" s="9">
        <v>0.21596357506665176</v>
      </c>
      <c r="T412" s="3">
        <v>8</v>
      </c>
      <c r="U412" s="3">
        <v>0</v>
      </c>
      <c r="V412" s="3">
        <v>0</v>
      </c>
      <c r="W412" s="7">
        <v>260000</v>
      </c>
      <c r="X412" s="7">
        <v>77.420463125968297</v>
      </c>
    </row>
    <row r="413" spans="1:24" x14ac:dyDescent="0.25">
      <c r="A413" s="3" t="s">
        <v>1985</v>
      </c>
      <c r="B413" s="4" t="s">
        <v>1986</v>
      </c>
      <c r="C413" s="4" t="s">
        <v>1987</v>
      </c>
      <c r="D413" s="3" t="s">
        <v>1988</v>
      </c>
      <c r="E413" s="3" t="s">
        <v>527</v>
      </c>
      <c r="F413" s="3">
        <v>38675</v>
      </c>
      <c r="G413" s="3" t="s">
        <v>224</v>
      </c>
      <c r="H413" s="3">
        <v>16559</v>
      </c>
      <c r="I413" s="3" t="s">
        <v>179</v>
      </c>
      <c r="J413" s="5" t="s">
        <v>44</v>
      </c>
      <c r="K413" s="7">
        <v>10</v>
      </c>
      <c r="L413" s="7">
        <v>165590</v>
      </c>
      <c r="M413" s="8">
        <v>0.08</v>
      </c>
      <c r="N413" s="7">
        <v>152342.79999999999</v>
      </c>
      <c r="O413" s="8">
        <v>0.25</v>
      </c>
      <c r="P413" s="7">
        <v>114257.1</v>
      </c>
      <c r="Q413" s="9">
        <v>9.2499999999999999E-2</v>
      </c>
      <c r="R413" s="9">
        <v>0.12096177554073398</v>
      </c>
      <c r="S413" s="9">
        <v>0.21346177554073401</v>
      </c>
      <c r="T413" s="3">
        <v>6</v>
      </c>
      <c r="U413" s="3">
        <v>0</v>
      </c>
      <c r="V413" s="3">
        <v>0</v>
      </c>
      <c r="W413" s="7">
        <v>535000</v>
      </c>
      <c r="X413" s="7">
        <v>32.324288423635373</v>
      </c>
    </row>
    <row r="414" spans="1:24" x14ac:dyDescent="0.25">
      <c r="A414" s="3" t="s">
        <v>1989</v>
      </c>
      <c r="B414" s="4" t="s">
        <v>1989</v>
      </c>
      <c r="C414" s="4" t="s">
        <v>4</v>
      </c>
      <c r="D414" s="3" t="s">
        <v>1990</v>
      </c>
      <c r="E414" s="3" t="s">
        <v>527</v>
      </c>
      <c r="F414" s="3">
        <v>20222</v>
      </c>
      <c r="G414" s="3" t="s">
        <v>22</v>
      </c>
      <c r="H414" s="3">
        <v>1765</v>
      </c>
      <c r="I414" s="3" t="s">
        <v>228</v>
      </c>
      <c r="J414" s="5" t="s">
        <v>44</v>
      </c>
      <c r="K414" s="7">
        <v>9.7200000000000006</v>
      </c>
      <c r="L414" s="7">
        <v>17155.800000000003</v>
      </c>
      <c r="M414" s="8">
        <v>0.05</v>
      </c>
      <c r="N414" s="7">
        <v>16298.010000000002</v>
      </c>
      <c r="O414" s="8">
        <v>0.16500000000000001</v>
      </c>
      <c r="P414" s="7">
        <v>13608.838350000002</v>
      </c>
      <c r="Q414" s="9">
        <v>0.09</v>
      </c>
      <c r="R414" s="9">
        <v>0.12096117075</v>
      </c>
      <c r="S414" s="9">
        <v>0.21096117075000001</v>
      </c>
      <c r="T414" s="3">
        <v>4</v>
      </c>
      <c r="U414" s="3">
        <v>0</v>
      </c>
      <c r="V414" s="3">
        <v>0</v>
      </c>
      <c r="W414" s="7">
        <v>65000</v>
      </c>
      <c r="X414" s="7">
        <v>36.548858600795391</v>
      </c>
    </row>
    <row r="415" spans="1:24" x14ac:dyDescent="0.25">
      <c r="A415" s="3" t="s">
        <v>1991</v>
      </c>
      <c r="B415" s="4" t="s">
        <v>1992</v>
      </c>
      <c r="C415" s="4" t="s">
        <v>1993</v>
      </c>
      <c r="D415" s="3" t="s">
        <v>1994</v>
      </c>
      <c r="E415" s="3" t="s">
        <v>1995</v>
      </c>
      <c r="F415" s="3">
        <v>25050</v>
      </c>
      <c r="G415" s="3" t="s">
        <v>17</v>
      </c>
      <c r="H415" s="3">
        <v>11900</v>
      </c>
      <c r="I415" s="3" t="s">
        <v>183</v>
      </c>
      <c r="J415" s="5" t="s">
        <v>44</v>
      </c>
      <c r="K415" s="7">
        <v>19.8</v>
      </c>
      <c r="L415" s="7">
        <v>235620</v>
      </c>
      <c r="M415" s="8">
        <v>0.05</v>
      </c>
      <c r="N415" s="7">
        <v>223839</v>
      </c>
      <c r="O415" s="8">
        <v>0.2</v>
      </c>
      <c r="P415" s="7">
        <v>179071.2</v>
      </c>
      <c r="Q415" s="9">
        <v>9.2499999999999999E-2</v>
      </c>
      <c r="R415" s="9">
        <v>4.8385181619597518E-2</v>
      </c>
      <c r="S415" s="9">
        <v>0.14088518161959751</v>
      </c>
      <c r="T415" s="3">
        <v>4</v>
      </c>
      <c r="U415" s="3">
        <v>0</v>
      </c>
      <c r="V415" s="3">
        <v>0</v>
      </c>
      <c r="W415" s="7">
        <v>1271000</v>
      </c>
      <c r="X415" s="7">
        <v>87.931064693657106</v>
      </c>
    </row>
    <row r="416" spans="1:24" x14ac:dyDescent="0.25">
      <c r="A416" s="3" t="s">
        <v>1996</v>
      </c>
      <c r="B416" s="4" t="s">
        <v>1997</v>
      </c>
      <c r="C416" s="4" t="s">
        <v>1611</v>
      </c>
      <c r="D416" s="3" t="s">
        <v>1998</v>
      </c>
      <c r="E416" s="3" t="s">
        <v>527</v>
      </c>
      <c r="F416" s="3">
        <v>11508</v>
      </c>
      <c r="G416" s="3" t="s">
        <v>14</v>
      </c>
      <c r="H416" s="3">
        <v>5980</v>
      </c>
      <c r="I416" s="3" t="s">
        <v>253</v>
      </c>
      <c r="J416" s="5" t="s">
        <v>44</v>
      </c>
      <c r="K416" s="7">
        <v>19.8</v>
      </c>
      <c r="L416" s="7">
        <v>118404</v>
      </c>
      <c r="M416" s="8">
        <v>0.1</v>
      </c>
      <c r="N416" s="7">
        <v>106563.6</v>
      </c>
      <c r="O416" s="8">
        <v>0.2</v>
      </c>
      <c r="P416" s="7">
        <v>85250.880000000005</v>
      </c>
      <c r="Q416" s="9">
        <v>9.5000000000000001E-2</v>
      </c>
      <c r="R416" s="9">
        <v>0.12096175976151008</v>
      </c>
      <c r="S416" s="9">
        <v>0.21596175976151011</v>
      </c>
      <c r="T416" s="3">
        <v>4</v>
      </c>
      <c r="U416" s="3">
        <v>0</v>
      </c>
      <c r="V416" s="3">
        <v>0</v>
      </c>
      <c r="W416" s="7">
        <v>395000</v>
      </c>
      <c r="X416" s="7">
        <v>66.011686586287865</v>
      </c>
    </row>
    <row r="417" spans="1:24" ht="30" x14ac:dyDescent="0.25">
      <c r="A417" s="3" t="s">
        <v>1999</v>
      </c>
      <c r="B417" s="4" t="s">
        <v>2000</v>
      </c>
      <c r="C417" s="4" t="s">
        <v>2001</v>
      </c>
      <c r="D417" s="3" t="s">
        <v>630</v>
      </c>
      <c r="E417" s="3" t="s">
        <v>527</v>
      </c>
      <c r="F417" s="3">
        <v>106882</v>
      </c>
      <c r="G417" s="3" t="s">
        <v>189</v>
      </c>
      <c r="H417" s="3">
        <v>23821</v>
      </c>
      <c r="I417" s="3" t="s">
        <v>200</v>
      </c>
      <c r="J417" s="5" t="s">
        <v>45</v>
      </c>
      <c r="K417" s="7">
        <v>26.4</v>
      </c>
      <c r="L417" s="7">
        <v>628874.4</v>
      </c>
      <c r="M417" s="8">
        <v>0.05</v>
      </c>
      <c r="N417" s="7">
        <v>597430.68000000005</v>
      </c>
      <c r="O417" s="8">
        <v>0.18000000000000002</v>
      </c>
      <c r="P417" s="7">
        <v>489893.15759999998</v>
      </c>
      <c r="Q417" s="9">
        <v>7.4999999999999997E-2</v>
      </c>
      <c r="R417" s="9">
        <v>0.12096188093527548</v>
      </c>
      <c r="S417" s="9">
        <v>0.1959618809352755</v>
      </c>
      <c r="T417" s="3">
        <v>14</v>
      </c>
      <c r="U417" s="3">
        <v>0</v>
      </c>
      <c r="V417" s="3">
        <v>0</v>
      </c>
      <c r="W417" s="7">
        <v>2500000</v>
      </c>
      <c r="X417" s="7">
        <v>104.94694122063792</v>
      </c>
    </row>
    <row r="418" spans="1:24" x14ac:dyDescent="0.25">
      <c r="A418" s="3" t="s">
        <v>2002</v>
      </c>
      <c r="B418" s="4" t="s">
        <v>2002</v>
      </c>
      <c r="C418" s="4" t="s">
        <v>8</v>
      </c>
      <c r="D418" s="3" t="s">
        <v>2003</v>
      </c>
      <c r="E418" s="3" t="s">
        <v>1995</v>
      </c>
      <c r="F418" s="3">
        <v>12387</v>
      </c>
      <c r="G418" s="3" t="s">
        <v>25</v>
      </c>
      <c r="H418" s="3">
        <v>3790</v>
      </c>
      <c r="I418" s="3" t="s">
        <v>743</v>
      </c>
      <c r="J418" s="5" t="s">
        <v>44</v>
      </c>
      <c r="K418" s="7">
        <v>22</v>
      </c>
      <c r="L418" s="7">
        <v>83380</v>
      </c>
      <c r="M418" s="8">
        <v>0.05</v>
      </c>
      <c r="N418" s="7">
        <v>79211</v>
      </c>
      <c r="O418" s="8">
        <v>0.2</v>
      </c>
      <c r="P418" s="7">
        <v>63368.800000000003</v>
      </c>
      <c r="Q418" s="9">
        <v>9.5000000000000001E-2</v>
      </c>
      <c r="R418" s="9">
        <v>0.12096073287358323</v>
      </c>
      <c r="S418" s="9">
        <v>0.21596073287358325</v>
      </c>
      <c r="T418" s="3">
        <v>8</v>
      </c>
      <c r="U418" s="3">
        <v>0</v>
      </c>
      <c r="V418" s="3">
        <v>0</v>
      </c>
      <c r="W418" s="7">
        <v>293000</v>
      </c>
      <c r="X418" s="7">
        <v>77.421482032973898</v>
      </c>
    </row>
    <row r="419" spans="1:24" ht="30" x14ac:dyDescent="0.25">
      <c r="A419" s="3" t="s">
        <v>2004</v>
      </c>
      <c r="B419" s="4" t="s">
        <v>2005</v>
      </c>
      <c r="C419" s="4" t="s">
        <v>1838</v>
      </c>
      <c r="D419" s="3" t="s">
        <v>2006</v>
      </c>
      <c r="E419" s="3" t="s">
        <v>2007</v>
      </c>
      <c r="F419" s="3">
        <v>67833</v>
      </c>
      <c r="G419" s="3" t="s">
        <v>189</v>
      </c>
      <c r="H419" s="3">
        <v>24711</v>
      </c>
      <c r="I419" s="3" t="s">
        <v>208</v>
      </c>
      <c r="J419" s="5" t="s">
        <v>44</v>
      </c>
      <c r="K419" s="7">
        <v>24</v>
      </c>
      <c r="L419" s="7">
        <v>593064</v>
      </c>
      <c r="M419" s="8">
        <v>0.05</v>
      </c>
      <c r="N419" s="7">
        <v>563410.80000000005</v>
      </c>
      <c r="O419" s="8">
        <v>0.2</v>
      </c>
      <c r="P419" s="7">
        <v>450728.64</v>
      </c>
      <c r="Q419" s="9">
        <v>0.08</v>
      </c>
      <c r="R419" s="9">
        <v>0.12096117075</v>
      </c>
      <c r="S419" s="9">
        <v>0.20096117075</v>
      </c>
      <c r="T419" s="3">
        <v>14</v>
      </c>
      <c r="U419" s="3">
        <v>0</v>
      </c>
      <c r="V419" s="3">
        <v>0</v>
      </c>
      <c r="W419" s="7">
        <v>2243000</v>
      </c>
      <c r="X419" s="7">
        <v>90.763802439681001</v>
      </c>
    </row>
    <row r="420" spans="1:24" x14ac:dyDescent="0.25">
      <c r="A420" s="3" t="s">
        <v>2008</v>
      </c>
      <c r="B420" s="4" t="s">
        <v>2008</v>
      </c>
      <c r="C420" s="4" t="s">
        <v>3</v>
      </c>
      <c r="D420" s="3" t="s">
        <v>2009</v>
      </c>
      <c r="E420" s="3" t="s">
        <v>1995</v>
      </c>
      <c r="F420" s="3">
        <v>34538</v>
      </c>
      <c r="G420" s="3" t="s">
        <v>12</v>
      </c>
      <c r="H420" s="3">
        <v>12744</v>
      </c>
      <c r="I420" s="3" t="s">
        <v>1136</v>
      </c>
      <c r="J420" s="5" t="s">
        <v>44</v>
      </c>
      <c r="K420" s="7">
        <v>19.8</v>
      </c>
      <c r="L420" s="7">
        <v>252331.2</v>
      </c>
      <c r="M420" s="8">
        <v>0.1</v>
      </c>
      <c r="N420" s="7">
        <v>227098.08</v>
      </c>
      <c r="O420" s="8">
        <v>0.2</v>
      </c>
      <c r="P420" s="7">
        <v>181678.46400000001</v>
      </c>
      <c r="Q420" s="9">
        <v>8.7499999999999994E-2</v>
      </c>
      <c r="R420" s="9">
        <v>0.12096117075</v>
      </c>
      <c r="S420" s="9">
        <v>0.20846117075000001</v>
      </c>
      <c r="T420" s="3">
        <v>4</v>
      </c>
      <c r="U420" s="3">
        <v>0</v>
      </c>
      <c r="V420" s="3">
        <v>0</v>
      </c>
      <c r="W420" s="7">
        <v>872000</v>
      </c>
      <c r="X420" s="7">
        <v>60.05525388054717</v>
      </c>
    </row>
    <row r="421" spans="1:24" x14ac:dyDescent="0.25">
      <c r="A421" s="3" t="s">
        <v>2010</v>
      </c>
      <c r="B421" s="4" t="s">
        <v>2011</v>
      </c>
      <c r="C421" s="4" t="s">
        <v>2012</v>
      </c>
      <c r="D421" s="3" t="s">
        <v>2013</v>
      </c>
      <c r="E421" s="3" t="s">
        <v>1995</v>
      </c>
      <c r="F421" s="3">
        <v>4972</v>
      </c>
      <c r="G421" s="3" t="s">
        <v>1853</v>
      </c>
      <c r="H421" s="3">
        <v>2200</v>
      </c>
      <c r="I421" s="3" t="s">
        <v>864</v>
      </c>
      <c r="J421" s="5" t="s">
        <v>44</v>
      </c>
      <c r="K421" s="7">
        <v>18</v>
      </c>
      <c r="L421" s="7">
        <v>39600</v>
      </c>
      <c r="M421" s="8">
        <v>0.05</v>
      </c>
      <c r="N421" s="7">
        <v>37620</v>
      </c>
      <c r="O421" s="8">
        <v>0.2</v>
      </c>
      <c r="P421" s="7">
        <v>30096</v>
      </c>
      <c r="Q421" s="9">
        <v>8.5000000000000006E-2</v>
      </c>
      <c r="R421" s="9">
        <v>0.12096117075</v>
      </c>
      <c r="S421" s="9">
        <v>0.20596117075000001</v>
      </c>
      <c r="T421" s="3">
        <v>8</v>
      </c>
      <c r="U421" s="3">
        <v>0</v>
      </c>
      <c r="V421" s="3">
        <v>0</v>
      </c>
      <c r="W421" s="7">
        <v>146000</v>
      </c>
      <c r="X421" s="7">
        <v>66.4202866500748</v>
      </c>
    </row>
    <row r="422" spans="1:24" x14ac:dyDescent="0.25">
      <c r="A422" s="3" t="s">
        <v>2014</v>
      </c>
      <c r="B422" s="4" t="s">
        <v>2015</v>
      </c>
      <c r="C422" s="4" t="s">
        <v>2016</v>
      </c>
      <c r="D422" s="3" t="s">
        <v>2017</v>
      </c>
      <c r="E422" s="3" t="s">
        <v>1995</v>
      </c>
      <c r="F422" s="3">
        <v>30443</v>
      </c>
      <c r="G422" s="3" t="s">
        <v>24</v>
      </c>
      <c r="H422" s="3">
        <v>3126</v>
      </c>
      <c r="I422" s="3" t="s">
        <v>206</v>
      </c>
      <c r="J422" s="5" t="s">
        <v>44</v>
      </c>
      <c r="K422" s="7">
        <v>46.2</v>
      </c>
      <c r="L422" s="7">
        <v>144421.20000000001</v>
      </c>
      <c r="M422" s="8">
        <v>0.05</v>
      </c>
      <c r="N422" s="7">
        <v>137200.14000000001</v>
      </c>
      <c r="O422" s="8">
        <v>0.18000000000000002</v>
      </c>
      <c r="P422" s="7">
        <v>112504.1148</v>
      </c>
      <c r="Q422" s="9">
        <v>0.08</v>
      </c>
      <c r="R422" s="9">
        <v>0.12096117075</v>
      </c>
      <c r="S422" s="9">
        <v>0.20096117075</v>
      </c>
      <c r="T422" s="3">
        <v>14</v>
      </c>
      <c r="U422" s="3">
        <v>0</v>
      </c>
      <c r="V422" s="3">
        <v>0</v>
      </c>
      <c r="W422" s="7">
        <v>560000</v>
      </c>
      <c r="X422" s="7">
        <v>179.08832768879557</v>
      </c>
    </row>
    <row r="423" spans="1:24" x14ac:dyDescent="0.25">
      <c r="A423" s="3" t="s">
        <v>2018</v>
      </c>
      <c r="B423" s="4" t="s">
        <v>2019</v>
      </c>
      <c r="C423" s="4" t="s">
        <v>1046</v>
      </c>
      <c r="D423" s="3" t="s">
        <v>2020</v>
      </c>
      <c r="E423" s="3" t="s">
        <v>1995</v>
      </c>
      <c r="F423" s="3">
        <v>15271</v>
      </c>
      <c r="G423" s="3" t="s">
        <v>14</v>
      </c>
      <c r="H423" s="3">
        <v>7022</v>
      </c>
      <c r="I423" s="3" t="s">
        <v>69</v>
      </c>
      <c r="J423" s="5" t="s">
        <v>44</v>
      </c>
      <c r="K423" s="7">
        <v>19.8</v>
      </c>
      <c r="L423" s="7">
        <v>139035.6</v>
      </c>
      <c r="M423" s="8">
        <v>0.1</v>
      </c>
      <c r="N423" s="7">
        <v>125132.04</v>
      </c>
      <c r="O423" s="8">
        <v>0.2</v>
      </c>
      <c r="P423" s="7">
        <v>100105.632</v>
      </c>
      <c r="Q423" s="9">
        <v>9.5000000000000001E-2</v>
      </c>
      <c r="R423" s="9">
        <v>0.12096117075</v>
      </c>
      <c r="S423" s="9">
        <v>0.21596117074999999</v>
      </c>
      <c r="T423" s="3">
        <v>4</v>
      </c>
      <c r="U423" s="3">
        <v>0</v>
      </c>
      <c r="V423" s="3">
        <v>0</v>
      </c>
      <c r="W423" s="7">
        <v>464000</v>
      </c>
      <c r="X423" s="7">
        <v>61.96996356278062</v>
      </c>
    </row>
    <row r="424" spans="1:24" x14ac:dyDescent="0.25">
      <c r="A424" s="3" t="s">
        <v>2021</v>
      </c>
      <c r="B424" s="4" t="s">
        <v>2021</v>
      </c>
      <c r="C424" s="4" t="s">
        <v>3</v>
      </c>
      <c r="D424" s="3" t="s">
        <v>2022</v>
      </c>
      <c r="E424" s="3" t="s">
        <v>1995</v>
      </c>
      <c r="F424" s="3">
        <v>7247</v>
      </c>
      <c r="G424" s="3" t="s">
        <v>13</v>
      </c>
      <c r="H424" s="3">
        <v>8120</v>
      </c>
      <c r="I424" s="3" t="s">
        <v>116</v>
      </c>
      <c r="J424" s="5" t="s">
        <v>44</v>
      </c>
      <c r="K424" s="7">
        <v>14.256</v>
      </c>
      <c r="L424" s="7">
        <v>115758.72</v>
      </c>
      <c r="M424" s="8">
        <v>0.1</v>
      </c>
      <c r="N424" s="7">
        <v>104182.848</v>
      </c>
      <c r="O424" s="8">
        <v>0.24</v>
      </c>
      <c r="P424" s="7">
        <v>79178.964479999995</v>
      </c>
      <c r="Q424" s="9">
        <v>8.7499999999999994E-2</v>
      </c>
      <c r="R424" s="9">
        <v>0.1209607193366572</v>
      </c>
      <c r="S424" s="9">
        <v>0.20846071933665719</v>
      </c>
      <c r="T424" s="3">
        <v>4</v>
      </c>
      <c r="U424" s="3">
        <v>0</v>
      </c>
      <c r="V424" s="3">
        <v>0</v>
      </c>
      <c r="W424" s="7">
        <v>380000</v>
      </c>
      <c r="X424" s="7">
        <v>46.776697456619097</v>
      </c>
    </row>
    <row r="425" spans="1:24" x14ac:dyDescent="0.25">
      <c r="A425" s="3" t="s">
        <v>2023</v>
      </c>
      <c r="B425" s="4" t="s">
        <v>2023</v>
      </c>
      <c r="C425" s="4" t="s">
        <v>3</v>
      </c>
      <c r="D425" s="3" t="s">
        <v>2024</v>
      </c>
      <c r="E425" s="3" t="s">
        <v>1995</v>
      </c>
      <c r="F425" s="3">
        <v>7919</v>
      </c>
      <c r="G425" s="3" t="s">
        <v>12</v>
      </c>
      <c r="H425" s="3">
        <v>6322</v>
      </c>
      <c r="I425" s="3" t="s">
        <v>190</v>
      </c>
      <c r="J425" s="5" t="s">
        <v>44</v>
      </c>
      <c r="K425" s="7">
        <v>22</v>
      </c>
      <c r="L425" s="7">
        <v>139084</v>
      </c>
      <c r="M425" s="8">
        <v>0.1</v>
      </c>
      <c r="N425" s="7">
        <v>125175.6</v>
      </c>
      <c r="O425" s="8">
        <v>0.2</v>
      </c>
      <c r="P425" s="7">
        <v>100140.48</v>
      </c>
      <c r="Q425" s="9">
        <v>8.7499999999999994E-2</v>
      </c>
      <c r="R425" s="9">
        <v>0.1209620880884909</v>
      </c>
      <c r="S425" s="9">
        <v>0.2084620880884909</v>
      </c>
      <c r="T425" s="3">
        <v>4</v>
      </c>
      <c r="U425" s="3">
        <v>0</v>
      </c>
      <c r="V425" s="3">
        <v>0</v>
      </c>
      <c r="W425" s="7">
        <v>480000</v>
      </c>
      <c r="X425" s="7">
        <v>75.98503951124205</v>
      </c>
    </row>
    <row r="426" spans="1:24" x14ac:dyDescent="0.25">
      <c r="A426" s="3" t="s">
        <v>2025</v>
      </c>
      <c r="B426" s="4" t="s">
        <v>2026</v>
      </c>
      <c r="C426" s="4" t="s">
        <v>198</v>
      </c>
      <c r="D426" s="3" t="s">
        <v>2027</v>
      </c>
      <c r="E426" s="3" t="s">
        <v>2007</v>
      </c>
      <c r="F426" s="3">
        <v>15272</v>
      </c>
      <c r="G426" s="3" t="s">
        <v>25</v>
      </c>
      <c r="H426" s="3">
        <v>4750</v>
      </c>
      <c r="I426" s="3" t="s">
        <v>117</v>
      </c>
      <c r="J426" s="5" t="s">
        <v>44</v>
      </c>
      <c r="K426" s="7">
        <v>20</v>
      </c>
      <c r="L426" s="7">
        <v>95000</v>
      </c>
      <c r="M426" s="8">
        <v>0.05</v>
      </c>
      <c r="N426" s="7">
        <v>90250</v>
      </c>
      <c r="O426" s="8">
        <v>0.2</v>
      </c>
      <c r="P426" s="7">
        <v>72200</v>
      </c>
      <c r="Q426" s="9">
        <v>9.5000000000000001E-2</v>
      </c>
      <c r="R426" s="9">
        <v>0.12096117075</v>
      </c>
      <c r="S426" s="9">
        <v>0.21596117074999999</v>
      </c>
      <c r="T426" s="3">
        <v>8</v>
      </c>
      <c r="U426" s="3">
        <v>0</v>
      </c>
      <c r="V426" s="3">
        <v>0</v>
      </c>
      <c r="W426" s="7">
        <v>334000</v>
      </c>
      <c r="X426" s="7">
        <v>70.38302277771848</v>
      </c>
    </row>
    <row r="427" spans="1:24" x14ac:dyDescent="0.25">
      <c r="A427" s="3" t="s">
        <v>2028</v>
      </c>
      <c r="B427" s="4" t="s">
        <v>2028</v>
      </c>
      <c r="C427" s="4" t="s">
        <v>3</v>
      </c>
      <c r="D427" s="3" t="s">
        <v>2029</v>
      </c>
      <c r="E427" s="3" t="s">
        <v>1995</v>
      </c>
      <c r="F427" s="3">
        <v>22227</v>
      </c>
      <c r="G427" s="3" t="s">
        <v>12</v>
      </c>
      <c r="H427" s="3">
        <v>15351</v>
      </c>
      <c r="I427" s="3" t="s">
        <v>208</v>
      </c>
      <c r="J427" s="5" t="s">
        <v>44</v>
      </c>
      <c r="K427" s="7">
        <v>15.840000000000002</v>
      </c>
      <c r="L427" s="7">
        <v>243159.84000000003</v>
      </c>
      <c r="M427" s="8">
        <v>0.1</v>
      </c>
      <c r="N427" s="7">
        <v>218843.85600000003</v>
      </c>
      <c r="O427" s="8">
        <v>0.22000000000000003</v>
      </c>
      <c r="P427" s="7">
        <v>170698.20768000002</v>
      </c>
      <c r="Q427" s="9">
        <v>8.7499999999999994E-2</v>
      </c>
      <c r="R427" s="9">
        <v>0.12096062882626664</v>
      </c>
      <c r="S427" s="9">
        <v>0.20846062882626665</v>
      </c>
      <c r="T427" s="3">
        <v>4</v>
      </c>
      <c r="U427" s="3">
        <v>0</v>
      </c>
      <c r="V427" s="3">
        <v>0</v>
      </c>
      <c r="W427" s="7">
        <v>819000</v>
      </c>
      <c r="X427" s="7">
        <v>38.716362355788135</v>
      </c>
    </row>
    <row r="428" spans="1:24" x14ac:dyDescent="0.25">
      <c r="A428" s="3" t="s">
        <v>2030</v>
      </c>
      <c r="B428" s="4" t="s">
        <v>2031</v>
      </c>
      <c r="C428" s="4" t="s">
        <v>2032</v>
      </c>
      <c r="D428" s="3" t="s">
        <v>2033</v>
      </c>
      <c r="E428" s="3" t="s">
        <v>1995</v>
      </c>
      <c r="F428" s="3">
        <v>81406</v>
      </c>
      <c r="G428" s="3" t="s">
        <v>26</v>
      </c>
      <c r="H428" s="3">
        <v>17844</v>
      </c>
      <c r="I428" s="3" t="s">
        <v>109</v>
      </c>
      <c r="J428" s="5" t="s">
        <v>45</v>
      </c>
      <c r="K428" s="7">
        <v>17.600000000000001</v>
      </c>
      <c r="L428" s="7">
        <v>314054.40000000002</v>
      </c>
      <c r="M428" s="8">
        <v>0.05</v>
      </c>
      <c r="N428" s="7">
        <v>298351.68000000005</v>
      </c>
      <c r="O428" s="8">
        <v>0.2</v>
      </c>
      <c r="P428" s="7">
        <v>238681.34400000004</v>
      </c>
      <c r="Q428" s="9">
        <v>8.2500000000000004E-2</v>
      </c>
      <c r="R428" s="9">
        <v>5.1446266034892413E-2</v>
      </c>
      <c r="S428" s="9">
        <v>0.1339462660348924</v>
      </c>
      <c r="T428" s="3">
        <v>6</v>
      </c>
      <c r="U428" s="3">
        <v>0</v>
      </c>
      <c r="V428" s="3">
        <v>0</v>
      </c>
      <c r="W428" s="7">
        <v>1782000</v>
      </c>
      <c r="X428" s="7">
        <v>99.860939733218203</v>
      </c>
    </row>
    <row r="429" spans="1:24" ht="30" x14ac:dyDescent="0.25">
      <c r="A429" s="3" t="s">
        <v>2034</v>
      </c>
      <c r="B429" s="4" t="s">
        <v>2035</v>
      </c>
      <c r="C429" s="4" t="s">
        <v>2036</v>
      </c>
      <c r="D429" s="3" t="s">
        <v>2037</v>
      </c>
      <c r="E429" s="3" t="s">
        <v>1995</v>
      </c>
      <c r="F429" s="3">
        <v>212001</v>
      </c>
      <c r="G429" s="3" t="s">
        <v>723</v>
      </c>
      <c r="H429" s="3">
        <v>69892</v>
      </c>
      <c r="I429" s="3" t="s">
        <v>750</v>
      </c>
      <c r="J429" s="5" t="s">
        <v>77</v>
      </c>
      <c r="K429" s="7">
        <v>10.240000000000002</v>
      </c>
      <c r="L429" s="7">
        <v>715694.08000000019</v>
      </c>
      <c r="M429" s="8">
        <v>7.0000000000000007E-2</v>
      </c>
      <c r="N429" s="7">
        <v>665595.4944000002</v>
      </c>
      <c r="O429" s="8">
        <v>0.3</v>
      </c>
      <c r="P429" s="7">
        <v>465916.84608000016</v>
      </c>
      <c r="Q429" s="9">
        <v>7.0000000000000007E-2</v>
      </c>
      <c r="R429" s="9">
        <v>0.12096151024724457</v>
      </c>
      <c r="S429" s="9">
        <v>0.19096151024724456</v>
      </c>
      <c r="T429" s="3">
        <v>4</v>
      </c>
      <c r="U429" s="3">
        <v>0</v>
      </c>
      <c r="V429" s="3">
        <v>0</v>
      </c>
      <c r="W429" s="7">
        <v>2440000</v>
      </c>
      <c r="X429" s="7">
        <v>33.186165475747231</v>
      </c>
    </row>
    <row r="434" spans="21:21" x14ac:dyDescent="0.25">
      <c r="U434" s="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F94C-E202-4496-9665-794FEFA5EF07}">
  <dimension ref="A1:AD251"/>
  <sheetViews>
    <sheetView topLeftCell="N242" workbookViewId="0">
      <selection activeCell="AB258" sqref="AB258:AB259"/>
    </sheetView>
  </sheetViews>
  <sheetFormatPr defaultRowHeight="15" x14ac:dyDescent="0.25"/>
  <cols>
    <col min="1" max="1" width="18.140625" bestFit="1" customWidth="1"/>
    <col min="2" max="2" width="81.140625" style="12" bestFit="1" customWidth="1"/>
    <col min="3" max="3" width="81.140625" bestFit="1" customWidth="1"/>
    <col min="4" max="4" width="33.28515625" bestFit="1" customWidth="1"/>
    <col min="5" max="5" width="15.28515625" bestFit="1" customWidth="1"/>
    <col min="6" max="6" width="17.140625" bestFit="1" customWidth="1"/>
    <col min="7" max="7" width="43" bestFit="1" customWidth="1"/>
    <col min="8" max="8" width="11.42578125" bestFit="1" customWidth="1"/>
    <col min="9" max="9" width="12.140625" bestFit="1" customWidth="1"/>
    <col min="10" max="13" width="8.85546875" bestFit="1" customWidth="1"/>
    <col min="14" max="14" width="21.5703125" bestFit="1" customWidth="1"/>
    <col min="15" max="15" width="13.28515625" bestFit="1" customWidth="1"/>
    <col min="16" max="16" width="12" bestFit="1" customWidth="1"/>
    <col min="17" max="17" width="22" bestFit="1" customWidth="1"/>
    <col min="18" max="18" width="17.140625" bestFit="1" customWidth="1"/>
    <col min="19" max="19" width="8.85546875" bestFit="1" customWidth="1"/>
    <col min="20" max="20" width="12.5703125" bestFit="1" customWidth="1"/>
    <col min="21" max="21" width="11.28515625" bestFit="1" customWidth="1"/>
    <col min="22" max="22" width="11.5703125" bestFit="1" customWidth="1"/>
    <col min="23" max="23" width="13.28515625" bestFit="1" customWidth="1"/>
    <col min="24" max="24" width="13.140625" bestFit="1" customWidth="1"/>
    <col min="25" max="25" width="15.7109375" bestFit="1" customWidth="1"/>
    <col min="26" max="26" width="17.7109375" bestFit="1" customWidth="1"/>
    <col min="27" max="28" width="19.140625" bestFit="1" customWidth="1"/>
    <col min="29" max="29" width="26.28515625" bestFit="1" customWidth="1"/>
    <col min="30" max="30" width="22" style="1" bestFit="1" customWidth="1"/>
    <col min="31" max="31" width="28.5703125" bestFit="1" customWidth="1"/>
  </cols>
  <sheetData>
    <row r="1" spans="1:30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60</v>
      </c>
      <c r="J1" s="2" t="s">
        <v>61</v>
      </c>
      <c r="K1" s="2" t="s">
        <v>62</v>
      </c>
      <c r="L1" s="2" t="s">
        <v>63</v>
      </c>
      <c r="M1" s="2" t="s">
        <v>64</v>
      </c>
      <c r="N1" s="2" t="s">
        <v>65</v>
      </c>
      <c r="O1" s="2" t="s">
        <v>66</v>
      </c>
      <c r="P1" s="2" t="s">
        <v>49</v>
      </c>
      <c r="Q1" s="2" t="s">
        <v>32</v>
      </c>
      <c r="R1" s="2" t="s">
        <v>67</v>
      </c>
      <c r="S1" s="2" t="s">
        <v>35</v>
      </c>
      <c r="T1" s="2" t="s">
        <v>36</v>
      </c>
      <c r="U1" s="2" t="s">
        <v>37</v>
      </c>
      <c r="V1" s="2" t="s">
        <v>38</v>
      </c>
      <c r="W1" s="2" t="s">
        <v>39</v>
      </c>
      <c r="X1" s="21" t="s">
        <v>173</v>
      </c>
      <c r="Y1" s="21" t="s">
        <v>174</v>
      </c>
      <c r="Z1" s="2" t="s">
        <v>42</v>
      </c>
      <c r="AA1" s="2" t="s">
        <v>68</v>
      </c>
      <c r="AB1" t="s">
        <v>162</v>
      </c>
      <c r="AC1" t="s">
        <v>163</v>
      </c>
      <c r="AD1"/>
    </row>
    <row r="2" spans="1:30" ht="30" x14ac:dyDescent="0.25">
      <c r="A2" s="3" t="s">
        <v>2038</v>
      </c>
      <c r="B2" s="4" t="s">
        <v>2039</v>
      </c>
      <c r="C2" s="4" t="s">
        <v>2040</v>
      </c>
      <c r="D2" s="3" t="s">
        <v>2041</v>
      </c>
      <c r="E2" s="3" t="s">
        <v>2042</v>
      </c>
      <c r="F2" s="3">
        <v>47017</v>
      </c>
      <c r="G2" s="3" t="s">
        <v>296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 t="s">
        <v>191</v>
      </c>
      <c r="Q2" s="5" t="s">
        <v>44</v>
      </c>
      <c r="R2" s="7">
        <v>297600</v>
      </c>
      <c r="S2" s="24">
        <v>0.05</v>
      </c>
      <c r="T2" s="7">
        <v>282720</v>
      </c>
      <c r="U2" s="17">
        <v>0.4</v>
      </c>
      <c r="V2" s="7">
        <v>169632</v>
      </c>
      <c r="W2" s="9">
        <v>0.08</v>
      </c>
      <c r="X2" s="9">
        <v>5.0707185765926165E-2</v>
      </c>
      <c r="Y2" s="9">
        <v>0.13070718576592616</v>
      </c>
      <c r="Z2" s="7">
        <v>1298000</v>
      </c>
      <c r="AA2" s="7">
        <v>41870.967741935485</v>
      </c>
      <c r="AB2" s="18"/>
      <c r="AC2" s="18"/>
      <c r="AD2"/>
    </row>
    <row r="3" spans="1:30" ht="30" x14ac:dyDescent="0.25">
      <c r="A3" s="3" t="s">
        <v>2043</v>
      </c>
      <c r="B3" s="4" t="s">
        <v>2044</v>
      </c>
      <c r="C3" s="4" t="s">
        <v>295</v>
      </c>
      <c r="D3" s="3" t="s">
        <v>2041</v>
      </c>
      <c r="E3" s="3" t="s">
        <v>833</v>
      </c>
      <c r="F3" s="3">
        <v>102896</v>
      </c>
      <c r="G3" s="3" t="s">
        <v>296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 t="s">
        <v>253</v>
      </c>
      <c r="Q3" s="5" t="s">
        <v>44</v>
      </c>
      <c r="R3" s="7">
        <v>336000</v>
      </c>
      <c r="S3" s="24">
        <v>0.05</v>
      </c>
      <c r="T3" s="7">
        <v>319200</v>
      </c>
      <c r="U3" s="17">
        <v>0.4</v>
      </c>
      <c r="V3" s="7">
        <v>191520</v>
      </c>
      <c r="W3" s="9">
        <v>0.08</v>
      </c>
      <c r="X3" s="9">
        <v>5.0707945641717982E-2</v>
      </c>
      <c r="Y3" s="9">
        <v>0.13070794564171798</v>
      </c>
      <c r="Z3" s="7">
        <v>1465000</v>
      </c>
      <c r="AA3" s="7">
        <v>41857.142857142855</v>
      </c>
      <c r="AB3" s="18"/>
      <c r="AC3" s="18"/>
      <c r="AD3"/>
    </row>
    <row r="4" spans="1:30" x14ac:dyDescent="0.25">
      <c r="A4" s="3" t="s">
        <v>2045</v>
      </c>
      <c r="B4" s="4" t="s">
        <v>2045</v>
      </c>
      <c r="C4" s="4" t="s">
        <v>2046</v>
      </c>
      <c r="D4" s="3" t="s">
        <v>2047</v>
      </c>
      <c r="E4" s="3" t="s">
        <v>1995</v>
      </c>
      <c r="F4" s="3">
        <v>7489</v>
      </c>
      <c r="G4" s="3" t="s">
        <v>168</v>
      </c>
      <c r="H4" s="3">
        <v>9506</v>
      </c>
      <c r="I4" s="3">
        <v>3</v>
      </c>
      <c r="J4" s="3">
        <v>1</v>
      </c>
      <c r="K4" s="3">
        <v>1</v>
      </c>
      <c r="L4" s="3">
        <v>0</v>
      </c>
      <c r="M4" s="3">
        <v>0</v>
      </c>
      <c r="N4" s="3">
        <v>0</v>
      </c>
      <c r="O4" s="3">
        <v>4956</v>
      </c>
      <c r="P4" s="3" t="s">
        <v>120</v>
      </c>
      <c r="Q4" s="5" t="s">
        <v>44</v>
      </c>
      <c r="R4" s="7">
        <v>137208</v>
      </c>
      <c r="S4" s="24">
        <v>0.05</v>
      </c>
      <c r="T4" s="7">
        <v>130347.6</v>
      </c>
      <c r="U4" s="17">
        <v>0.35</v>
      </c>
      <c r="V4" s="7">
        <v>84725.94</v>
      </c>
      <c r="W4" s="9">
        <v>6.7500000000000004E-2</v>
      </c>
      <c r="X4" s="9">
        <v>4.8384468299999997E-2</v>
      </c>
      <c r="Y4" s="9">
        <v>0.11588446830000002</v>
      </c>
      <c r="Z4" s="7">
        <v>731000</v>
      </c>
      <c r="AA4" s="7">
        <v>91375</v>
      </c>
      <c r="AB4" s="18"/>
      <c r="AC4" s="18"/>
      <c r="AD4"/>
    </row>
    <row r="5" spans="1:30" x14ac:dyDescent="0.25">
      <c r="A5" s="3" t="s">
        <v>2048</v>
      </c>
      <c r="B5" s="4" t="s">
        <v>2048</v>
      </c>
      <c r="C5" s="4" t="s">
        <v>202</v>
      </c>
      <c r="D5" s="3" t="s">
        <v>2049</v>
      </c>
      <c r="E5" s="3" t="s">
        <v>398</v>
      </c>
      <c r="F5" s="3">
        <v>338907</v>
      </c>
      <c r="G5" s="3" t="s">
        <v>2050</v>
      </c>
      <c r="H5" s="3">
        <v>162816</v>
      </c>
      <c r="I5" s="3">
        <v>326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 t="s">
        <v>208</v>
      </c>
      <c r="Q5" s="5" t="s">
        <v>77</v>
      </c>
      <c r="R5" s="7">
        <v>10953600</v>
      </c>
      <c r="S5" s="24">
        <v>0.05</v>
      </c>
      <c r="T5" s="7">
        <v>10405920</v>
      </c>
      <c r="U5" s="17">
        <v>0.78</v>
      </c>
      <c r="V5" s="7">
        <v>2289302.399999999</v>
      </c>
      <c r="W5" s="9">
        <v>9.5000000000000001E-2</v>
      </c>
      <c r="X5" s="9">
        <v>4.6683449330982049E-2</v>
      </c>
      <c r="Y5" s="9">
        <v>0.14168344933098204</v>
      </c>
      <c r="Z5" s="7">
        <v>16158000</v>
      </c>
      <c r="AA5" s="7">
        <v>49564.417177914111</v>
      </c>
      <c r="AB5" s="18"/>
      <c r="AC5" s="18"/>
      <c r="AD5"/>
    </row>
    <row r="6" spans="1:30" x14ac:dyDescent="0.25">
      <c r="A6" s="3" t="s">
        <v>2051</v>
      </c>
      <c r="B6" s="4" t="s">
        <v>2051</v>
      </c>
      <c r="C6" s="4" t="s">
        <v>202</v>
      </c>
      <c r="D6" s="3" t="s">
        <v>2052</v>
      </c>
      <c r="E6" s="3" t="s">
        <v>378</v>
      </c>
      <c r="F6" s="3">
        <v>1708726</v>
      </c>
      <c r="G6" s="3" t="s">
        <v>296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302</v>
      </c>
      <c r="O6" s="3">
        <v>0</v>
      </c>
      <c r="P6" s="3" t="s">
        <v>1023</v>
      </c>
      <c r="Q6" s="5" t="s">
        <v>44</v>
      </c>
      <c r="R6" s="7">
        <v>2899200</v>
      </c>
      <c r="S6" s="24">
        <v>0.05</v>
      </c>
      <c r="T6" s="7">
        <v>2754240</v>
      </c>
      <c r="U6" s="17">
        <v>0.4</v>
      </c>
      <c r="V6" s="7">
        <v>1652544</v>
      </c>
      <c r="W6" s="9">
        <v>0.08</v>
      </c>
      <c r="X6" s="9">
        <v>6.244642996603994E-2</v>
      </c>
      <c r="Y6" s="9">
        <v>0.14244642996603996</v>
      </c>
      <c r="Z6" s="7">
        <v>11601000</v>
      </c>
      <c r="AA6" s="7">
        <v>38413.907284768211</v>
      </c>
      <c r="AB6" s="18"/>
      <c r="AC6" s="18"/>
      <c r="AD6"/>
    </row>
    <row r="7" spans="1:30" ht="105" x14ac:dyDescent="0.25">
      <c r="A7" s="3" t="s">
        <v>2053</v>
      </c>
      <c r="B7" s="4" t="s">
        <v>2054</v>
      </c>
      <c r="C7" s="4" t="s">
        <v>2055</v>
      </c>
      <c r="D7" s="3" t="s">
        <v>2056</v>
      </c>
      <c r="E7" s="3" t="s">
        <v>365</v>
      </c>
      <c r="F7" s="3">
        <v>219309</v>
      </c>
      <c r="G7" s="3" t="s">
        <v>298</v>
      </c>
      <c r="H7" s="3">
        <v>0</v>
      </c>
      <c r="I7" s="3">
        <v>0</v>
      </c>
      <c r="J7" s="3">
        <v>126</v>
      </c>
      <c r="K7" s="3">
        <v>0</v>
      </c>
      <c r="L7" s="3">
        <v>0</v>
      </c>
      <c r="M7" s="3">
        <v>0</v>
      </c>
      <c r="N7" s="3">
        <v>0</v>
      </c>
      <c r="O7" s="3">
        <v>38678</v>
      </c>
      <c r="P7" s="3" t="s">
        <v>206</v>
      </c>
      <c r="Q7" s="5" t="s">
        <v>44</v>
      </c>
      <c r="R7" s="7">
        <v>1321488</v>
      </c>
      <c r="S7" s="24">
        <v>0.05</v>
      </c>
      <c r="T7" s="7">
        <v>1255413.6000000001</v>
      </c>
      <c r="U7" s="17">
        <v>0.6</v>
      </c>
      <c r="V7" s="7">
        <v>502165.44000000006</v>
      </c>
      <c r="W7" s="9">
        <v>8.5000000000000006E-2</v>
      </c>
      <c r="X7" s="9">
        <v>5.6420402656647439E-2</v>
      </c>
      <c r="Y7" s="9">
        <v>0.14142040265664746</v>
      </c>
      <c r="Z7" s="7">
        <v>3551000</v>
      </c>
      <c r="AA7" s="7">
        <v>28182.539682539678</v>
      </c>
      <c r="AB7" s="18"/>
      <c r="AC7" s="18"/>
      <c r="AD7"/>
    </row>
    <row r="8" spans="1:30" ht="30" x14ac:dyDescent="0.25">
      <c r="A8" s="3" t="s">
        <v>2057</v>
      </c>
      <c r="B8" s="4" t="s">
        <v>2058</v>
      </c>
      <c r="C8" s="4" t="s">
        <v>2059</v>
      </c>
      <c r="D8" s="3" t="s">
        <v>2060</v>
      </c>
      <c r="E8" s="3" t="s">
        <v>341</v>
      </c>
      <c r="F8" s="3">
        <v>19305</v>
      </c>
      <c r="G8" s="3" t="s">
        <v>205</v>
      </c>
      <c r="H8" s="3">
        <v>0</v>
      </c>
      <c r="I8" s="3">
        <v>56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 t="s">
        <v>59</v>
      </c>
      <c r="Q8" s="5" t="s">
        <v>44</v>
      </c>
      <c r="R8" s="7">
        <v>408240</v>
      </c>
      <c r="S8" s="24">
        <v>0.05</v>
      </c>
      <c r="T8" s="7">
        <v>387828</v>
      </c>
      <c r="U8" s="17">
        <v>0.49500000000000011</v>
      </c>
      <c r="V8" s="7">
        <v>195853.14</v>
      </c>
      <c r="W8" s="9">
        <v>7.7499999999999999E-2</v>
      </c>
      <c r="X8" s="9">
        <v>7.0942546963727912E-2</v>
      </c>
      <c r="Y8" s="9">
        <v>0.14844254696372791</v>
      </c>
      <c r="Z8" s="7">
        <v>1319000</v>
      </c>
      <c r="AA8" s="7">
        <v>23553.571428571428</v>
      </c>
      <c r="AB8" s="18"/>
      <c r="AC8" s="18"/>
      <c r="AD8"/>
    </row>
    <row r="9" spans="1:30" x14ac:dyDescent="0.25">
      <c r="A9" s="3" t="s">
        <v>2061</v>
      </c>
      <c r="B9" s="4" t="s">
        <v>2061</v>
      </c>
      <c r="C9" s="4" t="s">
        <v>202</v>
      </c>
      <c r="D9" s="3" t="s">
        <v>2062</v>
      </c>
      <c r="E9" s="3" t="s">
        <v>527</v>
      </c>
      <c r="F9" s="3">
        <v>193620</v>
      </c>
      <c r="G9" s="3" t="s">
        <v>298</v>
      </c>
      <c r="H9" s="3">
        <v>108379</v>
      </c>
      <c r="I9" s="3">
        <v>0</v>
      </c>
      <c r="J9" s="3">
        <v>125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 t="s">
        <v>2063</v>
      </c>
      <c r="Q9" s="5" t="s">
        <v>44</v>
      </c>
      <c r="R9" s="7">
        <v>1311000</v>
      </c>
      <c r="S9" s="24">
        <v>0.05</v>
      </c>
      <c r="T9" s="7">
        <v>1245450</v>
      </c>
      <c r="U9" s="17">
        <v>0.6</v>
      </c>
      <c r="V9" s="7">
        <v>498180</v>
      </c>
      <c r="W9" s="9">
        <v>8.5000000000000006E-2</v>
      </c>
      <c r="X9" s="9">
        <v>4.8384481389870594E-2</v>
      </c>
      <c r="Y9" s="9">
        <v>0.13338448138987061</v>
      </c>
      <c r="Z9" s="7">
        <v>3735000</v>
      </c>
      <c r="AA9" s="7">
        <v>29880</v>
      </c>
      <c r="AB9" s="18"/>
      <c r="AC9" s="18"/>
      <c r="AD9"/>
    </row>
    <row r="10" spans="1:30" x14ac:dyDescent="0.25">
      <c r="A10" s="3" t="s">
        <v>2064</v>
      </c>
      <c r="B10" s="4" t="s">
        <v>2064</v>
      </c>
      <c r="C10" s="4" t="s">
        <v>101</v>
      </c>
      <c r="D10" s="3" t="s">
        <v>2065</v>
      </c>
      <c r="E10" s="3" t="s">
        <v>308</v>
      </c>
      <c r="F10" s="3">
        <v>22282</v>
      </c>
      <c r="G10" s="3" t="s">
        <v>2066</v>
      </c>
      <c r="H10" s="3">
        <v>12528</v>
      </c>
      <c r="I10" s="3">
        <v>0</v>
      </c>
      <c r="J10" s="3">
        <v>17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 t="s">
        <v>69</v>
      </c>
      <c r="Q10" s="5" t="s">
        <v>44</v>
      </c>
      <c r="R10" s="7">
        <v>173400</v>
      </c>
      <c r="S10" s="24">
        <v>0.05</v>
      </c>
      <c r="T10" s="7">
        <v>164730</v>
      </c>
      <c r="U10" s="17">
        <v>0.45</v>
      </c>
      <c r="V10" s="7">
        <v>90601.5</v>
      </c>
      <c r="W10" s="9">
        <v>7.7499999999999999E-2</v>
      </c>
      <c r="X10" s="9">
        <v>6.577536125910681E-2</v>
      </c>
      <c r="Y10" s="9">
        <v>0.14327536125910681</v>
      </c>
      <c r="Z10" s="7">
        <v>632000</v>
      </c>
      <c r="AA10" s="7">
        <v>37176.470588235294</v>
      </c>
      <c r="AB10" s="18">
        <v>474000</v>
      </c>
      <c r="AC10" s="18" t="s">
        <v>204</v>
      </c>
      <c r="AD10"/>
    </row>
    <row r="11" spans="1:30" x14ac:dyDescent="0.25">
      <c r="A11" s="3" t="s">
        <v>2067</v>
      </c>
      <c r="B11" s="4" t="s">
        <v>2067</v>
      </c>
      <c r="C11" s="4" t="s">
        <v>101</v>
      </c>
      <c r="D11" s="3" t="s">
        <v>2068</v>
      </c>
      <c r="E11" s="3" t="s">
        <v>308</v>
      </c>
      <c r="F11" s="3">
        <v>57800</v>
      </c>
      <c r="G11" s="3" t="s">
        <v>203</v>
      </c>
      <c r="H11" s="3">
        <v>0</v>
      </c>
      <c r="I11" s="3">
        <v>0</v>
      </c>
      <c r="J11" s="3">
        <v>6</v>
      </c>
      <c r="K11" s="3">
        <v>30</v>
      </c>
      <c r="L11" s="3">
        <v>0</v>
      </c>
      <c r="M11" s="3">
        <v>0</v>
      </c>
      <c r="N11" s="3">
        <v>0</v>
      </c>
      <c r="O11" s="3">
        <v>0</v>
      </c>
      <c r="P11" s="3" t="s">
        <v>69</v>
      </c>
      <c r="Q11" s="5" t="s">
        <v>44</v>
      </c>
      <c r="R11" s="7">
        <v>421200</v>
      </c>
      <c r="S11" s="24">
        <v>0.05</v>
      </c>
      <c r="T11" s="7">
        <v>400140</v>
      </c>
      <c r="U11" s="17">
        <v>0.45</v>
      </c>
      <c r="V11" s="7">
        <v>220077</v>
      </c>
      <c r="W11" s="9">
        <v>7.7499999999999999E-2</v>
      </c>
      <c r="X11" s="9">
        <v>6.5775999872745197E-2</v>
      </c>
      <c r="Y11" s="9">
        <v>0.1432759998727452</v>
      </c>
      <c r="Z11" s="7">
        <v>1536000</v>
      </c>
      <c r="AA11" s="7">
        <v>42666.666666666664</v>
      </c>
      <c r="AB11" s="18">
        <v>998400</v>
      </c>
      <c r="AC11" s="18" t="s">
        <v>204</v>
      </c>
      <c r="AD11"/>
    </row>
    <row r="12" spans="1:30" x14ac:dyDescent="0.25">
      <c r="A12" s="3" t="s">
        <v>2069</v>
      </c>
      <c r="B12" s="4" t="s">
        <v>2069</v>
      </c>
      <c r="C12" s="4" t="s">
        <v>2070</v>
      </c>
      <c r="D12" s="3" t="s">
        <v>2071</v>
      </c>
      <c r="E12" s="3" t="s">
        <v>698</v>
      </c>
      <c r="F12" s="3">
        <v>7301</v>
      </c>
      <c r="G12" s="3" t="s">
        <v>23</v>
      </c>
      <c r="H12" s="3">
        <v>5504</v>
      </c>
      <c r="I12" s="3">
        <v>0</v>
      </c>
      <c r="J12" s="3">
        <v>8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 t="s">
        <v>169</v>
      </c>
      <c r="Q12" s="5" t="s">
        <v>44</v>
      </c>
      <c r="R12" s="7">
        <v>76800</v>
      </c>
      <c r="S12" s="24">
        <v>0.05</v>
      </c>
      <c r="T12" s="7">
        <v>72960</v>
      </c>
      <c r="U12" s="17">
        <v>0.35</v>
      </c>
      <c r="V12" s="7">
        <v>47424</v>
      </c>
      <c r="W12" s="9">
        <v>6.7500000000000004E-2</v>
      </c>
      <c r="X12" s="9">
        <v>6.1025781600000009E-2</v>
      </c>
      <c r="Y12" s="9">
        <v>0.1285257816</v>
      </c>
      <c r="Z12" s="7">
        <v>369000</v>
      </c>
      <c r="AA12" s="7">
        <v>46125</v>
      </c>
      <c r="AB12" s="18"/>
      <c r="AC12" s="18"/>
      <c r="AD12"/>
    </row>
    <row r="13" spans="1:30" x14ac:dyDescent="0.25">
      <c r="A13" s="3" t="s">
        <v>2072</v>
      </c>
      <c r="B13" s="4" t="s">
        <v>2073</v>
      </c>
      <c r="C13" s="4" t="s">
        <v>102</v>
      </c>
      <c r="D13" s="3" t="s">
        <v>2074</v>
      </c>
      <c r="E13" s="3" t="s">
        <v>318</v>
      </c>
      <c r="F13" s="3">
        <v>24173</v>
      </c>
      <c r="G13" s="3" t="s">
        <v>203</v>
      </c>
      <c r="H13" s="3">
        <v>0</v>
      </c>
      <c r="I13" s="3">
        <v>0</v>
      </c>
      <c r="J13" s="3">
        <v>0</v>
      </c>
      <c r="K13" s="3">
        <v>36</v>
      </c>
      <c r="L13" s="3">
        <v>0</v>
      </c>
      <c r="M13" s="3">
        <v>0</v>
      </c>
      <c r="N13" s="3">
        <v>0</v>
      </c>
      <c r="O13" s="3">
        <v>0</v>
      </c>
      <c r="P13" s="3" t="s">
        <v>169</v>
      </c>
      <c r="Q13" s="5" t="s">
        <v>44</v>
      </c>
      <c r="R13" s="7">
        <v>432000</v>
      </c>
      <c r="S13" s="24">
        <v>0.05</v>
      </c>
      <c r="T13" s="7">
        <v>410400</v>
      </c>
      <c r="U13" s="17">
        <v>0.45</v>
      </c>
      <c r="V13" s="7">
        <v>225720</v>
      </c>
      <c r="W13" s="9">
        <v>7.7499999999999999E-2</v>
      </c>
      <c r="X13" s="9">
        <v>7.7065596410578627E-2</v>
      </c>
      <c r="Y13" s="9">
        <v>0.15456559641057863</v>
      </c>
      <c r="Z13" s="7">
        <v>1460000</v>
      </c>
      <c r="AA13" s="7">
        <v>40555.555555555555</v>
      </c>
      <c r="AB13" s="18">
        <v>949000</v>
      </c>
      <c r="AC13" s="18" t="s">
        <v>204</v>
      </c>
      <c r="AD13"/>
    </row>
    <row r="14" spans="1:30" x14ac:dyDescent="0.25">
      <c r="A14" s="3" t="s">
        <v>2075</v>
      </c>
      <c r="B14" s="4" t="s">
        <v>2076</v>
      </c>
      <c r="C14" s="4" t="s">
        <v>292</v>
      </c>
      <c r="D14" s="3" t="s">
        <v>2077</v>
      </c>
      <c r="E14" s="3" t="s">
        <v>318</v>
      </c>
      <c r="F14" s="3">
        <v>9463</v>
      </c>
      <c r="G14" s="3" t="s">
        <v>203</v>
      </c>
      <c r="H14" s="3">
        <v>0</v>
      </c>
      <c r="I14" s="3">
        <v>0</v>
      </c>
      <c r="J14" s="3">
        <v>0</v>
      </c>
      <c r="K14" s="3">
        <v>12</v>
      </c>
      <c r="L14" s="3">
        <v>0</v>
      </c>
      <c r="M14" s="3">
        <v>0</v>
      </c>
      <c r="N14" s="3">
        <v>0</v>
      </c>
      <c r="O14" s="3">
        <v>0</v>
      </c>
      <c r="P14" s="3" t="s">
        <v>1169</v>
      </c>
      <c r="Q14" s="5" t="s">
        <v>44</v>
      </c>
      <c r="R14" s="7">
        <v>144000</v>
      </c>
      <c r="S14" s="24">
        <v>0.05</v>
      </c>
      <c r="T14" s="7">
        <v>136800</v>
      </c>
      <c r="U14" s="17">
        <v>0.45</v>
      </c>
      <c r="V14" s="7">
        <v>75240</v>
      </c>
      <c r="W14" s="9">
        <v>7.7499999999999999E-2</v>
      </c>
      <c r="X14" s="9">
        <v>7.7067734928621248E-2</v>
      </c>
      <c r="Y14" s="9">
        <v>0.15456773492862125</v>
      </c>
      <c r="Z14" s="7">
        <v>487000</v>
      </c>
      <c r="AA14" s="7">
        <v>40583.333333333336</v>
      </c>
      <c r="AB14" s="18">
        <v>316550</v>
      </c>
      <c r="AC14" s="18" t="s">
        <v>204</v>
      </c>
      <c r="AD14"/>
    </row>
    <row r="15" spans="1:30" x14ac:dyDescent="0.25">
      <c r="A15" s="3" t="s">
        <v>2078</v>
      </c>
      <c r="B15" s="4" t="s">
        <v>2078</v>
      </c>
      <c r="C15" s="4" t="s">
        <v>101</v>
      </c>
      <c r="D15" s="3" t="s">
        <v>2079</v>
      </c>
      <c r="E15" s="3" t="s">
        <v>318</v>
      </c>
      <c r="F15" s="3">
        <v>10810</v>
      </c>
      <c r="G15" s="3" t="s">
        <v>23</v>
      </c>
      <c r="H15" s="3">
        <v>6542</v>
      </c>
      <c r="I15" s="3">
        <v>0</v>
      </c>
      <c r="J15" s="3">
        <v>10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 t="s">
        <v>114</v>
      </c>
      <c r="Q15" s="5" t="s">
        <v>44</v>
      </c>
      <c r="R15" s="7">
        <v>91800</v>
      </c>
      <c r="S15" s="24">
        <v>0.05</v>
      </c>
      <c r="T15" s="7">
        <v>87210</v>
      </c>
      <c r="U15" s="17">
        <v>0.38500000000000001</v>
      </c>
      <c r="V15" s="7">
        <v>53634.15</v>
      </c>
      <c r="W15" s="9">
        <v>6.7500000000000004E-2</v>
      </c>
      <c r="X15" s="9">
        <v>7.7066465000000001E-2</v>
      </c>
      <c r="Y15" s="9">
        <v>0.14456646500000001</v>
      </c>
      <c r="Z15" s="7">
        <v>371000</v>
      </c>
      <c r="AA15" s="7">
        <v>37100</v>
      </c>
      <c r="AB15" s="18"/>
      <c r="AC15" s="18"/>
      <c r="AD15"/>
    </row>
    <row r="16" spans="1:30" x14ac:dyDescent="0.25">
      <c r="A16" s="3" t="s">
        <v>2080</v>
      </c>
      <c r="B16" s="4" t="s">
        <v>2081</v>
      </c>
      <c r="C16" s="4" t="s">
        <v>293</v>
      </c>
      <c r="D16" s="3" t="s">
        <v>2082</v>
      </c>
      <c r="E16" s="3" t="s">
        <v>318</v>
      </c>
      <c r="F16" s="3">
        <v>9329</v>
      </c>
      <c r="G16" s="3" t="s">
        <v>203</v>
      </c>
      <c r="H16" s="3">
        <v>9459</v>
      </c>
      <c r="I16" s="3">
        <v>0</v>
      </c>
      <c r="J16" s="3">
        <v>12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 t="s">
        <v>169</v>
      </c>
      <c r="Q16" s="5" t="s">
        <v>44</v>
      </c>
      <c r="R16" s="7">
        <v>122400</v>
      </c>
      <c r="S16" s="24">
        <v>0.05</v>
      </c>
      <c r="T16" s="7">
        <v>116280</v>
      </c>
      <c r="U16" s="17">
        <v>0.45</v>
      </c>
      <c r="V16" s="7">
        <v>63954</v>
      </c>
      <c r="W16" s="9">
        <v>7.7499999999999999E-2</v>
      </c>
      <c r="X16" s="9">
        <v>7.7066847807708158E-2</v>
      </c>
      <c r="Y16" s="9">
        <v>0.15456684780770816</v>
      </c>
      <c r="Z16" s="7">
        <v>414000</v>
      </c>
      <c r="AA16" s="7">
        <v>34500</v>
      </c>
      <c r="AB16" s="18">
        <v>269100</v>
      </c>
      <c r="AC16" s="18" t="s">
        <v>204</v>
      </c>
      <c r="AD16"/>
    </row>
    <row r="17" spans="1:30" x14ac:dyDescent="0.25">
      <c r="A17" s="3" t="s">
        <v>2083</v>
      </c>
      <c r="B17" s="4" t="s">
        <v>2083</v>
      </c>
      <c r="C17" s="4" t="s">
        <v>167</v>
      </c>
      <c r="D17" s="3" t="s">
        <v>2084</v>
      </c>
      <c r="E17" s="3" t="s">
        <v>527</v>
      </c>
      <c r="F17" s="3">
        <v>15909</v>
      </c>
      <c r="G17" s="3" t="s">
        <v>23</v>
      </c>
      <c r="H17" s="3">
        <v>12707</v>
      </c>
      <c r="I17" s="3">
        <v>0</v>
      </c>
      <c r="J17" s="3">
        <v>6</v>
      </c>
      <c r="K17" s="3">
        <v>6</v>
      </c>
      <c r="L17" s="3">
        <v>0</v>
      </c>
      <c r="M17" s="3">
        <v>0</v>
      </c>
      <c r="N17" s="3">
        <v>0</v>
      </c>
      <c r="O17" s="3">
        <v>0</v>
      </c>
      <c r="P17" s="3" t="s">
        <v>281</v>
      </c>
      <c r="Q17" s="5" t="s">
        <v>44</v>
      </c>
      <c r="R17" s="7">
        <v>153180</v>
      </c>
      <c r="S17" s="24">
        <v>0.05</v>
      </c>
      <c r="T17" s="7">
        <v>145521</v>
      </c>
      <c r="U17" s="17">
        <v>0.315</v>
      </c>
      <c r="V17" s="7">
        <v>99681.885000000009</v>
      </c>
      <c r="W17" s="9">
        <v>6.7500000000000004E-2</v>
      </c>
      <c r="X17" s="9">
        <v>4.8384715003454447E-2</v>
      </c>
      <c r="Y17" s="9">
        <v>0.11588471500345446</v>
      </c>
      <c r="Z17" s="7">
        <v>860000</v>
      </c>
      <c r="AA17" s="7">
        <v>71666.666666666672</v>
      </c>
      <c r="AB17" s="18"/>
      <c r="AC17" s="18"/>
      <c r="AD17"/>
    </row>
    <row r="18" spans="1:30" x14ac:dyDescent="0.25">
      <c r="A18" s="3" t="s">
        <v>2085</v>
      </c>
      <c r="B18" s="4" t="s">
        <v>2086</v>
      </c>
      <c r="C18" s="4" t="s">
        <v>292</v>
      </c>
      <c r="D18" s="3" t="s">
        <v>2087</v>
      </c>
      <c r="E18" s="3" t="s">
        <v>318</v>
      </c>
      <c r="F18" s="3">
        <v>7683</v>
      </c>
      <c r="G18" s="3" t="s">
        <v>203</v>
      </c>
      <c r="H18" s="3">
        <v>0</v>
      </c>
      <c r="I18" s="3">
        <v>0</v>
      </c>
      <c r="J18" s="3">
        <v>12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 t="s">
        <v>59</v>
      </c>
      <c r="Q18" s="5" t="s">
        <v>44</v>
      </c>
      <c r="R18" s="7">
        <v>122400</v>
      </c>
      <c r="S18" s="24">
        <v>0.05</v>
      </c>
      <c r="T18" s="7">
        <v>116280</v>
      </c>
      <c r="U18" s="17">
        <v>0.45</v>
      </c>
      <c r="V18" s="7">
        <v>63954</v>
      </c>
      <c r="W18" s="9">
        <v>7.7499999999999999E-2</v>
      </c>
      <c r="X18" s="9">
        <v>7.7066081777315873E-2</v>
      </c>
      <c r="Y18" s="9">
        <v>0.15456608177731587</v>
      </c>
      <c r="Z18" s="7">
        <v>414000</v>
      </c>
      <c r="AA18" s="7">
        <v>34500</v>
      </c>
      <c r="AB18" s="18">
        <v>269100</v>
      </c>
      <c r="AC18" s="18" t="s">
        <v>204</v>
      </c>
      <c r="AD18"/>
    </row>
    <row r="19" spans="1:30" x14ac:dyDescent="0.25">
      <c r="A19" s="3" t="s">
        <v>2088</v>
      </c>
      <c r="B19" s="4" t="s">
        <v>2088</v>
      </c>
      <c r="C19" s="4" t="s">
        <v>167</v>
      </c>
      <c r="D19" s="3" t="s">
        <v>2089</v>
      </c>
      <c r="E19" s="3" t="s">
        <v>318</v>
      </c>
      <c r="F19" s="3">
        <v>7446</v>
      </c>
      <c r="G19" s="3" t="s">
        <v>203</v>
      </c>
      <c r="H19" s="3">
        <v>9468</v>
      </c>
      <c r="I19" s="3">
        <v>0</v>
      </c>
      <c r="J19" s="3">
        <v>12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 t="s">
        <v>1169</v>
      </c>
      <c r="Q19" s="5" t="s">
        <v>44</v>
      </c>
      <c r="R19" s="7">
        <v>122400</v>
      </c>
      <c r="S19" s="24">
        <v>0.05</v>
      </c>
      <c r="T19" s="7">
        <v>116280</v>
      </c>
      <c r="U19" s="17">
        <v>0.45</v>
      </c>
      <c r="V19" s="7">
        <v>63954</v>
      </c>
      <c r="W19" s="9">
        <v>7.7499999999999999E-2</v>
      </c>
      <c r="X19" s="9">
        <v>7.7066081777315873E-2</v>
      </c>
      <c r="Y19" s="9">
        <v>0.15456608177731587</v>
      </c>
      <c r="Z19" s="7">
        <v>414000</v>
      </c>
      <c r="AA19" s="7">
        <v>34500</v>
      </c>
      <c r="AB19" s="18">
        <v>269100</v>
      </c>
      <c r="AC19" s="18" t="s">
        <v>204</v>
      </c>
      <c r="AD19"/>
    </row>
    <row r="20" spans="1:30" x14ac:dyDescent="0.25">
      <c r="A20" s="3" t="s">
        <v>2090</v>
      </c>
      <c r="B20" s="4" t="s">
        <v>2090</v>
      </c>
      <c r="C20" s="4" t="s">
        <v>167</v>
      </c>
      <c r="D20" s="3" t="s">
        <v>2087</v>
      </c>
      <c r="E20" s="3" t="s">
        <v>318</v>
      </c>
      <c r="F20" s="3">
        <v>7717</v>
      </c>
      <c r="G20" s="3" t="s">
        <v>203</v>
      </c>
      <c r="H20" s="3">
        <v>0</v>
      </c>
      <c r="I20" s="3">
        <v>0</v>
      </c>
      <c r="J20" s="3">
        <v>12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 t="s">
        <v>59</v>
      </c>
      <c r="Q20" s="5" t="s">
        <v>44</v>
      </c>
      <c r="R20" s="7">
        <v>122400</v>
      </c>
      <c r="S20" s="24">
        <v>0.05</v>
      </c>
      <c r="T20" s="7">
        <v>116280</v>
      </c>
      <c r="U20" s="17">
        <v>0.45</v>
      </c>
      <c r="V20" s="7">
        <v>63954</v>
      </c>
      <c r="W20" s="9">
        <v>7.7499999999999999E-2</v>
      </c>
      <c r="X20" s="9">
        <v>7.7065698558442974E-2</v>
      </c>
      <c r="Y20" s="9">
        <v>0.15456569855844299</v>
      </c>
      <c r="Z20" s="7">
        <v>414000</v>
      </c>
      <c r="AA20" s="7">
        <v>34500</v>
      </c>
      <c r="AB20" s="18">
        <v>269100</v>
      </c>
      <c r="AC20" s="18" t="s">
        <v>204</v>
      </c>
      <c r="AD20"/>
    </row>
    <row r="21" spans="1:30" x14ac:dyDescent="0.25">
      <c r="A21" s="3" t="s">
        <v>2091</v>
      </c>
      <c r="B21" s="4" t="s">
        <v>2092</v>
      </c>
      <c r="C21" s="4" t="s">
        <v>297</v>
      </c>
      <c r="D21" s="3" t="s">
        <v>2093</v>
      </c>
      <c r="E21" s="3" t="s">
        <v>318</v>
      </c>
      <c r="F21" s="3">
        <v>21978</v>
      </c>
      <c r="G21" s="3" t="s">
        <v>23</v>
      </c>
      <c r="H21" s="3">
        <v>0</v>
      </c>
      <c r="I21" s="3">
        <v>0</v>
      </c>
      <c r="J21" s="3">
        <v>12</v>
      </c>
      <c r="K21" s="3">
        <v>12</v>
      </c>
      <c r="L21" s="3">
        <v>0</v>
      </c>
      <c r="M21" s="3">
        <v>0</v>
      </c>
      <c r="N21" s="3">
        <v>0</v>
      </c>
      <c r="O21" s="3">
        <v>0</v>
      </c>
      <c r="P21" s="3" t="s">
        <v>194</v>
      </c>
      <c r="Q21" s="5" t="s">
        <v>44</v>
      </c>
      <c r="R21" s="7">
        <v>239760</v>
      </c>
      <c r="S21" s="24">
        <v>0.05</v>
      </c>
      <c r="T21" s="7">
        <v>227772</v>
      </c>
      <c r="U21" s="17">
        <v>0.38500000000000001</v>
      </c>
      <c r="V21" s="7">
        <v>140079.78</v>
      </c>
      <c r="W21" s="9">
        <v>6.7500000000000004E-2</v>
      </c>
      <c r="X21" s="9">
        <v>7.7066896741273871E-2</v>
      </c>
      <c r="Y21" s="9">
        <v>0.14456689674127388</v>
      </c>
      <c r="Z21" s="7">
        <v>969000</v>
      </c>
      <c r="AA21" s="7">
        <v>40375</v>
      </c>
      <c r="AB21" s="18"/>
      <c r="AC21" s="18"/>
      <c r="AD21"/>
    </row>
    <row r="22" spans="1:30" ht="30" x14ac:dyDescent="0.25">
      <c r="A22" s="3" t="s">
        <v>2094</v>
      </c>
      <c r="B22" s="4" t="s">
        <v>2095</v>
      </c>
      <c r="C22" s="4" t="s">
        <v>2096</v>
      </c>
      <c r="D22" s="3" t="s">
        <v>2097</v>
      </c>
      <c r="E22" s="3" t="s">
        <v>318</v>
      </c>
      <c r="F22" s="3">
        <v>15599</v>
      </c>
      <c r="G22" s="3" t="s">
        <v>203</v>
      </c>
      <c r="H22" s="3">
        <v>0</v>
      </c>
      <c r="I22" s="3">
        <v>0</v>
      </c>
      <c r="J22" s="3">
        <v>24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 t="s">
        <v>58</v>
      </c>
      <c r="Q22" s="5" t="s">
        <v>44</v>
      </c>
      <c r="R22" s="7">
        <v>244800</v>
      </c>
      <c r="S22" s="24">
        <v>0.05</v>
      </c>
      <c r="T22" s="7">
        <v>232560</v>
      </c>
      <c r="U22" s="17">
        <v>0.45</v>
      </c>
      <c r="V22" s="7">
        <v>127908</v>
      </c>
      <c r="W22" s="9">
        <v>7.7499999999999999E-2</v>
      </c>
      <c r="X22" s="9">
        <v>7.7064395694230625E-2</v>
      </c>
      <c r="Y22" s="9">
        <v>0.15456439569423064</v>
      </c>
      <c r="Z22" s="7">
        <v>828000</v>
      </c>
      <c r="AA22" s="7">
        <v>34500</v>
      </c>
      <c r="AB22" s="18">
        <v>538200</v>
      </c>
      <c r="AC22" s="18" t="s">
        <v>204</v>
      </c>
      <c r="AD22"/>
    </row>
    <row r="23" spans="1:30" x14ac:dyDescent="0.25">
      <c r="A23" s="3" t="s">
        <v>2098</v>
      </c>
      <c r="B23" s="4" t="s">
        <v>2099</v>
      </c>
      <c r="C23" s="4" t="s">
        <v>102</v>
      </c>
      <c r="D23" s="3" t="s">
        <v>2100</v>
      </c>
      <c r="E23" s="3" t="s">
        <v>2101</v>
      </c>
      <c r="F23" s="3">
        <v>6249</v>
      </c>
      <c r="G23" s="3" t="s">
        <v>23</v>
      </c>
      <c r="H23" s="3">
        <v>0</v>
      </c>
      <c r="I23" s="3">
        <v>0</v>
      </c>
      <c r="J23" s="3">
        <v>0</v>
      </c>
      <c r="K23" s="3">
        <v>8</v>
      </c>
      <c r="L23" s="3">
        <v>0</v>
      </c>
      <c r="M23" s="3">
        <v>0</v>
      </c>
      <c r="N23" s="3">
        <v>0</v>
      </c>
      <c r="O23" s="3">
        <v>0</v>
      </c>
      <c r="P23" s="3" t="s">
        <v>115</v>
      </c>
      <c r="Q23" s="5" t="s">
        <v>44</v>
      </c>
      <c r="R23" s="7">
        <v>86400</v>
      </c>
      <c r="S23" s="24">
        <v>0.05</v>
      </c>
      <c r="T23" s="7">
        <v>82080</v>
      </c>
      <c r="U23" s="17">
        <v>0.38500000000000001</v>
      </c>
      <c r="V23" s="7">
        <v>50479.199999999997</v>
      </c>
      <c r="W23" s="9">
        <v>6.7500000000000004E-2</v>
      </c>
      <c r="X23" s="9">
        <v>7.7065616072746493E-2</v>
      </c>
      <c r="Y23" s="9">
        <v>0.14456561607274648</v>
      </c>
      <c r="Z23" s="7">
        <v>349000</v>
      </c>
      <c r="AA23" s="7">
        <v>43625</v>
      </c>
      <c r="AB23" s="18"/>
      <c r="AC23" s="18"/>
      <c r="AD23"/>
    </row>
    <row r="24" spans="1:30" x14ac:dyDescent="0.25">
      <c r="A24" s="3" t="s">
        <v>2102</v>
      </c>
      <c r="B24" s="4" t="s">
        <v>2102</v>
      </c>
      <c r="C24" s="4" t="s">
        <v>167</v>
      </c>
      <c r="D24" s="3" t="s">
        <v>2103</v>
      </c>
      <c r="E24" s="3" t="s">
        <v>322</v>
      </c>
      <c r="F24" s="3">
        <v>9087</v>
      </c>
      <c r="G24" s="3" t="s">
        <v>203</v>
      </c>
      <c r="H24" s="3">
        <v>9222</v>
      </c>
      <c r="I24" s="3">
        <v>0</v>
      </c>
      <c r="J24" s="3">
        <v>7</v>
      </c>
      <c r="K24" s="3">
        <v>5</v>
      </c>
      <c r="L24" s="3">
        <v>0</v>
      </c>
      <c r="M24" s="3">
        <v>0</v>
      </c>
      <c r="N24" s="3">
        <v>0</v>
      </c>
      <c r="O24" s="3">
        <v>0</v>
      </c>
      <c r="P24" s="3" t="s">
        <v>206</v>
      </c>
      <c r="Q24" s="5" t="s">
        <v>44</v>
      </c>
      <c r="R24" s="7">
        <v>131400</v>
      </c>
      <c r="S24" s="24">
        <v>0.05</v>
      </c>
      <c r="T24" s="7">
        <v>124830</v>
      </c>
      <c r="U24" s="17">
        <v>0.45</v>
      </c>
      <c r="V24" s="7">
        <v>68656.5</v>
      </c>
      <c r="W24" s="9">
        <v>7.7499999999999999E-2</v>
      </c>
      <c r="X24" s="9">
        <v>7.7067178948575191E-2</v>
      </c>
      <c r="Y24" s="9">
        <v>0.15456717894857519</v>
      </c>
      <c r="Z24" s="7">
        <v>444000</v>
      </c>
      <c r="AA24" s="7">
        <v>37000</v>
      </c>
      <c r="AB24" s="18">
        <v>288600</v>
      </c>
      <c r="AC24" s="18" t="s">
        <v>204</v>
      </c>
      <c r="AD24"/>
    </row>
    <row r="25" spans="1:30" x14ac:dyDescent="0.25">
      <c r="A25" s="3" t="s">
        <v>2104</v>
      </c>
      <c r="B25" s="4" t="s">
        <v>2105</v>
      </c>
      <c r="C25" s="4" t="s">
        <v>232</v>
      </c>
      <c r="D25" s="3" t="s">
        <v>2106</v>
      </c>
      <c r="E25" s="3" t="s">
        <v>318</v>
      </c>
      <c r="F25" s="3">
        <v>13190</v>
      </c>
      <c r="G25" s="3" t="s">
        <v>203</v>
      </c>
      <c r="H25" s="3">
        <v>0</v>
      </c>
      <c r="I25" s="3">
        <v>0</v>
      </c>
      <c r="J25" s="3">
        <v>18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 t="s">
        <v>58</v>
      </c>
      <c r="Q25" s="5" t="s">
        <v>44</v>
      </c>
      <c r="R25" s="7">
        <v>183600</v>
      </c>
      <c r="S25" s="24">
        <v>0.05</v>
      </c>
      <c r="T25" s="7">
        <v>174420</v>
      </c>
      <c r="U25" s="17">
        <v>0.45</v>
      </c>
      <c r="V25" s="7">
        <v>95931</v>
      </c>
      <c r="W25" s="9">
        <v>7.7499999999999999E-2</v>
      </c>
      <c r="X25" s="9">
        <v>7.7063143973441439E-2</v>
      </c>
      <c r="Y25" s="9">
        <v>0.15456314397344145</v>
      </c>
      <c r="Z25" s="7">
        <v>621000</v>
      </c>
      <c r="AA25" s="7">
        <v>34500</v>
      </c>
      <c r="AB25" s="18">
        <v>403650</v>
      </c>
      <c r="AC25" s="18" t="s">
        <v>204</v>
      </c>
      <c r="AD25"/>
    </row>
    <row r="26" spans="1:30" x14ac:dyDescent="0.25">
      <c r="A26" s="3" t="s">
        <v>2107</v>
      </c>
      <c r="B26" s="4" t="s">
        <v>2107</v>
      </c>
      <c r="C26" s="4" t="s">
        <v>167</v>
      </c>
      <c r="D26" s="3" t="s">
        <v>2108</v>
      </c>
      <c r="E26" s="3" t="s">
        <v>318</v>
      </c>
      <c r="F26" s="3">
        <v>9702</v>
      </c>
      <c r="G26" s="3" t="s">
        <v>23</v>
      </c>
      <c r="H26" s="3">
        <v>9771</v>
      </c>
      <c r="I26" s="3">
        <v>0</v>
      </c>
      <c r="J26" s="3">
        <v>6</v>
      </c>
      <c r="K26" s="3">
        <v>6</v>
      </c>
      <c r="L26" s="3">
        <v>0</v>
      </c>
      <c r="M26" s="3">
        <v>0</v>
      </c>
      <c r="N26" s="3">
        <v>0</v>
      </c>
      <c r="O26" s="3">
        <v>0</v>
      </c>
      <c r="P26" s="3" t="s">
        <v>169</v>
      </c>
      <c r="Q26" s="5" t="s">
        <v>44</v>
      </c>
      <c r="R26" s="7">
        <v>119880</v>
      </c>
      <c r="S26" s="24">
        <v>0.05</v>
      </c>
      <c r="T26" s="7">
        <v>113886</v>
      </c>
      <c r="U26" s="17">
        <v>0.38500000000000001</v>
      </c>
      <c r="V26" s="7">
        <v>70039.89</v>
      </c>
      <c r="W26" s="9">
        <v>6.7500000000000004E-2</v>
      </c>
      <c r="X26" s="9">
        <v>7.7067473235082479E-2</v>
      </c>
      <c r="Y26" s="9">
        <v>0.14456747323508248</v>
      </c>
      <c r="Z26" s="7">
        <v>484000</v>
      </c>
      <c r="AA26" s="7">
        <v>40333.333333333336</v>
      </c>
      <c r="AB26" s="18"/>
      <c r="AC26" s="18"/>
      <c r="AD26"/>
    </row>
    <row r="27" spans="1:30" x14ac:dyDescent="0.25">
      <c r="A27" s="3" t="s">
        <v>2109</v>
      </c>
      <c r="B27" s="4" t="s">
        <v>2110</v>
      </c>
      <c r="C27" s="4" t="s">
        <v>2111</v>
      </c>
      <c r="D27" s="3" t="s">
        <v>2112</v>
      </c>
      <c r="E27" s="3" t="s">
        <v>318</v>
      </c>
      <c r="F27" s="3">
        <v>12526</v>
      </c>
      <c r="G27" s="3" t="s">
        <v>23</v>
      </c>
      <c r="H27" s="3">
        <v>0</v>
      </c>
      <c r="I27" s="3">
        <v>0</v>
      </c>
      <c r="J27" s="3">
        <v>7</v>
      </c>
      <c r="K27" s="3">
        <v>5</v>
      </c>
      <c r="L27" s="3">
        <v>0</v>
      </c>
      <c r="M27" s="3">
        <v>0</v>
      </c>
      <c r="N27" s="3">
        <v>0</v>
      </c>
      <c r="O27" s="3">
        <v>0</v>
      </c>
      <c r="P27" s="3" t="s">
        <v>169</v>
      </c>
      <c r="Q27" s="5" t="s">
        <v>44</v>
      </c>
      <c r="R27" s="7">
        <v>118260</v>
      </c>
      <c r="S27" s="24">
        <v>0.05</v>
      </c>
      <c r="T27" s="7">
        <v>112347</v>
      </c>
      <c r="U27" s="17">
        <v>0.38500000000000001</v>
      </c>
      <c r="V27" s="7">
        <v>69093.404999999999</v>
      </c>
      <c r="W27" s="9">
        <v>6.7500000000000004E-2</v>
      </c>
      <c r="X27" s="9">
        <v>7.7069112373393728E-2</v>
      </c>
      <c r="Y27" s="9">
        <v>0.14456911237339373</v>
      </c>
      <c r="Z27" s="7">
        <v>478000</v>
      </c>
      <c r="AA27" s="7">
        <v>39833.333333333336</v>
      </c>
      <c r="AB27" s="18"/>
      <c r="AC27" s="18"/>
      <c r="AD27"/>
    </row>
    <row r="28" spans="1:30" x14ac:dyDescent="0.25">
      <c r="A28" s="3" t="s">
        <v>2113</v>
      </c>
      <c r="B28" s="4" t="s">
        <v>2113</v>
      </c>
      <c r="C28" s="4" t="s">
        <v>167</v>
      </c>
      <c r="D28" s="3" t="s">
        <v>2114</v>
      </c>
      <c r="E28" s="3" t="s">
        <v>318</v>
      </c>
      <c r="F28" s="3">
        <v>10661</v>
      </c>
      <c r="G28" s="3" t="s">
        <v>23</v>
      </c>
      <c r="H28" s="3">
        <v>9558</v>
      </c>
      <c r="I28" s="3">
        <v>0</v>
      </c>
      <c r="J28" s="3">
        <v>8</v>
      </c>
      <c r="K28" s="3">
        <v>4</v>
      </c>
      <c r="L28" s="3">
        <v>0</v>
      </c>
      <c r="M28" s="3">
        <v>0</v>
      </c>
      <c r="N28" s="3">
        <v>0</v>
      </c>
      <c r="O28" s="3">
        <v>0</v>
      </c>
      <c r="P28" s="3" t="s">
        <v>197</v>
      </c>
      <c r="Q28" s="5" t="s">
        <v>44</v>
      </c>
      <c r="R28" s="7">
        <v>116640</v>
      </c>
      <c r="S28" s="24">
        <v>0.05</v>
      </c>
      <c r="T28" s="7">
        <v>110808</v>
      </c>
      <c r="U28" s="17">
        <v>0.38500000000000001</v>
      </c>
      <c r="V28" s="7">
        <v>68146.92</v>
      </c>
      <c r="W28" s="9">
        <v>6.7500000000000004E-2</v>
      </c>
      <c r="X28" s="9">
        <v>7.7066259319946304E-2</v>
      </c>
      <c r="Y28" s="9">
        <v>0.14456625931994632</v>
      </c>
      <c r="Z28" s="7">
        <v>471000</v>
      </c>
      <c r="AA28" s="7">
        <v>39250</v>
      </c>
      <c r="AB28" s="18"/>
      <c r="AC28" s="18"/>
      <c r="AD28"/>
    </row>
    <row r="29" spans="1:30" x14ac:dyDescent="0.25">
      <c r="A29" s="3" t="s">
        <v>2115</v>
      </c>
      <c r="B29" s="4" t="s">
        <v>2116</v>
      </c>
      <c r="C29" s="4" t="s">
        <v>102</v>
      </c>
      <c r="D29" s="3" t="s">
        <v>2117</v>
      </c>
      <c r="E29" s="3" t="s">
        <v>527</v>
      </c>
      <c r="F29" s="3">
        <v>19823</v>
      </c>
      <c r="G29" s="3" t="s">
        <v>23</v>
      </c>
      <c r="H29" s="3">
        <v>0</v>
      </c>
      <c r="I29" s="3">
        <v>0</v>
      </c>
      <c r="J29" s="3">
        <v>0</v>
      </c>
      <c r="K29" s="3">
        <v>12</v>
      </c>
      <c r="L29" s="3">
        <v>0</v>
      </c>
      <c r="M29" s="3">
        <v>0</v>
      </c>
      <c r="N29" s="3">
        <v>0</v>
      </c>
      <c r="O29" s="3">
        <v>0</v>
      </c>
      <c r="P29" s="3" t="s">
        <v>57</v>
      </c>
      <c r="Q29" s="5" t="s">
        <v>44</v>
      </c>
      <c r="R29" s="7">
        <v>136080</v>
      </c>
      <c r="S29" s="24">
        <v>0.05</v>
      </c>
      <c r="T29" s="7">
        <v>129276</v>
      </c>
      <c r="U29" s="17">
        <v>0.38500000000000001</v>
      </c>
      <c r="V29" s="7">
        <v>79504.739999999991</v>
      </c>
      <c r="W29" s="9">
        <v>6.7500000000000004E-2</v>
      </c>
      <c r="X29" s="9">
        <v>4.838473337825222E-2</v>
      </c>
      <c r="Y29" s="9">
        <v>0.11588473337825222</v>
      </c>
      <c r="Z29" s="7">
        <v>686000</v>
      </c>
      <c r="AA29" s="7">
        <v>57166.666666666664</v>
      </c>
      <c r="AB29" s="18"/>
      <c r="AC29" s="18"/>
      <c r="AD29"/>
    </row>
    <row r="30" spans="1:30" x14ac:dyDescent="0.25">
      <c r="A30" s="3" t="s">
        <v>2118</v>
      </c>
      <c r="B30" s="4" t="s">
        <v>2118</v>
      </c>
      <c r="C30" s="4" t="s">
        <v>101</v>
      </c>
      <c r="D30" s="3" t="s">
        <v>2119</v>
      </c>
      <c r="E30" s="3" t="s">
        <v>318</v>
      </c>
      <c r="F30" s="3">
        <v>12544</v>
      </c>
      <c r="G30" s="3" t="s">
        <v>203</v>
      </c>
      <c r="H30" s="3">
        <v>0</v>
      </c>
      <c r="I30" s="3">
        <v>0</v>
      </c>
      <c r="J30" s="3">
        <v>18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 t="s">
        <v>169</v>
      </c>
      <c r="Q30" s="5" t="s">
        <v>44</v>
      </c>
      <c r="R30" s="7">
        <v>183600</v>
      </c>
      <c r="S30" s="24">
        <v>0.05</v>
      </c>
      <c r="T30" s="7">
        <v>174420</v>
      </c>
      <c r="U30" s="17">
        <v>0.45</v>
      </c>
      <c r="V30" s="7">
        <v>95931</v>
      </c>
      <c r="W30" s="9">
        <v>7.7499999999999999E-2</v>
      </c>
      <c r="X30" s="9">
        <v>7.7066209517787101E-2</v>
      </c>
      <c r="Y30" s="9">
        <v>0.1545662095177871</v>
      </c>
      <c r="Z30" s="7">
        <v>621000</v>
      </c>
      <c r="AA30" s="7">
        <v>34500</v>
      </c>
      <c r="AB30" s="18">
        <v>403650</v>
      </c>
      <c r="AC30" s="18" t="s">
        <v>204</v>
      </c>
      <c r="AD30"/>
    </row>
    <row r="31" spans="1:30" x14ac:dyDescent="0.25">
      <c r="A31" s="3" t="s">
        <v>2120</v>
      </c>
      <c r="B31" s="4" t="s">
        <v>2120</v>
      </c>
      <c r="C31" s="4" t="s">
        <v>167</v>
      </c>
      <c r="D31" s="3" t="s">
        <v>2121</v>
      </c>
      <c r="E31" s="3" t="s">
        <v>318</v>
      </c>
      <c r="F31" s="3">
        <v>9315</v>
      </c>
      <c r="G31" s="3" t="s">
        <v>203</v>
      </c>
      <c r="H31" s="3">
        <v>9579</v>
      </c>
      <c r="I31" s="3">
        <v>0</v>
      </c>
      <c r="J31" s="3">
        <v>5</v>
      </c>
      <c r="K31" s="3">
        <v>5</v>
      </c>
      <c r="L31" s="3">
        <v>1</v>
      </c>
      <c r="M31" s="3">
        <v>0</v>
      </c>
      <c r="N31" s="3">
        <v>0</v>
      </c>
      <c r="O31" s="3">
        <v>0</v>
      </c>
      <c r="P31" s="3" t="s">
        <v>181</v>
      </c>
      <c r="Q31" s="5" t="s">
        <v>44</v>
      </c>
      <c r="R31" s="7">
        <v>125400</v>
      </c>
      <c r="S31" s="24">
        <v>0.05</v>
      </c>
      <c r="T31" s="7">
        <v>119130</v>
      </c>
      <c r="U31" s="17">
        <v>0.45</v>
      </c>
      <c r="V31" s="7">
        <v>65521.5</v>
      </c>
      <c r="W31" s="9">
        <v>7.7499999999999999E-2</v>
      </c>
      <c r="X31" s="9">
        <v>7.7067070611336386E-2</v>
      </c>
      <c r="Y31" s="9">
        <v>0.1545670706113364</v>
      </c>
      <c r="Z31" s="7">
        <v>424000</v>
      </c>
      <c r="AA31" s="7">
        <v>38545.454545454544</v>
      </c>
      <c r="AB31" s="18">
        <v>275600</v>
      </c>
      <c r="AC31" s="18" t="s">
        <v>204</v>
      </c>
      <c r="AD31"/>
    </row>
    <row r="32" spans="1:30" x14ac:dyDescent="0.25">
      <c r="A32" s="3" t="s">
        <v>2122</v>
      </c>
      <c r="B32" s="4" t="s">
        <v>2122</v>
      </c>
      <c r="C32" s="4" t="s">
        <v>167</v>
      </c>
      <c r="D32" s="3" t="s">
        <v>2123</v>
      </c>
      <c r="E32" s="3" t="s">
        <v>318</v>
      </c>
      <c r="F32" s="3">
        <v>10120</v>
      </c>
      <c r="G32" s="3" t="s">
        <v>203</v>
      </c>
      <c r="H32" s="3">
        <v>9330</v>
      </c>
      <c r="I32" s="3">
        <v>4</v>
      </c>
      <c r="J32" s="3">
        <v>4</v>
      </c>
      <c r="K32" s="3">
        <v>4</v>
      </c>
      <c r="L32" s="3">
        <v>0</v>
      </c>
      <c r="M32" s="3">
        <v>0</v>
      </c>
      <c r="N32" s="3">
        <v>0</v>
      </c>
      <c r="O32" s="3">
        <v>0</v>
      </c>
      <c r="P32" s="3" t="s">
        <v>57</v>
      </c>
      <c r="Q32" s="5" t="s">
        <v>44</v>
      </c>
      <c r="R32" s="7">
        <v>122400</v>
      </c>
      <c r="S32" s="24">
        <v>0.05</v>
      </c>
      <c r="T32" s="7">
        <v>116280</v>
      </c>
      <c r="U32" s="17">
        <v>0.45</v>
      </c>
      <c r="V32" s="7">
        <v>63954</v>
      </c>
      <c r="W32" s="9">
        <v>7.7499999999999999E-2</v>
      </c>
      <c r="X32" s="9">
        <v>7.7068381075308889E-2</v>
      </c>
      <c r="Y32" s="9">
        <v>0.1545683810753089</v>
      </c>
      <c r="Z32" s="7">
        <v>414000</v>
      </c>
      <c r="AA32" s="7">
        <v>34500</v>
      </c>
      <c r="AB32" s="18">
        <v>269100</v>
      </c>
      <c r="AC32" s="18" t="s">
        <v>204</v>
      </c>
      <c r="AD32"/>
    </row>
    <row r="33" spans="1:30" x14ac:dyDescent="0.25">
      <c r="A33" s="3" t="s">
        <v>2124</v>
      </c>
      <c r="B33" s="4" t="s">
        <v>2124</v>
      </c>
      <c r="C33" s="4" t="s">
        <v>167</v>
      </c>
      <c r="D33" s="3" t="s">
        <v>2117</v>
      </c>
      <c r="E33" s="3" t="s">
        <v>527</v>
      </c>
      <c r="F33" s="3">
        <v>60601</v>
      </c>
      <c r="G33" s="3" t="s">
        <v>23</v>
      </c>
      <c r="H33" s="3">
        <v>0</v>
      </c>
      <c r="I33" s="3">
        <v>0</v>
      </c>
      <c r="J33" s="3">
        <v>0</v>
      </c>
      <c r="K33" s="3">
        <v>36</v>
      </c>
      <c r="L33" s="3">
        <v>0</v>
      </c>
      <c r="M33" s="3">
        <v>0</v>
      </c>
      <c r="N33" s="3">
        <v>0</v>
      </c>
      <c r="O33" s="3">
        <v>0</v>
      </c>
      <c r="P33" s="3" t="s">
        <v>181</v>
      </c>
      <c r="Q33" s="5" t="s">
        <v>44</v>
      </c>
      <c r="R33" s="7">
        <v>408240</v>
      </c>
      <c r="S33" s="24">
        <v>0.05</v>
      </c>
      <c r="T33" s="7">
        <v>387828</v>
      </c>
      <c r="U33" s="17">
        <v>0.38500000000000001</v>
      </c>
      <c r="V33" s="7">
        <v>238514.22</v>
      </c>
      <c r="W33" s="9">
        <v>6.7500000000000004E-2</v>
      </c>
      <c r="X33" s="9">
        <v>4.8384380226447782E-2</v>
      </c>
      <c r="Y33" s="9">
        <v>0.1158843802264478</v>
      </c>
      <c r="Z33" s="7">
        <v>2058000</v>
      </c>
      <c r="AA33" s="7">
        <v>57166.666666666664</v>
      </c>
      <c r="AB33" s="18"/>
      <c r="AC33" s="18"/>
      <c r="AD33"/>
    </row>
    <row r="34" spans="1:30" x14ac:dyDescent="0.25">
      <c r="A34" s="3" t="s">
        <v>2125</v>
      </c>
      <c r="B34" s="4" t="s">
        <v>2125</v>
      </c>
      <c r="C34" s="4" t="s">
        <v>167</v>
      </c>
      <c r="D34" s="3" t="s">
        <v>2126</v>
      </c>
      <c r="E34" s="3" t="s">
        <v>318</v>
      </c>
      <c r="F34" s="3">
        <v>6281</v>
      </c>
      <c r="G34" s="3" t="s">
        <v>203</v>
      </c>
      <c r="H34" s="3">
        <v>9468</v>
      </c>
      <c r="I34" s="3">
        <v>0</v>
      </c>
      <c r="J34" s="3">
        <v>6</v>
      </c>
      <c r="K34" s="3">
        <v>6</v>
      </c>
      <c r="L34" s="3">
        <v>0</v>
      </c>
      <c r="M34" s="3">
        <v>0</v>
      </c>
      <c r="N34" s="3">
        <v>0</v>
      </c>
      <c r="O34" s="3">
        <v>0</v>
      </c>
      <c r="P34" s="3" t="s">
        <v>181</v>
      </c>
      <c r="Q34" s="5" t="s">
        <v>44</v>
      </c>
      <c r="R34" s="7">
        <v>133200</v>
      </c>
      <c r="S34" s="24">
        <v>0.05</v>
      </c>
      <c r="T34" s="7">
        <v>126540</v>
      </c>
      <c r="U34" s="17">
        <v>0.45</v>
      </c>
      <c r="V34" s="7">
        <v>69597</v>
      </c>
      <c r="W34" s="9">
        <v>7.7499999999999999E-2</v>
      </c>
      <c r="X34" s="9">
        <v>7.7067521443062947E-2</v>
      </c>
      <c r="Y34" s="9">
        <v>0.15456752144306296</v>
      </c>
      <c r="Z34" s="7">
        <v>450000</v>
      </c>
      <c r="AA34" s="7">
        <v>37500</v>
      </c>
      <c r="AB34" s="18">
        <v>292500</v>
      </c>
      <c r="AC34" s="18" t="s">
        <v>204</v>
      </c>
      <c r="AD34"/>
    </row>
    <row r="35" spans="1:30" x14ac:dyDescent="0.25">
      <c r="A35" s="3" t="s">
        <v>2127</v>
      </c>
      <c r="B35" s="4" t="s">
        <v>2127</v>
      </c>
      <c r="C35" s="4" t="s">
        <v>167</v>
      </c>
      <c r="D35" s="3" t="s">
        <v>2128</v>
      </c>
      <c r="E35" s="3" t="s">
        <v>318</v>
      </c>
      <c r="F35" s="3">
        <v>12735</v>
      </c>
      <c r="G35" s="3" t="s">
        <v>203</v>
      </c>
      <c r="H35" s="3">
        <v>17448</v>
      </c>
      <c r="I35" s="3">
        <v>0</v>
      </c>
      <c r="J35" s="3">
        <v>9</v>
      </c>
      <c r="K35" s="3">
        <v>9</v>
      </c>
      <c r="L35" s="3">
        <v>0</v>
      </c>
      <c r="M35" s="3">
        <v>0</v>
      </c>
      <c r="N35" s="3">
        <v>0</v>
      </c>
      <c r="O35" s="3">
        <v>0</v>
      </c>
      <c r="P35" s="3" t="s">
        <v>169</v>
      </c>
      <c r="Q35" s="5" t="s">
        <v>44</v>
      </c>
      <c r="R35" s="7">
        <v>199800</v>
      </c>
      <c r="S35" s="24">
        <v>0.05</v>
      </c>
      <c r="T35" s="7">
        <v>189810</v>
      </c>
      <c r="U35" s="17">
        <v>0.45</v>
      </c>
      <c r="V35" s="7">
        <v>104395.5</v>
      </c>
      <c r="W35" s="9">
        <v>7.7499999999999999E-2</v>
      </c>
      <c r="X35" s="9">
        <v>7.7066465000000001E-2</v>
      </c>
      <c r="Y35" s="9">
        <v>0.15456646499999999</v>
      </c>
      <c r="Z35" s="7">
        <v>675000</v>
      </c>
      <c r="AA35" s="7">
        <v>37500</v>
      </c>
      <c r="AB35" s="18">
        <v>438750</v>
      </c>
      <c r="AC35" s="18" t="s">
        <v>204</v>
      </c>
      <c r="AD35"/>
    </row>
    <row r="36" spans="1:30" x14ac:dyDescent="0.25">
      <c r="A36" s="3" t="s">
        <v>2129</v>
      </c>
      <c r="B36" s="4" t="s">
        <v>2130</v>
      </c>
      <c r="C36" s="4" t="s">
        <v>103</v>
      </c>
      <c r="D36" s="3" t="s">
        <v>2131</v>
      </c>
      <c r="E36" s="3" t="s">
        <v>318</v>
      </c>
      <c r="F36" s="3">
        <v>9213</v>
      </c>
      <c r="G36" s="3" t="s">
        <v>23</v>
      </c>
      <c r="H36" s="3">
        <v>0</v>
      </c>
      <c r="I36" s="3">
        <v>0</v>
      </c>
      <c r="J36" s="3">
        <v>8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 t="s">
        <v>113</v>
      </c>
      <c r="Q36" s="5" t="s">
        <v>44</v>
      </c>
      <c r="R36" s="7">
        <v>73440</v>
      </c>
      <c r="S36" s="24">
        <v>0.05</v>
      </c>
      <c r="T36" s="7">
        <v>69768</v>
      </c>
      <c r="U36" s="17">
        <v>0.38500000000000001</v>
      </c>
      <c r="V36" s="7">
        <v>42907.32</v>
      </c>
      <c r="W36" s="9">
        <v>6.7500000000000004E-2</v>
      </c>
      <c r="X36" s="9">
        <v>7.7065822249188912E-2</v>
      </c>
      <c r="Y36" s="9">
        <v>0.1445658222491889</v>
      </c>
      <c r="Z36" s="7">
        <v>297000</v>
      </c>
      <c r="AA36" s="7">
        <v>37125</v>
      </c>
      <c r="AB36" s="18"/>
      <c r="AC36" s="18"/>
      <c r="AD36"/>
    </row>
    <row r="37" spans="1:30" x14ac:dyDescent="0.25">
      <c r="A37" s="3" t="s">
        <v>2132</v>
      </c>
      <c r="B37" s="4" t="s">
        <v>2132</v>
      </c>
      <c r="C37" s="4" t="s">
        <v>101</v>
      </c>
      <c r="D37" s="3" t="s">
        <v>2133</v>
      </c>
      <c r="E37" s="3" t="s">
        <v>318</v>
      </c>
      <c r="F37" s="3">
        <v>7010</v>
      </c>
      <c r="G37" s="3" t="s">
        <v>23</v>
      </c>
      <c r="H37" s="3">
        <v>6888</v>
      </c>
      <c r="I37" s="3">
        <v>0</v>
      </c>
      <c r="J37" s="3">
        <v>13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 t="s">
        <v>114</v>
      </c>
      <c r="Q37" s="5" t="s">
        <v>44</v>
      </c>
      <c r="R37" s="7">
        <v>119340</v>
      </c>
      <c r="S37" s="24">
        <v>0.05</v>
      </c>
      <c r="T37" s="7">
        <v>113373</v>
      </c>
      <c r="U37" s="17">
        <v>0.38500000000000001</v>
      </c>
      <c r="V37" s="7">
        <v>69724.39499999999</v>
      </c>
      <c r="W37" s="9">
        <v>6.7500000000000004E-2</v>
      </c>
      <c r="X37" s="9">
        <v>7.7066662769099695E-2</v>
      </c>
      <c r="Y37" s="9">
        <v>0.14456666276909969</v>
      </c>
      <c r="Z37" s="7">
        <v>482000</v>
      </c>
      <c r="AA37" s="7">
        <v>37076.923076923078</v>
      </c>
      <c r="AB37" s="18"/>
      <c r="AC37" s="18"/>
      <c r="AD37"/>
    </row>
    <row r="38" spans="1:30" x14ac:dyDescent="0.25">
      <c r="A38" s="3" t="s">
        <v>2134</v>
      </c>
      <c r="B38" s="4" t="s">
        <v>2134</v>
      </c>
      <c r="C38" s="4" t="s">
        <v>2135</v>
      </c>
      <c r="D38" s="3" t="s">
        <v>2136</v>
      </c>
      <c r="E38" s="3" t="s">
        <v>318</v>
      </c>
      <c r="F38" s="3">
        <v>12388</v>
      </c>
      <c r="G38" s="3" t="s">
        <v>203</v>
      </c>
      <c r="H38" s="3">
        <v>11006</v>
      </c>
      <c r="I38" s="3">
        <v>0</v>
      </c>
      <c r="J38" s="3">
        <v>18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 t="s">
        <v>59</v>
      </c>
      <c r="Q38" s="5" t="s">
        <v>44</v>
      </c>
      <c r="R38" s="7">
        <v>183600</v>
      </c>
      <c r="S38" s="24">
        <v>0.05</v>
      </c>
      <c r="T38" s="7">
        <v>174420</v>
      </c>
      <c r="U38" s="17">
        <v>0.45</v>
      </c>
      <c r="V38" s="7">
        <v>95931</v>
      </c>
      <c r="W38" s="9">
        <v>7.7499999999999999E-2</v>
      </c>
      <c r="X38" s="9">
        <v>7.7067550802554355E-2</v>
      </c>
      <c r="Y38" s="9">
        <v>0.15456755080255435</v>
      </c>
      <c r="Z38" s="7">
        <v>621000</v>
      </c>
      <c r="AA38" s="7">
        <v>34500</v>
      </c>
      <c r="AB38" s="18">
        <v>403650</v>
      </c>
      <c r="AC38" s="18" t="s">
        <v>204</v>
      </c>
    </row>
    <row r="39" spans="1:30" x14ac:dyDescent="0.25">
      <c r="A39" s="3" t="s">
        <v>2137</v>
      </c>
      <c r="B39" s="4" t="s">
        <v>2137</v>
      </c>
      <c r="C39" s="4" t="s">
        <v>167</v>
      </c>
      <c r="D39" s="3" t="s">
        <v>2138</v>
      </c>
      <c r="E39" s="3" t="s">
        <v>527</v>
      </c>
      <c r="F39" s="3">
        <v>129366</v>
      </c>
      <c r="G39" s="3" t="s">
        <v>23</v>
      </c>
      <c r="H39" s="3">
        <v>0</v>
      </c>
      <c r="I39" s="3">
        <v>2</v>
      </c>
      <c r="J39" s="3">
        <v>52</v>
      </c>
      <c r="K39" s="3">
        <v>36</v>
      </c>
      <c r="L39" s="3">
        <v>0</v>
      </c>
      <c r="M39" s="3">
        <v>0</v>
      </c>
      <c r="N39" s="3">
        <v>0</v>
      </c>
      <c r="O39" s="3">
        <v>0</v>
      </c>
      <c r="P39" s="3" t="s">
        <v>181</v>
      </c>
      <c r="Q39" s="5" t="s">
        <v>44</v>
      </c>
      <c r="R39" s="7">
        <v>900720</v>
      </c>
      <c r="S39" s="24">
        <v>0.05</v>
      </c>
      <c r="T39" s="7">
        <v>855684</v>
      </c>
      <c r="U39" s="17">
        <v>0.38500000000000001</v>
      </c>
      <c r="V39" s="7">
        <v>526245.65999999992</v>
      </c>
      <c r="W39" s="9">
        <v>6.7500000000000004E-2</v>
      </c>
      <c r="X39" s="9">
        <v>4.8384468299999997E-2</v>
      </c>
      <c r="Y39" s="9">
        <v>0.11588446830000002</v>
      </c>
      <c r="Z39" s="7">
        <v>4541000</v>
      </c>
      <c r="AA39" s="7">
        <v>50455.555555555555</v>
      </c>
      <c r="AB39" s="18"/>
      <c r="AC39" s="18"/>
    </row>
    <row r="40" spans="1:30" x14ac:dyDescent="0.25">
      <c r="A40" s="3" t="s">
        <v>2139</v>
      </c>
      <c r="B40" s="4" t="s">
        <v>2139</v>
      </c>
      <c r="C40" s="4" t="s">
        <v>101</v>
      </c>
      <c r="D40" s="3" t="s">
        <v>2140</v>
      </c>
      <c r="E40" s="3" t="s">
        <v>2101</v>
      </c>
      <c r="F40" s="3">
        <v>7253</v>
      </c>
      <c r="G40" s="3" t="s">
        <v>23</v>
      </c>
      <c r="H40" s="3">
        <v>5316</v>
      </c>
      <c r="I40" s="3">
        <v>0</v>
      </c>
      <c r="J40" s="3">
        <v>8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 t="s">
        <v>113</v>
      </c>
      <c r="Q40" s="5" t="s">
        <v>44</v>
      </c>
      <c r="R40" s="7">
        <v>81600</v>
      </c>
      <c r="S40" s="24">
        <v>0.05</v>
      </c>
      <c r="T40" s="7">
        <v>77520</v>
      </c>
      <c r="U40" s="17">
        <v>0.35</v>
      </c>
      <c r="V40" s="7">
        <v>50388</v>
      </c>
      <c r="W40" s="9">
        <v>6.7500000000000004E-2</v>
      </c>
      <c r="X40" s="9">
        <v>7.7066465000000001E-2</v>
      </c>
      <c r="Y40" s="9">
        <v>0.14456646500000001</v>
      </c>
      <c r="Z40" s="7">
        <v>349000</v>
      </c>
      <c r="AA40" s="7">
        <v>43625</v>
      </c>
      <c r="AB40" s="18"/>
      <c r="AC40" s="18"/>
    </row>
    <row r="41" spans="1:30" x14ac:dyDescent="0.25">
      <c r="A41" s="3" t="s">
        <v>2141</v>
      </c>
      <c r="B41" s="4" t="s">
        <v>2142</v>
      </c>
      <c r="C41" s="4" t="s">
        <v>292</v>
      </c>
      <c r="D41" s="3" t="s">
        <v>2143</v>
      </c>
      <c r="E41" s="3" t="s">
        <v>318</v>
      </c>
      <c r="F41" s="3">
        <v>9936</v>
      </c>
      <c r="G41" s="3" t="s">
        <v>23</v>
      </c>
      <c r="H41" s="3">
        <v>0</v>
      </c>
      <c r="I41" s="3">
        <v>0</v>
      </c>
      <c r="J41" s="3">
        <v>2</v>
      </c>
      <c r="K41" s="3">
        <v>10</v>
      </c>
      <c r="L41" s="3">
        <v>0</v>
      </c>
      <c r="M41" s="3">
        <v>0</v>
      </c>
      <c r="N41" s="3">
        <v>0</v>
      </c>
      <c r="O41" s="3">
        <v>0</v>
      </c>
      <c r="P41" s="3" t="s">
        <v>58</v>
      </c>
      <c r="Q41" s="5" t="s">
        <v>44</v>
      </c>
      <c r="R41" s="7">
        <v>140400</v>
      </c>
      <c r="S41" s="24">
        <v>0.05</v>
      </c>
      <c r="T41" s="7">
        <v>133380</v>
      </c>
      <c r="U41" s="17">
        <v>0.35</v>
      </c>
      <c r="V41" s="7">
        <v>86697</v>
      </c>
      <c r="W41" s="9">
        <v>6.7500000000000004E-2</v>
      </c>
      <c r="X41" s="9">
        <v>7.706488284765356E-2</v>
      </c>
      <c r="Y41" s="9">
        <v>0.14456488284765356</v>
      </c>
      <c r="Z41" s="7">
        <v>600000</v>
      </c>
      <c r="AA41" s="7">
        <v>50000</v>
      </c>
      <c r="AB41" s="18"/>
      <c r="AC41" s="18"/>
    </row>
    <row r="42" spans="1:30" x14ac:dyDescent="0.25">
      <c r="A42" s="3" t="s">
        <v>2144</v>
      </c>
      <c r="B42" s="4" t="s">
        <v>2144</v>
      </c>
      <c r="C42" s="4" t="s">
        <v>167</v>
      </c>
      <c r="D42" s="3" t="s">
        <v>2145</v>
      </c>
      <c r="E42" s="3" t="s">
        <v>318</v>
      </c>
      <c r="F42" s="3">
        <v>8408</v>
      </c>
      <c r="G42" s="3" t="s">
        <v>23</v>
      </c>
      <c r="H42" s="3">
        <v>9513</v>
      </c>
      <c r="I42" s="3">
        <v>0</v>
      </c>
      <c r="J42" s="3">
        <v>9</v>
      </c>
      <c r="K42" s="3">
        <v>3</v>
      </c>
      <c r="L42" s="3">
        <v>0</v>
      </c>
      <c r="M42" s="3">
        <v>0</v>
      </c>
      <c r="N42" s="3">
        <v>0</v>
      </c>
      <c r="O42" s="3">
        <v>0</v>
      </c>
      <c r="P42" s="3" t="s">
        <v>169</v>
      </c>
      <c r="Q42" s="5" t="s">
        <v>44</v>
      </c>
      <c r="R42" s="7">
        <v>127800</v>
      </c>
      <c r="S42" s="24">
        <v>0.05</v>
      </c>
      <c r="T42" s="7">
        <v>121410</v>
      </c>
      <c r="U42" s="17">
        <v>0.35</v>
      </c>
      <c r="V42" s="7">
        <v>78916.5</v>
      </c>
      <c r="W42" s="9">
        <v>6.7500000000000004E-2</v>
      </c>
      <c r="X42" s="9">
        <v>7.7065306239380918E-2</v>
      </c>
      <c r="Y42" s="9">
        <v>0.14456530623938091</v>
      </c>
      <c r="Z42" s="7">
        <v>546000</v>
      </c>
      <c r="AA42" s="7">
        <v>45500</v>
      </c>
      <c r="AB42" s="18"/>
      <c r="AC42" s="18"/>
    </row>
    <row r="43" spans="1:30" x14ac:dyDescent="0.25">
      <c r="A43" s="3" t="s">
        <v>2146</v>
      </c>
      <c r="B43" s="4" t="s">
        <v>2147</v>
      </c>
      <c r="C43" s="4" t="s">
        <v>292</v>
      </c>
      <c r="D43" s="3" t="s">
        <v>2148</v>
      </c>
      <c r="E43" s="3" t="s">
        <v>318</v>
      </c>
      <c r="F43" s="3">
        <v>9493</v>
      </c>
      <c r="G43" s="3" t="s">
        <v>23</v>
      </c>
      <c r="H43" s="3">
        <v>0</v>
      </c>
      <c r="I43" s="3">
        <v>0</v>
      </c>
      <c r="J43" s="3">
        <v>0</v>
      </c>
      <c r="K43" s="3">
        <v>12</v>
      </c>
      <c r="L43" s="3">
        <v>0</v>
      </c>
      <c r="M43" s="3">
        <v>0</v>
      </c>
      <c r="N43" s="3">
        <v>0</v>
      </c>
      <c r="O43" s="3">
        <v>0</v>
      </c>
      <c r="P43" s="3" t="s">
        <v>59</v>
      </c>
      <c r="Q43" s="5" t="s">
        <v>44</v>
      </c>
      <c r="R43" s="7">
        <v>144000</v>
      </c>
      <c r="S43" s="24">
        <v>0.05</v>
      </c>
      <c r="T43" s="7">
        <v>136800</v>
      </c>
      <c r="U43" s="17">
        <v>0.35</v>
      </c>
      <c r="V43" s="7">
        <v>88920</v>
      </c>
      <c r="W43" s="9">
        <v>6.7500000000000004E-2</v>
      </c>
      <c r="X43" s="9">
        <v>7.7066636400120986E-2</v>
      </c>
      <c r="Y43" s="9">
        <v>0.14456663640012099</v>
      </c>
      <c r="Z43" s="7">
        <v>615000</v>
      </c>
      <c r="AA43" s="7">
        <v>51250</v>
      </c>
      <c r="AB43" s="18"/>
      <c r="AC43" s="18"/>
    </row>
    <row r="44" spans="1:30" x14ac:dyDescent="0.25">
      <c r="A44" s="3" t="s">
        <v>2149</v>
      </c>
      <c r="B44" s="4" t="s">
        <v>2149</v>
      </c>
      <c r="C44" s="4" t="s">
        <v>167</v>
      </c>
      <c r="D44" s="3" t="s">
        <v>2150</v>
      </c>
      <c r="E44" s="3" t="s">
        <v>318</v>
      </c>
      <c r="F44" s="3">
        <v>6801</v>
      </c>
      <c r="G44" s="3" t="s">
        <v>23</v>
      </c>
      <c r="H44" s="3">
        <v>9222</v>
      </c>
      <c r="I44" s="3">
        <v>0</v>
      </c>
      <c r="J44" s="3">
        <v>7</v>
      </c>
      <c r="K44" s="3">
        <v>5</v>
      </c>
      <c r="L44" s="3">
        <v>0</v>
      </c>
      <c r="M44" s="3">
        <v>0</v>
      </c>
      <c r="N44" s="3">
        <v>0</v>
      </c>
      <c r="O44" s="3">
        <v>0</v>
      </c>
      <c r="P44" s="3" t="s">
        <v>169</v>
      </c>
      <c r="Q44" s="5" t="s">
        <v>44</v>
      </c>
      <c r="R44" s="7">
        <v>131400</v>
      </c>
      <c r="S44" s="24">
        <v>0.05</v>
      </c>
      <c r="T44" s="7">
        <v>124830</v>
      </c>
      <c r="U44" s="17">
        <v>0.35</v>
      </c>
      <c r="V44" s="7">
        <v>81139.5</v>
      </c>
      <c r="W44" s="9">
        <v>6.7500000000000004E-2</v>
      </c>
      <c r="X44" s="9">
        <v>7.7067028506508858E-2</v>
      </c>
      <c r="Y44" s="9">
        <v>0.14456702850650888</v>
      </c>
      <c r="Z44" s="7">
        <v>561000</v>
      </c>
      <c r="AA44" s="7">
        <v>46750</v>
      </c>
      <c r="AB44" s="18"/>
      <c r="AC44" s="18"/>
    </row>
    <row r="45" spans="1:30" x14ac:dyDescent="0.25">
      <c r="A45" s="3" t="s">
        <v>2151</v>
      </c>
      <c r="B45" s="4" t="s">
        <v>2152</v>
      </c>
      <c r="C45" s="4" t="s">
        <v>103</v>
      </c>
      <c r="D45" s="3" t="s">
        <v>2153</v>
      </c>
      <c r="E45" s="3" t="s">
        <v>318</v>
      </c>
      <c r="F45" s="3">
        <v>6165</v>
      </c>
      <c r="G45" s="3" t="s">
        <v>23</v>
      </c>
      <c r="H45" s="3">
        <v>0</v>
      </c>
      <c r="I45" s="3">
        <v>14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 t="s">
        <v>169</v>
      </c>
      <c r="Q45" s="5" t="s">
        <v>44</v>
      </c>
      <c r="R45" s="7">
        <v>117600</v>
      </c>
      <c r="S45" s="24">
        <v>0.05</v>
      </c>
      <c r="T45" s="7">
        <v>111720</v>
      </c>
      <c r="U45" s="17">
        <v>0.35</v>
      </c>
      <c r="V45" s="7">
        <v>72618</v>
      </c>
      <c r="W45" s="9">
        <v>6.7500000000000004E-2</v>
      </c>
      <c r="X45" s="9">
        <v>7.7066884754274256E-2</v>
      </c>
      <c r="Y45" s="9">
        <v>0.14456688475427426</v>
      </c>
      <c r="Z45" s="7">
        <v>502000</v>
      </c>
      <c r="AA45" s="7">
        <v>35857.142857142855</v>
      </c>
      <c r="AB45" s="18"/>
      <c r="AC45" s="18"/>
    </row>
    <row r="46" spans="1:30" x14ac:dyDescent="0.25">
      <c r="A46" s="3" t="s">
        <v>2154</v>
      </c>
      <c r="B46" s="4" t="s">
        <v>2154</v>
      </c>
      <c r="C46" s="4" t="s">
        <v>167</v>
      </c>
      <c r="D46" s="3" t="s">
        <v>2155</v>
      </c>
      <c r="E46" s="3" t="s">
        <v>318</v>
      </c>
      <c r="F46" s="3">
        <v>12780</v>
      </c>
      <c r="G46" s="3" t="s">
        <v>23</v>
      </c>
      <c r="H46" s="3">
        <v>9579</v>
      </c>
      <c r="I46" s="3">
        <v>1</v>
      </c>
      <c r="J46" s="3">
        <v>5</v>
      </c>
      <c r="K46" s="3">
        <v>5</v>
      </c>
      <c r="L46" s="3">
        <v>1</v>
      </c>
      <c r="M46" s="3">
        <v>0</v>
      </c>
      <c r="N46" s="3">
        <v>0</v>
      </c>
      <c r="O46" s="3">
        <v>0</v>
      </c>
      <c r="P46" s="3" t="s">
        <v>69</v>
      </c>
      <c r="Q46" s="5" t="s">
        <v>44</v>
      </c>
      <c r="R46" s="7">
        <v>133800</v>
      </c>
      <c r="S46" s="24">
        <v>0.05</v>
      </c>
      <c r="T46" s="7">
        <v>127110</v>
      </c>
      <c r="U46" s="17">
        <v>0.35</v>
      </c>
      <c r="V46" s="7">
        <v>82621.5</v>
      </c>
      <c r="W46" s="9">
        <v>6.7500000000000004E-2</v>
      </c>
      <c r="X46" s="9">
        <v>7.706628053382035E-2</v>
      </c>
      <c r="Y46" s="9">
        <v>0.14456628053382037</v>
      </c>
      <c r="Z46" s="7">
        <v>572000</v>
      </c>
      <c r="AA46" s="7">
        <v>47666.666666666664</v>
      </c>
      <c r="AB46" s="18"/>
      <c r="AC46" s="18"/>
    </row>
    <row r="47" spans="1:30" x14ac:dyDescent="0.25">
      <c r="A47" s="3" t="s">
        <v>2156</v>
      </c>
      <c r="B47" s="4" t="s">
        <v>2157</v>
      </c>
      <c r="C47" s="4" t="s">
        <v>103</v>
      </c>
      <c r="D47" s="3" t="s">
        <v>2158</v>
      </c>
      <c r="E47" s="3" t="s">
        <v>2101</v>
      </c>
      <c r="F47" s="3">
        <v>7152</v>
      </c>
      <c r="G47" s="3" t="s">
        <v>203</v>
      </c>
      <c r="H47" s="3">
        <v>0</v>
      </c>
      <c r="I47" s="3">
        <v>0</v>
      </c>
      <c r="J47" s="3">
        <v>6</v>
      </c>
      <c r="K47" s="3">
        <v>2</v>
      </c>
      <c r="L47" s="3">
        <v>0</v>
      </c>
      <c r="M47" s="3">
        <v>0</v>
      </c>
      <c r="N47" s="3">
        <v>0</v>
      </c>
      <c r="O47" s="3">
        <v>0</v>
      </c>
      <c r="P47" s="3" t="s">
        <v>186</v>
      </c>
      <c r="Q47" s="5" t="s">
        <v>44</v>
      </c>
      <c r="R47" s="7">
        <v>85200</v>
      </c>
      <c r="S47" s="24">
        <v>0.05</v>
      </c>
      <c r="T47" s="7">
        <v>80940</v>
      </c>
      <c r="U47" s="17">
        <v>0.45</v>
      </c>
      <c r="V47" s="7">
        <v>44517</v>
      </c>
      <c r="W47" s="9">
        <v>7.7499999999999999E-2</v>
      </c>
      <c r="X47" s="9">
        <v>7.7071187981594208E-2</v>
      </c>
      <c r="Y47" s="9">
        <v>0.15457118798159419</v>
      </c>
      <c r="Z47" s="7">
        <v>288000</v>
      </c>
      <c r="AA47" s="7">
        <v>36000</v>
      </c>
      <c r="AB47" s="18">
        <v>187200</v>
      </c>
      <c r="AC47" s="18" t="s">
        <v>204</v>
      </c>
    </row>
    <row r="48" spans="1:30" x14ac:dyDescent="0.25">
      <c r="A48" s="3" t="s">
        <v>2159</v>
      </c>
      <c r="B48" s="4" t="s">
        <v>2159</v>
      </c>
      <c r="C48" s="4" t="s">
        <v>167</v>
      </c>
      <c r="D48" s="3" t="s">
        <v>2160</v>
      </c>
      <c r="E48" s="3" t="s">
        <v>318</v>
      </c>
      <c r="F48" s="3">
        <v>12527</v>
      </c>
      <c r="G48" s="3" t="s">
        <v>23</v>
      </c>
      <c r="H48" s="3">
        <v>9579</v>
      </c>
      <c r="I48" s="3">
        <v>1</v>
      </c>
      <c r="J48" s="3">
        <v>5</v>
      </c>
      <c r="K48" s="3">
        <v>5</v>
      </c>
      <c r="L48" s="3">
        <v>1</v>
      </c>
      <c r="M48" s="3">
        <v>0</v>
      </c>
      <c r="N48" s="3">
        <v>0</v>
      </c>
      <c r="O48" s="3">
        <v>0</v>
      </c>
      <c r="P48" s="3" t="s">
        <v>194</v>
      </c>
      <c r="Q48" s="5" t="s">
        <v>44</v>
      </c>
      <c r="R48" s="7">
        <v>153870</v>
      </c>
      <c r="S48" s="24">
        <v>0.05</v>
      </c>
      <c r="T48" s="7">
        <v>146176.5</v>
      </c>
      <c r="U48" s="17">
        <v>0.315</v>
      </c>
      <c r="V48" s="7">
        <v>100130.9025</v>
      </c>
      <c r="W48" s="9">
        <v>6.7500000000000004E-2</v>
      </c>
      <c r="X48" s="9">
        <v>7.706628053382035E-2</v>
      </c>
      <c r="Y48" s="9">
        <v>0.14456628053382037</v>
      </c>
      <c r="Z48" s="7">
        <v>693000</v>
      </c>
      <c r="AA48" s="7">
        <v>57750</v>
      </c>
      <c r="AB48" s="18"/>
      <c r="AC48" s="18"/>
    </row>
    <row r="49" spans="1:29" x14ac:dyDescent="0.25">
      <c r="A49" s="3" t="s">
        <v>2161</v>
      </c>
      <c r="B49" s="4" t="s">
        <v>2161</v>
      </c>
      <c r="C49" s="4" t="s">
        <v>167</v>
      </c>
      <c r="D49" s="3" t="s">
        <v>2162</v>
      </c>
      <c r="E49" s="3" t="s">
        <v>318</v>
      </c>
      <c r="F49" s="3">
        <v>13235</v>
      </c>
      <c r="G49" s="3" t="s">
        <v>23</v>
      </c>
      <c r="H49" s="3">
        <v>9579</v>
      </c>
      <c r="I49" s="3">
        <v>1</v>
      </c>
      <c r="J49" s="3">
        <v>5</v>
      </c>
      <c r="K49" s="3">
        <v>5</v>
      </c>
      <c r="L49" s="3">
        <v>1</v>
      </c>
      <c r="M49" s="3">
        <v>0</v>
      </c>
      <c r="N49" s="3">
        <v>0</v>
      </c>
      <c r="O49" s="3">
        <v>0</v>
      </c>
      <c r="P49" s="3" t="s">
        <v>194</v>
      </c>
      <c r="Q49" s="5" t="s">
        <v>44</v>
      </c>
      <c r="R49" s="7">
        <v>133800</v>
      </c>
      <c r="S49" s="24">
        <v>0.05</v>
      </c>
      <c r="T49" s="7">
        <v>127110</v>
      </c>
      <c r="U49" s="17">
        <v>0.35</v>
      </c>
      <c r="V49" s="7">
        <v>82621.5</v>
      </c>
      <c r="W49" s="9">
        <v>6.7500000000000004E-2</v>
      </c>
      <c r="X49" s="9">
        <v>7.706628053382035E-2</v>
      </c>
      <c r="Y49" s="9">
        <v>0.14456628053382037</v>
      </c>
      <c r="Z49" s="7">
        <v>572000</v>
      </c>
      <c r="AA49" s="7">
        <v>47666.666666666664</v>
      </c>
      <c r="AB49" s="18"/>
      <c r="AC49" s="18"/>
    </row>
    <row r="50" spans="1:29" x14ac:dyDescent="0.25">
      <c r="A50" s="3" t="s">
        <v>2163</v>
      </c>
      <c r="B50" s="4" t="s">
        <v>2163</v>
      </c>
      <c r="C50" s="4" t="s">
        <v>2135</v>
      </c>
      <c r="D50" s="3" t="s">
        <v>2164</v>
      </c>
      <c r="E50" s="3" t="s">
        <v>2101</v>
      </c>
      <c r="F50" s="3">
        <v>21584</v>
      </c>
      <c r="G50" s="3" t="s">
        <v>203</v>
      </c>
      <c r="H50" s="3">
        <v>0</v>
      </c>
      <c r="I50" s="3">
        <v>0</v>
      </c>
      <c r="J50" s="3">
        <v>12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 t="s">
        <v>208</v>
      </c>
      <c r="Q50" s="5" t="s">
        <v>44</v>
      </c>
      <c r="R50" s="7">
        <v>122400</v>
      </c>
      <c r="S50" s="24">
        <v>0.05</v>
      </c>
      <c r="T50" s="7">
        <v>116280</v>
      </c>
      <c r="U50" s="17">
        <v>0.45</v>
      </c>
      <c r="V50" s="7">
        <v>63954</v>
      </c>
      <c r="W50" s="9">
        <v>7.7499999999999999E-2</v>
      </c>
      <c r="X50" s="9">
        <v>7.7065698558442974E-2</v>
      </c>
      <c r="Y50" s="9">
        <v>0.15456569855844299</v>
      </c>
      <c r="Z50" s="7">
        <v>414000</v>
      </c>
      <c r="AA50" s="7">
        <v>34500</v>
      </c>
      <c r="AB50" s="18">
        <v>269100</v>
      </c>
      <c r="AC50" s="18" t="s">
        <v>204</v>
      </c>
    </row>
    <row r="51" spans="1:29" x14ac:dyDescent="0.25">
      <c r="A51" s="3" t="s">
        <v>2165</v>
      </c>
      <c r="B51" s="4" t="s">
        <v>2165</v>
      </c>
      <c r="C51" s="4" t="s">
        <v>167</v>
      </c>
      <c r="D51" s="3" t="s">
        <v>2166</v>
      </c>
      <c r="E51" s="3" t="s">
        <v>318</v>
      </c>
      <c r="F51" s="3">
        <v>10555</v>
      </c>
      <c r="G51" s="3" t="s">
        <v>23</v>
      </c>
      <c r="H51" s="3">
        <v>9579</v>
      </c>
      <c r="I51" s="3">
        <v>1</v>
      </c>
      <c r="J51" s="3">
        <v>5</v>
      </c>
      <c r="K51" s="3">
        <v>5</v>
      </c>
      <c r="L51" s="3">
        <v>1</v>
      </c>
      <c r="M51" s="3">
        <v>0</v>
      </c>
      <c r="N51" s="3">
        <v>0</v>
      </c>
      <c r="O51" s="3">
        <v>0</v>
      </c>
      <c r="P51" s="3" t="s">
        <v>69</v>
      </c>
      <c r="Q51" s="5" t="s">
        <v>44</v>
      </c>
      <c r="R51" s="7">
        <v>153870</v>
      </c>
      <c r="S51" s="24">
        <v>0.05</v>
      </c>
      <c r="T51" s="7">
        <v>146176.5</v>
      </c>
      <c r="U51" s="17">
        <v>0.315</v>
      </c>
      <c r="V51" s="7">
        <v>100130.9025</v>
      </c>
      <c r="W51" s="9">
        <v>6.7500000000000004E-2</v>
      </c>
      <c r="X51" s="9">
        <v>7.706628053382035E-2</v>
      </c>
      <c r="Y51" s="9">
        <v>0.14456628053382037</v>
      </c>
      <c r="Z51" s="7">
        <v>693000</v>
      </c>
      <c r="AA51" s="7">
        <v>57750</v>
      </c>
      <c r="AB51" s="18"/>
      <c r="AC51" s="18"/>
    </row>
    <row r="52" spans="1:29" ht="30" x14ac:dyDescent="0.25">
      <c r="A52" s="3" t="s">
        <v>2167</v>
      </c>
      <c r="B52" s="4" t="s">
        <v>2168</v>
      </c>
      <c r="C52" s="4" t="s">
        <v>2169</v>
      </c>
      <c r="D52" s="3" t="s">
        <v>2170</v>
      </c>
      <c r="E52" s="3" t="s">
        <v>2101</v>
      </c>
      <c r="F52" s="3">
        <v>46613</v>
      </c>
      <c r="G52" s="3" t="s">
        <v>2171</v>
      </c>
      <c r="H52" s="3">
        <v>46096</v>
      </c>
      <c r="I52" s="3">
        <v>10</v>
      </c>
      <c r="J52" s="3">
        <v>46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 t="s">
        <v>111</v>
      </c>
      <c r="Q52" s="5" t="s">
        <v>44</v>
      </c>
      <c r="R52" s="7">
        <v>553200</v>
      </c>
      <c r="S52" s="24">
        <v>0.05</v>
      </c>
      <c r="T52" s="7">
        <v>525540</v>
      </c>
      <c r="U52" s="17">
        <v>0.35</v>
      </c>
      <c r="V52" s="7">
        <v>341601</v>
      </c>
      <c r="W52" s="9">
        <v>6.7500000000000004E-2</v>
      </c>
      <c r="X52" s="9">
        <v>7.7066197303693684E-2</v>
      </c>
      <c r="Y52" s="9">
        <v>0.14456619730369369</v>
      </c>
      <c r="Z52" s="7">
        <v>2363000</v>
      </c>
      <c r="AA52" s="7">
        <v>42196.428571428572</v>
      </c>
      <c r="AB52" s="18"/>
      <c r="AC52" s="18"/>
    </row>
    <row r="53" spans="1:29" x14ac:dyDescent="0.25">
      <c r="A53" s="3" t="s">
        <v>2172</v>
      </c>
      <c r="B53" s="4" t="s">
        <v>2173</v>
      </c>
      <c r="C53" s="4" t="s">
        <v>2174</v>
      </c>
      <c r="D53" s="3" t="s">
        <v>2175</v>
      </c>
      <c r="E53" s="3" t="s">
        <v>2042</v>
      </c>
      <c r="F53" s="3">
        <v>654026</v>
      </c>
      <c r="G53" s="3" t="s">
        <v>296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143</v>
      </c>
      <c r="O53" s="3">
        <v>0</v>
      </c>
      <c r="P53" s="3" t="s">
        <v>191</v>
      </c>
      <c r="Q53" s="5" t="s">
        <v>44</v>
      </c>
      <c r="R53" s="7">
        <v>1578719.9999999998</v>
      </c>
      <c r="S53" s="24">
        <v>0.05</v>
      </c>
      <c r="T53" s="7">
        <v>1499783.9999999998</v>
      </c>
      <c r="U53" s="17">
        <v>0.36000000000000004</v>
      </c>
      <c r="V53" s="7">
        <v>959861.75999999989</v>
      </c>
      <c r="W53" s="9">
        <v>0.08</v>
      </c>
      <c r="X53" s="9">
        <v>5.070714805328605E-2</v>
      </c>
      <c r="Y53" s="9">
        <v>0.13070714805328604</v>
      </c>
      <c r="Z53" s="7">
        <v>7344000</v>
      </c>
      <c r="AA53" s="7">
        <v>51356.643356643355</v>
      </c>
      <c r="AB53" s="18"/>
      <c r="AC53" s="18"/>
    </row>
    <row r="54" spans="1:29" x14ac:dyDescent="0.25">
      <c r="A54" s="3" t="s">
        <v>2176</v>
      </c>
      <c r="B54" s="4" t="s">
        <v>2176</v>
      </c>
      <c r="C54" s="4" t="s">
        <v>202</v>
      </c>
      <c r="D54" s="3" t="s">
        <v>2177</v>
      </c>
      <c r="E54" s="3" t="s">
        <v>867</v>
      </c>
      <c r="F54" s="3">
        <v>765572</v>
      </c>
      <c r="G54" s="3" t="s">
        <v>296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202</v>
      </c>
      <c r="O54" s="3">
        <v>0</v>
      </c>
      <c r="P54" s="3" t="s">
        <v>191</v>
      </c>
      <c r="Q54" s="5" t="s">
        <v>44</v>
      </c>
      <c r="R54" s="7">
        <v>2230080</v>
      </c>
      <c r="S54" s="24">
        <v>0.05</v>
      </c>
      <c r="T54" s="7">
        <v>2118576</v>
      </c>
      <c r="U54" s="17">
        <v>0.36000000000000004</v>
      </c>
      <c r="V54" s="7">
        <v>1355888.6399999999</v>
      </c>
      <c r="W54" s="9">
        <v>0.08</v>
      </c>
      <c r="X54" s="9">
        <v>4.5344037900000002E-2</v>
      </c>
      <c r="Y54" s="9">
        <v>0.12534403790000001</v>
      </c>
      <c r="Z54" s="7">
        <v>10817000</v>
      </c>
      <c r="AA54" s="7">
        <v>53549.504950495051</v>
      </c>
      <c r="AB54" s="18"/>
      <c r="AC54" s="18"/>
    </row>
    <row r="55" spans="1:29" ht="30" x14ac:dyDescent="0.25">
      <c r="A55" s="3" t="s">
        <v>2178</v>
      </c>
      <c r="B55" s="4" t="s">
        <v>2179</v>
      </c>
      <c r="C55" s="4" t="s">
        <v>295</v>
      </c>
      <c r="D55" s="3" t="s">
        <v>2180</v>
      </c>
      <c r="E55" s="3" t="s">
        <v>867</v>
      </c>
      <c r="F55" s="3">
        <v>669586</v>
      </c>
      <c r="G55" s="3" t="s">
        <v>296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/>
      <c r="O55" s="3">
        <v>0</v>
      </c>
      <c r="P55" s="3" t="s">
        <v>201</v>
      </c>
      <c r="Q55" s="5" t="s">
        <v>44</v>
      </c>
      <c r="R55" s="7">
        <v>1490400</v>
      </c>
      <c r="S55" s="24">
        <v>0.05</v>
      </c>
      <c r="T55" s="7">
        <v>1415880</v>
      </c>
      <c r="U55" s="17">
        <v>0.36000000000000004</v>
      </c>
      <c r="V55" s="7">
        <v>906163.19999999995</v>
      </c>
      <c r="W55" s="9">
        <v>0.08</v>
      </c>
      <c r="X55" s="9">
        <v>4.5344004461011209E-2</v>
      </c>
      <c r="Y55" s="9">
        <v>0.12534400446101121</v>
      </c>
      <c r="Z55" s="7">
        <v>7229000</v>
      </c>
      <c r="AA55" s="7">
        <v>53548.148148148146</v>
      </c>
      <c r="AB55" s="18"/>
      <c r="AC55" s="18"/>
    </row>
    <row r="56" spans="1:29" x14ac:dyDescent="0.25">
      <c r="A56" s="3" t="s">
        <v>2181</v>
      </c>
      <c r="B56" s="4" t="s">
        <v>2182</v>
      </c>
      <c r="C56" s="4" t="s">
        <v>2183</v>
      </c>
      <c r="D56" s="3" t="s">
        <v>2184</v>
      </c>
      <c r="E56" s="3" t="s">
        <v>867</v>
      </c>
      <c r="F56" s="3">
        <v>927990</v>
      </c>
      <c r="G56" s="3" t="s">
        <v>296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160</v>
      </c>
      <c r="O56" s="3">
        <v>0</v>
      </c>
      <c r="P56" s="3" t="s">
        <v>201</v>
      </c>
      <c r="Q56" s="5" t="s">
        <v>44</v>
      </c>
      <c r="R56" s="7">
        <v>1766399.9999999998</v>
      </c>
      <c r="S56" s="24">
        <v>0.05</v>
      </c>
      <c r="T56" s="7">
        <v>1678079.9999999998</v>
      </c>
      <c r="U56" s="17">
        <v>0.36000000000000004</v>
      </c>
      <c r="V56" s="7">
        <v>1073971.1999999995</v>
      </c>
      <c r="W56" s="9">
        <v>0.08</v>
      </c>
      <c r="X56" s="9">
        <v>4.5344126903465058E-2</v>
      </c>
      <c r="Y56" s="9">
        <v>0.12534412690346505</v>
      </c>
      <c r="Z56" s="7">
        <v>8568000</v>
      </c>
      <c r="AA56" s="7">
        <v>53550</v>
      </c>
      <c r="AB56" s="18"/>
      <c r="AC56" s="18"/>
    </row>
    <row r="57" spans="1:29" x14ac:dyDescent="0.25">
      <c r="A57" s="3" t="s">
        <v>2185</v>
      </c>
      <c r="B57" s="4" t="s">
        <v>2185</v>
      </c>
      <c r="C57" s="4" t="s">
        <v>202</v>
      </c>
      <c r="D57" s="3" t="s">
        <v>2186</v>
      </c>
      <c r="E57" s="3" t="s">
        <v>867</v>
      </c>
      <c r="F57" s="3">
        <v>198223</v>
      </c>
      <c r="G57" s="3" t="s">
        <v>296</v>
      </c>
      <c r="H57" s="3">
        <v>54144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47</v>
      </c>
      <c r="O57" s="3">
        <v>0</v>
      </c>
      <c r="P57" s="3" t="s">
        <v>201</v>
      </c>
      <c r="Q57" s="5" t="s">
        <v>44</v>
      </c>
      <c r="R57" s="7">
        <v>451200</v>
      </c>
      <c r="S57" s="24">
        <v>0.05</v>
      </c>
      <c r="T57" s="7">
        <v>428640</v>
      </c>
      <c r="U57" s="17">
        <v>0.4</v>
      </c>
      <c r="V57" s="7">
        <v>257184</v>
      </c>
      <c r="W57" s="9">
        <v>0.08</v>
      </c>
      <c r="X57" s="9">
        <v>4.5344144130936598E-2</v>
      </c>
      <c r="Y57" s="9">
        <v>0.12534414413093661</v>
      </c>
      <c r="Z57" s="7">
        <v>2052000</v>
      </c>
      <c r="AA57" s="7">
        <v>43659.574468085106</v>
      </c>
      <c r="AB57" s="18"/>
      <c r="AC57" s="18"/>
    </row>
    <row r="58" spans="1:29" x14ac:dyDescent="0.25">
      <c r="A58" s="3" t="s">
        <v>2187</v>
      </c>
      <c r="B58" s="4" t="s">
        <v>2188</v>
      </c>
      <c r="C58" s="4" t="s">
        <v>2183</v>
      </c>
      <c r="D58" s="3" t="s">
        <v>2189</v>
      </c>
      <c r="E58" s="3" t="s">
        <v>867</v>
      </c>
      <c r="F58" s="3">
        <v>270290</v>
      </c>
      <c r="G58" s="3" t="s">
        <v>296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96</v>
      </c>
      <c r="O58" s="3">
        <v>0</v>
      </c>
      <c r="P58" s="3" t="s">
        <v>191</v>
      </c>
      <c r="Q58" s="5" t="s">
        <v>44</v>
      </c>
      <c r="R58" s="7">
        <v>921600</v>
      </c>
      <c r="S58" s="24">
        <v>0.05</v>
      </c>
      <c r="T58" s="7">
        <v>875520</v>
      </c>
      <c r="U58" s="17">
        <v>0.4</v>
      </c>
      <c r="V58" s="7">
        <v>525312</v>
      </c>
      <c r="W58" s="9">
        <v>0.08</v>
      </c>
      <c r="X58" s="9">
        <v>4.5344109843563921E-2</v>
      </c>
      <c r="Y58" s="9">
        <v>0.12534410984356392</v>
      </c>
      <c r="Z58" s="7">
        <v>4191000</v>
      </c>
      <c r="AA58" s="7">
        <v>43656.25</v>
      </c>
      <c r="AB58" s="18"/>
      <c r="AC58" s="18"/>
    </row>
    <row r="59" spans="1:29" x14ac:dyDescent="0.25">
      <c r="A59" s="3" t="s">
        <v>2190</v>
      </c>
      <c r="B59" s="4" t="s">
        <v>2191</v>
      </c>
      <c r="C59" s="4" t="s">
        <v>103</v>
      </c>
      <c r="D59" s="3" t="s">
        <v>2192</v>
      </c>
      <c r="E59" s="3" t="s">
        <v>318</v>
      </c>
      <c r="F59" s="3">
        <v>6201</v>
      </c>
      <c r="G59" s="3" t="s">
        <v>23</v>
      </c>
      <c r="H59" s="3">
        <v>0</v>
      </c>
      <c r="I59" s="3">
        <v>0</v>
      </c>
      <c r="J59" s="3">
        <v>1</v>
      </c>
      <c r="K59" s="3">
        <v>8</v>
      </c>
      <c r="L59" s="3">
        <v>0</v>
      </c>
      <c r="M59" s="3">
        <v>0</v>
      </c>
      <c r="N59" s="3">
        <v>0</v>
      </c>
      <c r="O59" s="3">
        <v>0</v>
      </c>
      <c r="P59" s="3" t="s">
        <v>206</v>
      </c>
      <c r="Q59" s="5" t="s">
        <v>44</v>
      </c>
      <c r="R59" s="7">
        <v>106200</v>
      </c>
      <c r="S59" s="24">
        <v>0.05</v>
      </c>
      <c r="T59" s="7">
        <v>100890</v>
      </c>
      <c r="U59" s="17">
        <v>0.35</v>
      </c>
      <c r="V59" s="7">
        <v>65578.5</v>
      </c>
      <c r="W59" s="9">
        <v>6.7500000000000004E-2</v>
      </c>
      <c r="X59" s="9">
        <v>7.7066000186971143E-2</v>
      </c>
      <c r="Y59" s="9">
        <v>0.14456600018697113</v>
      </c>
      <c r="Z59" s="7">
        <v>454000</v>
      </c>
      <c r="AA59" s="7">
        <v>50444.444444444445</v>
      </c>
      <c r="AB59" s="18"/>
      <c r="AC59" s="18"/>
    </row>
    <row r="60" spans="1:29" x14ac:dyDescent="0.25">
      <c r="A60" s="3" t="s">
        <v>2193</v>
      </c>
      <c r="B60" s="4" t="s">
        <v>2194</v>
      </c>
      <c r="C60" s="4" t="s">
        <v>297</v>
      </c>
      <c r="D60" s="3" t="s">
        <v>2195</v>
      </c>
      <c r="E60" s="3" t="s">
        <v>318</v>
      </c>
      <c r="F60" s="3">
        <v>8243</v>
      </c>
      <c r="G60" s="3" t="s">
        <v>23</v>
      </c>
      <c r="H60" s="3">
        <v>0</v>
      </c>
      <c r="I60" s="3">
        <v>0</v>
      </c>
      <c r="J60" s="3">
        <v>12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 t="s">
        <v>58</v>
      </c>
      <c r="Q60" s="5" t="s">
        <v>44</v>
      </c>
      <c r="R60" s="7">
        <v>122400</v>
      </c>
      <c r="S60" s="24">
        <v>0.05</v>
      </c>
      <c r="T60" s="7">
        <v>116280</v>
      </c>
      <c r="U60" s="17">
        <v>0.35</v>
      </c>
      <c r="V60" s="7">
        <v>75582</v>
      </c>
      <c r="W60" s="9">
        <v>6.7500000000000004E-2</v>
      </c>
      <c r="X60" s="9">
        <v>7.7065456764917509E-2</v>
      </c>
      <c r="Y60" s="9">
        <v>0.1445654567649175</v>
      </c>
      <c r="Z60" s="7">
        <v>523000</v>
      </c>
      <c r="AA60" s="7">
        <v>43583.333333333336</v>
      </c>
      <c r="AB60" s="18"/>
      <c r="AC60" s="18"/>
    </row>
    <row r="61" spans="1:29" x14ac:dyDescent="0.25">
      <c r="A61" s="3" t="s">
        <v>2196</v>
      </c>
      <c r="B61" s="4" t="s">
        <v>2196</v>
      </c>
      <c r="C61" s="4" t="s">
        <v>101</v>
      </c>
      <c r="D61" s="3" t="s">
        <v>2197</v>
      </c>
      <c r="E61" s="3" t="s">
        <v>318</v>
      </c>
      <c r="F61" s="3">
        <v>7005</v>
      </c>
      <c r="G61" s="3" t="s">
        <v>23</v>
      </c>
      <c r="H61" s="3">
        <v>9459</v>
      </c>
      <c r="I61" s="3">
        <v>0</v>
      </c>
      <c r="J61" s="3">
        <v>12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 t="s">
        <v>111</v>
      </c>
      <c r="Q61" s="5" t="s">
        <v>44</v>
      </c>
      <c r="R61" s="7">
        <v>122400</v>
      </c>
      <c r="S61" s="24">
        <v>0.05</v>
      </c>
      <c r="T61" s="7">
        <v>116280</v>
      </c>
      <c r="U61" s="17">
        <v>0.35</v>
      </c>
      <c r="V61" s="7">
        <v>75582</v>
      </c>
      <c r="W61" s="9">
        <v>6.7500000000000004E-2</v>
      </c>
      <c r="X61" s="9">
        <v>7.7065456764917509E-2</v>
      </c>
      <c r="Y61" s="9">
        <v>0.1445654567649175</v>
      </c>
      <c r="Z61" s="7">
        <v>523000</v>
      </c>
      <c r="AA61" s="7">
        <v>43583.333333333336</v>
      </c>
      <c r="AB61" s="18"/>
      <c r="AC61" s="18"/>
    </row>
    <row r="62" spans="1:29" x14ac:dyDescent="0.25">
      <c r="A62" s="3" t="s">
        <v>2198</v>
      </c>
      <c r="B62" s="4" t="s">
        <v>2198</v>
      </c>
      <c r="C62" s="4" t="s">
        <v>167</v>
      </c>
      <c r="D62" s="3" t="s">
        <v>2199</v>
      </c>
      <c r="E62" s="3" t="s">
        <v>2101</v>
      </c>
      <c r="F62" s="3">
        <v>8050</v>
      </c>
      <c r="G62" s="3" t="s">
        <v>23</v>
      </c>
      <c r="H62" s="3">
        <v>8589</v>
      </c>
      <c r="I62" s="3">
        <v>0</v>
      </c>
      <c r="J62" s="3">
        <v>12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 t="s">
        <v>186</v>
      </c>
      <c r="Q62" s="5" t="s">
        <v>44</v>
      </c>
      <c r="R62" s="7">
        <v>122400</v>
      </c>
      <c r="S62" s="24">
        <v>0.05</v>
      </c>
      <c r="T62" s="7">
        <v>116280</v>
      </c>
      <c r="U62" s="17">
        <v>0.35</v>
      </c>
      <c r="V62" s="7">
        <v>75582</v>
      </c>
      <c r="W62" s="9">
        <v>6.7500000000000004E-2</v>
      </c>
      <c r="X62" s="9">
        <v>7.7067473235082479E-2</v>
      </c>
      <c r="Y62" s="9">
        <v>0.14456747323508248</v>
      </c>
      <c r="Z62" s="7">
        <v>523000</v>
      </c>
      <c r="AA62" s="7">
        <v>43583.333333333336</v>
      </c>
      <c r="AB62" s="18"/>
      <c r="AC62" s="18"/>
    </row>
    <row r="63" spans="1:29" x14ac:dyDescent="0.25">
      <c r="A63" s="3" t="s">
        <v>2200</v>
      </c>
      <c r="B63" s="4" t="s">
        <v>2201</v>
      </c>
      <c r="C63" s="4" t="s">
        <v>232</v>
      </c>
      <c r="D63" s="3" t="s">
        <v>2202</v>
      </c>
      <c r="E63" s="3" t="s">
        <v>318</v>
      </c>
      <c r="F63" s="3">
        <v>12648</v>
      </c>
      <c r="G63" s="3" t="s">
        <v>23</v>
      </c>
      <c r="H63" s="3">
        <v>0</v>
      </c>
      <c r="I63" s="3">
        <v>0</v>
      </c>
      <c r="J63" s="3">
        <v>18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 t="s">
        <v>169</v>
      </c>
      <c r="Q63" s="5" t="s">
        <v>44</v>
      </c>
      <c r="R63" s="7">
        <v>183600</v>
      </c>
      <c r="S63" s="24">
        <v>0.05</v>
      </c>
      <c r="T63" s="7">
        <v>174420</v>
      </c>
      <c r="U63" s="17">
        <v>0.35</v>
      </c>
      <c r="V63" s="7">
        <v>113373</v>
      </c>
      <c r="W63" s="9">
        <v>6.7500000000000004E-2</v>
      </c>
      <c r="X63" s="9">
        <v>7.7066733862454162E-2</v>
      </c>
      <c r="Y63" s="9">
        <v>0.14456673386245417</v>
      </c>
      <c r="Z63" s="7">
        <v>784000</v>
      </c>
      <c r="AA63" s="7">
        <v>43555.555555555555</v>
      </c>
      <c r="AB63" s="18"/>
      <c r="AC63" s="18"/>
    </row>
    <row r="64" spans="1:29" x14ac:dyDescent="0.25">
      <c r="A64" s="3" t="s">
        <v>2203</v>
      </c>
      <c r="B64" s="4" t="s">
        <v>2203</v>
      </c>
      <c r="C64" s="4" t="s">
        <v>2046</v>
      </c>
      <c r="D64" s="3" t="s">
        <v>2204</v>
      </c>
      <c r="E64" s="3" t="s">
        <v>447</v>
      </c>
      <c r="F64" s="3">
        <v>11772</v>
      </c>
      <c r="G64" s="3" t="s">
        <v>168</v>
      </c>
      <c r="H64" s="3">
        <v>8864</v>
      </c>
      <c r="I64" s="3">
        <v>0</v>
      </c>
      <c r="J64" s="3">
        <v>0</v>
      </c>
      <c r="K64" s="3">
        <v>4</v>
      </c>
      <c r="L64" s="3">
        <v>0</v>
      </c>
      <c r="M64" s="3">
        <v>0</v>
      </c>
      <c r="N64" s="3">
        <v>0</v>
      </c>
      <c r="O64" s="3">
        <v>4784</v>
      </c>
      <c r="P64" s="3" t="s">
        <v>58</v>
      </c>
      <c r="Q64" s="5" t="s">
        <v>77</v>
      </c>
      <c r="R64" s="7">
        <v>112060.8</v>
      </c>
      <c r="S64" s="24">
        <v>0.05</v>
      </c>
      <c r="T64" s="7">
        <v>106457.76</v>
      </c>
      <c r="U64" s="17">
        <v>0.38500000000000001</v>
      </c>
      <c r="V64" s="7">
        <v>65471.522400000002</v>
      </c>
      <c r="W64" s="9">
        <v>0.08</v>
      </c>
      <c r="X64" s="9">
        <v>4.6683449330982049E-2</v>
      </c>
      <c r="Y64" s="9">
        <v>0.12668344933098205</v>
      </c>
      <c r="Z64" s="7">
        <v>517000</v>
      </c>
      <c r="AA64" s="7">
        <v>64625</v>
      </c>
      <c r="AB64" s="18"/>
      <c r="AC64" s="18"/>
    </row>
    <row r="65" spans="1:29" x14ac:dyDescent="0.25">
      <c r="A65" s="3" t="s">
        <v>2205</v>
      </c>
      <c r="B65" s="4" t="s">
        <v>2206</v>
      </c>
      <c r="C65" s="4" t="s">
        <v>235</v>
      </c>
      <c r="D65" s="3" t="s">
        <v>2207</v>
      </c>
      <c r="E65" s="3" t="s">
        <v>318</v>
      </c>
      <c r="F65" s="3">
        <v>9273</v>
      </c>
      <c r="G65" s="3" t="s">
        <v>23</v>
      </c>
      <c r="H65" s="3">
        <v>0</v>
      </c>
      <c r="I65" s="3">
        <v>0</v>
      </c>
      <c r="J65" s="3">
        <v>18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 t="s">
        <v>59</v>
      </c>
      <c r="Q65" s="5" t="s">
        <v>44</v>
      </c>
      <c r="R65" s="7">
        <v>183600</v>
      </c>
      <c r="S65" s="24">
        <v>0.05</v>
      </c>
      <c r="T65" s="7">
        <v>174420</v>
      </c>
      <c r="U65" s="17">
        <v>0.35</v>
      </c>
      <c r="V65" s="7">
        <v>113373</v>
      </c>
      <c r="W65" s="9">
        <v>6.7500000000000004E-2</v>
      </c>
      <c r="X65" s="9">
        <v>7.7066733862454162E-2</v>
      </c>
      <c r="Y65" s="9">
        <v>0.14456673386245417</v>
      </c>
      <c r="Z65" s="7">
        <v>784000</v>
      </c>
      <c r="AA65" s="7">
        <v>43555.555555555555</v>
      </c>
      <c r="AB65" s="18"/>
      <c r="AC65" s="18"/>
    </row>
    <row r="66" spans="1:29" x14ac:dyDescent="0.25">
      <c r="A66" s="3" t="s">
        <v>2208</v>
      </c>
      <c r="B66" s="4" t="s">
        <v>2208</v>
      </c>
      <c r="C66" s="4" t="s">
        <v>167</v>
      </c>
      <c r="D66" s="3" t="s">
        <v>2209</v>
      </c>
      <c r="E66" s="3" t="s">
        <v>318</v>
      </c>
      <c r="F66" s="3">
        <v>13196</v>
      </c>
      <c r="G66" s="3" t="s">
        <v>23</v>
      </c>
      <c r="H66" s="3">
        <v>17720</v>
      </c>
      <c r="I66" s="3">
        <v>0</v>
      </c>
      <c r="J66" s="3">
        <v>0</v>
      </c>
      <c r="K66" s="3">
        <v>18</v>
      </c>
      <c r="L66" s="3">
        <v>0</v>
      </c>
      <c r="M66" s="3">
        <v>0</v>
      </c>
      <c r="N66" s="3">
        <v>0</v>
      </c>
      <c r="O66" s="3">
        <v>0</v>
      </c>
      <c r="P66" s="3" t="s">
        <v>169</v>
      </c>
      <c r="Q66" s="5" t="s">
        <v>44</v>
      </c>
      <c r="R66" s="7">
        <v>216000</v>
      </c>
      <c r="S66" s="24">
        <v>0.05</v>
      </c>
      <c r="T66" s="7">
        <v>205200</v>
      </c>
      <c r="U66" s="17">
        <v>0.35</v>
      </c>
      <c r="V66" s="7">
        <v>133380</v>
      </c>
      <c r="W66" s="9">
        <v>6.7500000000000004E-2</v>
      </c>
      <c r="X66" s="9">
        <v>7.7067150599975681E-2</v>
      </c>
      <c r="Y66" s="9">
        <v>0.14456715059997569</v>
      </c>
      <c r="Z66" s="7">
        <v>923000</v>
      </c>
      <c r="AA66" s="7">
        <v>51277.777777777781</v>
      </c>
      <c r="AB66" s="18"/>
      <c r="AC66" s="18"/>
    </row>
    <row r="67" spans="1:29" x14ac:dyDescent="0.25">
      <c r="A67" s="3" t="s">
        <v>2210</v>
      </c>
      <c r="B67" s="4" t="s">
        <v>2211</v>
      </c>
      <c r="C67" s="4" t="s">
        <v>2212</v>
      </c>
      <c r="D67" s="3" t="s">
        <v>2213</v>
      </c>
      <c r="E67" s="3" t="s">
        <v>318</v>
      </c>
      <c r="F67" s="3">
        <v>13174</v>
      </c>
      <c r="G67" s="3" t="s">
        <v>23</v>
      </c>
      <c r="H67" s="3">
        <v>0</v>
      </c>
      <c r="I67" s="3">
        <v>0</v>
      </c>
      <c r="J67" s="3">
        <v>0</v>
      </c>
      <c r="K67" s="3">
        <v>18</v>
      </c>
      <c r="L67" s="3">
        <v>0</v>
      </c>
      <c r="M67" s="3">
        <v>0</v>
      </c>
      <c r="N67" s="3">
        <v>0</v>
      </c>
      <c r="O67" s="3">
        <v>0</v>
      </c>
      <c r="P67" s="3" t="s">
        <v>169</v>
      </c>
      <c r="Q67" s="5" t="s">
        <v>44</v>
      </c>
      <c r="R67" s="7">
        <v>216000</v>
      </c>
      <c r="S67" s="24">
        <v>0.05</v>
      </c>
      <c r="T67" s="7">
        <v>205200</v>
      </c>
      <c r="U67" s="17">
        <v>0.35</v>
      </c>
      <c r="V67" s="7">
        <v>133380</v>
      </c>
      <c r="W67" s="9">
        <v>6.7500000000000004E-2</v>
      </c>
      <c r="X67" s="9">
        <v>7.7067150599975681E-2</v>
      </c>
      <c r="Y67" s="9">
        <v>0.14456715059997569</v>
      </c>
      <c r="Z67" s="7">
        <v>923000</v>
      </c>
      <c r="AA67" s="7">
        <v>51277.777777777781</v>
      </c>
      <c r="AB67" s="18"/>
      <c r="AC67" s="18"/>
    </row>
    <row r="68" spans="1:29" x14ac:dyDescent="0.25">
      <c r="A68" s="3" t="s">
        <v>2214</v>
      </c>
      <c r="B68" s="4" t="s">
        <v>2214</v>
      </c>
      <c r="C68" s="4" t="s">
        <v>167</v>
      </c>
      <c r="D68" s="3" t="s">
        <v>2215</v>
      </c>
      <c r="E68" s="3" t="s">
        <v>318</v>
      </c>
      <c r="F68" s="3">
        <v>12589</v>
      </c>
      <c r="G68" s="3" t="s">
        <v>23</v>
      </c>
      <c r="H68" s="3">
        <v>16131</v>
      </c>
      <c r="I68" s="3">
        <v>0</v>
      </c>
      <c r="J68" s="3">
        <v>0</v>
      </c>
      <c r="K68" s="3">
        <v>18</v>
      </c>
      <c r="L68" s="3">
        <v>0</v>
      </c>
      <c r="M68" s="3">
        <v>0</v>
      </c>
      <c r="N68" s="3">
        <v>0</v>
      </c>
      <c r="O68" s="3">
        <v>0</v>
      </c>
      <c r="P68" s="3" t="s">
        <v>59</v>
      </c>
      <c r="Q68" s="5" t="s">
        <v>44</v>
      </c>
      <c r="R68" s="7">
        <v>216000</v>
      </c>
      <c r="S68" s="24">
        <v>0.05</v>
      </c>
      <c r="T68" s="7">
        <v>205200</v>
      </c>
      <c r="U68" s="17">
        <v>0.35</v>
      </c>
      <c r="V68" s="7">
        <v>133380</v>
      </c>
      <c r="W68" s="9">
        <v>6.7500000000000004E-2</v>
      </c>
      <c r="X68" s="9">
        <v>7.7067150599975681E-2</v>
      </c>
      <c r="Y68" s="9">
        <v>0.14456715059997569</v>
      </c>
      <c r="Z68" s="7">
        <v>923000</v>
      </c>
      <c r="AA68" s="7">
        <v>51277.777777777781</v>
      </c>
      <c r="AB68" s="18"/>
      <c r="AC68" s="18"/>
    </row>
    <row r="69" spans="1:29" x14ac:dyDescent="0.25">
      <c r="A69" s="3" t="s">
        <v>2216</v>
      </c>
      <c r="B69" s="4" t="s">
        <v>2217</v>
      </c>
      <c r="C69" s="4" t="s">
        <v>235</v>
      </c>
      <c r="D69" s="3" t="s">
        <v>2218</v>
      </c>
      <c r="E69" s="3" t="s">
        <v>1012</v>
      </c>
      <c r="F69" s="3">
        <v>9335</v>
      </c>
      <c r="G69" s="3" t="s">
        <v>203</v>
      </c>
      <c r="H69" s="3">
        <v>0</v>
      </c>
      <c r="I69" s="3">
        <v>0</v>
      </c>
      <c r="J69" s="3">
        <v>0</v>
      </c>
      <c r="K69" s="3">
        <v>8</v>
      </c>
      <c r="L69" s="3">
        <v>0</v>
      </c>
      <c r="M69" s="3">
        <v>0</v>
      </c>
      <c r="N69" s="3">
        <v>0</v>
      </c>
      <c r="O69" s="3">
        <v>0</v>
      </c>
      <c r="P69" s="3" t="s">
        <v>69</v>
      </c>
      <c r="Q69" s="5" t="s">
        <v>44</v>
      </c>
      <c r="R69" s="7">
        <v>91200</v>
      </c>
      <c r="S69" s="24">
        <v>0.05</v>
      </c>
      <c r="T69" s="7">
        <v>86640</v>
      </c>
      <c r="U69" s="17">
        <v>0.45</v>
      </c>
      <c r="V69" s="7">
        <v>47652</v>
      </c>
      <c r="W69" s="9">
        <v>7.7499999999999999E-2</v>
      </c>
      <c r="X69" s="9">
        <v>5.2444171181987798E-2</v>
      </c>
      <c r="Y69" s="9">
        <v>0.12994417118198781</v>
      </c>
      <c r="Z69" s="7">
        <v>367000</v>
      </c>
      <c r="AA69" s="7">
        <v>45875</v>
      </c>
      <c r="AB69" s="18">
        <v>238550</v>
      </c>
      <c r="AC69" s="18" t="s">
        <v>204</v>
      </c>
    </row>
    <row r="70" spans="1:29" x14ac:dyDescent="0.25">
      <c r="A70" s="3" t="s">
        <v>2219</v>
      </c>
      <c r="B70" s="4" t="s">
        <v>2219</v>
      </c>
      <c r="C70" s="4" t="s">
        <v>101</v>
      </c>
      <c r="D70" s="3" t="s">
        <v>2220</v>
      </c>
      <c r="E70" s="3" t="s">
        <v>322</v>
      </c>
      <c r="F70" s="3">
        <v>7383</v>
      </c>
      <c r="G70" s="3" t="s">
        <v>23</v>
      </c>
      <c r="H70" s="3">
        <v>6168</v>
      </c>
      <c r="I70" s="3">
        <v>19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 t="s">
        <v>169</v>
      </c>
      <c r="Q70" s="5" t="s">
        <v>44</v>
      </c>
      <c r="R70" s="7">
        <v>159600</v>
      </c>
      <c r="S70" s="24">
        <v>0.05</v>
      </c>
      <c r="T70" s="7">
        <v>151620</v>
      </c>
      <c r="U70" s="17">
        <v>0.35</v>
      </c>
      <c r="V70" s="7">
        <v>98553</v>
      </c>
      <c r="W70" s="9">
        <v>6.7500000000000004E-2</v>
      </c>
      <c r="X70" s="9">
        <v>7.7066619646666223E-2</v>
      </c>
      <c r="Y70" s="9">
        <v>0.14456661964666623</v>
      </c>
      <c r="Z70" s="7">
        <v>682000</v>
      </c>
      <c r="AA70" s="7">
        <v>35894.73684210526</v>
      </c>
      <c r="AB70" s="18"/>
      <c r="AC70" s="18"/>
    </row>
    <row r="71" spans="1:29" x14ac:dyDescent="0.25">
      <c r="A71" s="3" t="s">
        <v>2221</v>
      </c>
      <c r="B71" s="4" t="s">
        <v>2221</v>
      </c>
      <c r="C71" s="4" t="s">
        <v>2222</v>
      </c>
      <c r="D71" s="3" t="s">
        <v>2223</v>
      </c>
      <c r="E71" s="3" t="s">
        <v>365</v>
      </c>
      <c r="F71" s="3">
        <v>24163</v>
      </c>
      <c r="G71" s="3" t="s">
        <v>203</v>
      </c>
      <c r="H71" s="3">
        <v>15634</v>
      </c>
      <c r="I71" s="3">
        <v>0</v>
      </c>
      <c r="J71" s="3">
        <v>20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 t="s">
        <v>59</v>
      </c>
      <c r="Q71" s="5" t="s">
        <v>44</v>
      </c>
      <c r="R71" s="7">
        <v>192000</v>
      </c>
      <c r="S71" s="24">
        <v>0.05</v>
      </c>
      <c r="T71" s="7">
        <v>182400</v>
      </c>
      <c r="U71" s="17">
        <v>0.45</v>
      </c>
      <c r="V71" s="7">
        <v>100320</v>
      </c>
      <c r="W71" s="9">
        <v>7.7499999999999999E-2</v>
      </c>
      <c r="X71" s="9">
        <v>5.6420014588366575E-2</v>
      </c>
      <c r="Y71" s="9">
        <v>0.13392001458836658</v>
      </c>
      <c r="Z71" s="7">
        <v>749000</v>
      </c>
      <c r="AA71" s="7">
        <v>37450</v>
      </c>
      <c r="AB71" s="18">
        <v>486850</v>
      </c>
      <c r="AC71" s="18" t="s">
        <v>204</v>
      </c>
    </row>
    <row r="72" spans="1:29" x14ac:dyDescent="0.25">
      <c r="A72" s="3" t="s">
        <v>2224</v>
      </c>
      <c r="B72" s="4" t="s">
        <v>2225</v>
      </c>
      <c r="C72" s="4" t="s">
        <v>297</v>
      </c>
      <c r="D72" s="3" t="s">
        <v>2226</v>
      </c>
      <c r="E72" s="3" t="s">
        <v>318</v>
      </c>
      <c r="F72" s="3">
        <v>9168</v>
      </c>
      <c r="G72" s="3" t="s">
        <v>23</v>
      </c>
      <c r="H72" s="3">
        <v>0</v>
      </c>
      <c r="I72" s="3">
        <v>0</v>
      </c>
      <c r="J72" s="3">
        <v>6</v>
      </c>
      <c r="K72" s="3">
        <v>6</v>
      </c>
      <c r="L72" s="3">
        <v>0</v>
      </c>
      <c r="M72" s="3">
        <v>0</v>
      </c>
      <c r="N72" s="3">
        <v>0</v>
      </c>
      <c r="O72" s="3">
        <v>0</v>
      </c>
      <c r="P72" s="3" t="s">
        <v>194</v>
      </c>
      <c r="Q72" s="5" t="s">
        <v>44</v>
      </c>
      <c r="R72" s="7">
        <v>133200</v>
      </c>
      <c r="S72" s="24">
        <v>0.05</v>
      </c>
      <c r="T72" s="7">
        <v>126540</v>
      </c>
      <c r="U72" s="17">
        <v>0.35</v>
      </c>
      <c r="V72" s="7">
        <v>82251</v>
      </c>
      <c r="W72" s="9">
        <v>6.7500000000000004E-2</v>
      </c>
      <c r="X72" s="9">
        <v>7.7064982624763162E-2</v>
      </c>
      <c r="Y72" s="9">
        <v>0.14456498262476317</v>
      </c>
      <c r="Z72" s="7">
        <v>569000</v>
      </c>
      <c r="AA72" s="7">
        <v>47416.666666666664</v>
      </c>
      <c r="AB72" s="18"/>
      <c r="AC72" s="18"/>
    </row>
    <row r="73" spans="1:29" x14ac:dyDescent="0.25">
      <c r="A73" s="3" t="s">
        <v>2227</v>
      </c>
      <c r="B73" s="4" t="s">
        <v>2228</v>
      </c>
      <c r="C73" s="4" t="s">
        <v>103</v>
      </c>
      <c r="D73" s="3" t="s">
        <v>2229</v>
      </c>
      <c r="E73" s="3" t="s">
        <v>318</v>
      </c>
      <c r="F73" s="3">
        <v>6379</v>
      </c>
      <c r="G73" s="3" t="s">
        <v>23</v>
      </c>
      <c r="H73" s="3">
        <v>0</v>
      </c>
      <c r="I73" s="3">
        <v>8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 t="s">
        <v>113</v>
      </c>
      <c r="Q73" s="5" t="s">
        <v>44</v>
      </c>
      <c r="R73" s="7">
        <v>67200</v>
      </c>
      <c r="S73" s="24">
        <v>0.05</v>
      </c>
      <c r="T73" s="7">
        <v>63840</v>
      </c>
      <c r="U73" s="17">
        <v>0.35</v>
      </c>
      <c r="V73" s="7">
        <v>41496</v>
      </c>
      <c r="W73" s="9">
        <v>6.7500000000000004E-2</v>
      </c>
      <c r="X73" s="9">
        <v>7.7067566857220465E-2</v>
      </c>
      <c r="Y73" s="9">
        <v>0.14456756685722047</v>
      </c>
      <c r="Z73" s="7">
        <v>287000</v>
      </c>
      <c r="AA73" s="7">
        <v>35875</v>
      </c>
      <c r="AB73" s="18"/>
      <c r="AC73" s="18"/>
    </row>
    <row r="74" spans="1:29" x14ac:dyDescent="0.25">
      <c r="A74" s="3" t="s">
        <v>2230</v>
      </c>
      <c r="B74" s="4" t="s">
        <v>2230</v>
      </c>
      <c r="C74" s="4" t="s">
        <v>167</v>
      </c>
      <c r="D74" s="3" t="s">
        <v>2231</v>
      </c>
      <c r="E74" s="3" t="s">
        <v>318</v>
      </c>
      <c r="F74" s="3">
        <v>9974</v>
      </c>
      <c r="G74" s="3" t="s">
        <v>23</v>
      </c>
      <c r="H74" s="3">
        <v>8418</v>
      </c>
      <c r="I74" s="3">
        <v>0</v>
      </c>
      <c r="J74" s="3">
        <v>0</v>
      </c>
      <c r="K74" s="3">
        <v>9</v>
      </c>
      <c r="L74" s="3">
        <v>0</v>
      </c>
      <c r="M74" s="3">
        <v>0</v>
      </c>
      <c r="N74" s="3">
        <v>0</v>
      </c>
      <c r="O74" s="3">
        <v>0</v>
      </c>
      <c r="P74" s="3" t="s">
        <v>169</v>
      </c>
      <c r="Q74" s="5" t="s">
        <v>44</v>
      </c>
      <c r="R74" s="7">
        <v>108000</v>
      </c>
      <c r="S74" s="24">
        <v>0.05</v>
      </c>
      <c r="T74" s="7">
        <v>102600</v>
      </c>
      <c r="U74" s="17">
        <v>0.35</v>
      </c>
      <c r="V74" s="7">
        <v>66690</v>
      </c>
      <c r="W74" s="9">
        <v>6.7500000000000004E-2</v>
      </c>
      <c r="X74" s="9">
        <v>7.7066007933349542E-2</v>
      </c>
      <c r="Y74" s="9">
        <v>0.14456600793334956</v>
      </c>
      <c r="Z74" s="7">
        <v>461000</v>
      </c>
      <c r="AA74" s="7">
        <v>51222.222222222219</v>
      </c>
      <c r="AB74" s="18"/>
      <c r="AC74" s="18"/>
    </row>
    <row r="75" spans="1:29" x14ac:dyDescent="0.25">
      <c r="A75" s="3" t="s">
        <v>2232</v>
      </c>
      <c r="B75" s="4" t="s">
        <v>2232</v>
      </c>
      <c r="C75" s="4" t="s">
        <v>167</v>
      </c>
      <c r="D75" s="3" t="s">
        <v>2233</v>
      </c>
      <c r="E75" s="3" t="s">
        <v>1012</v>
      </c>
      <c r="F75" s="3">
        <v>14262</v>
      </c>
      <c r="G75" s="3" t="s">
        <v>23</v>
      </c>
      <c r="H75" s="3">
        <v>9369</v>
      </c>
      <c r="I75" s="3">
        <v>0</v>
      </c>
      <c r="J75" s="3">
        <v>6</v>
      </c>
      <c r="K75" s="3">
        <v>6</v>
      </c>
      <c r="L75" s="3">
        <v>0</v>
      </c>
      <c r="M75" s="3">
        <v>0</v>
      </c>
      <c r="N75" s="3">
        <v>0</v>
      </c>
      <c r="O75" s="3">
        <v>0</v>
      </c>
      <c r="P75" s="3" t="s">
        <v>69</v>
      </c>
      <c r="Q75" s="5" t="s">
        <v>44</v>
      </c>
      <c r="R75" s="7">
        <v>126000</v>
      </c>
      <c r="S75" s="24">
        <v>0.05</v>
      </c>
      <c r="T75" s="7">
        <v>119700</v>
      </c>
      <c r="U75" s="17">
        <v>0.35</v>
      </c>
      <c r="V75" s="7">
        <v>77805</v>
      </c>
      <c r="W75" s="9">
        <v>6.7500000000000004E-2</v>
      </c>
      <c r="X75" s="9">
        <v>5.244407772279374E-2</v>
      </c>
      <c r="Y75" s="9">
        <v>0.11994407772279377</v>
      </c>
      <c r="Z75" s="7">
        <v>649000</v>
      </c>
      <c r="AA75" s="7">
        <v>54083.333333333336</v>
      </c>
      <c r="AB75" s="18"/>
      <c r="AC75" s="18"/>
    </row>
    <row r="76" spans="1:29" x14ac:dyDescent="0.25">
      <c r="A76" s="3" t="s">
        <v>2234</v>
      </c>
      <c r="B76" s="4" t="s">
        <v>2234</v>
      </c>
      <c r="C76" s="4" t="s">
        <v>167</v>
      </c>
      <c r="D76" s="3" t="s">
        <v>2235</v>
      </c>
      <c r="E76" s="3" t="s">
        <v>494</v>
      </c>
      <c r="F76" s="3">
        <v>6386</v>
      </c>
      <c r="G76" s="3" t="s">
        <v>23</v>
      </c>
      <c r="H76" s="3">
        <v>8052</v>
      </c>
      <c r="I76" s="3">
        <v>0</v>
      </c>
      <c r="J76" s="3">
        <v>5</v>
      </c>
      <c r="K76" s="3">
        <v>3</v>
      </c>
      <c r="L76" s="3">
        <v>0</v>
      </c>
      <c r="M76" s="3">
        <v>0</v>
      </c>
      <c r="N76" s="3">
        <v>0</v>
      </c>
      <c r="O76" s="3">
        <v>0</v>
      </c>
      <c r="P76" s="3" t="s">
        <v>120</v>
      </c>
      <c r="Q76" s="5" t="s">
        <v>44</v>
      </c>
      <c r="R76" s="7">
        <v>75600</v>
      </c>
      <c r="S76" s="24">
        <v>0.05</v>
      </c>
      <c r="T76" s="7">
        <v>71820</v>
      </c>
      <c r="U76" s="17">
        <v>0.35</v>
      </c>
      <c r="V76" s="7">
        <v>46683</v>
      </c>
      <c r="W76" s="9">
        <v>6.7500000000000004E-2</v>
      </c>
      <c r="X76" s="9">
        <v>4.2852574100000006E-2</v>
      </c>
      <c r="Y76" s="9">
        <v>0.11035257410000002</v>
      </c>
      <c r="Z76" s="7">
        <v>423000</v>
      </c>
      <c r="AA76" s="7">
        <v>52875</v>
      </c>
      <c r="AB76" s="18"/>
      <c r="AC76" s="18"/>
    </row>
    <row r="77" spans="1:29" x14ac:dyDescent="0.25">
      <c r="A77" s="3" t="s">
        <v>2236</v>
      </c>
      <c r="B77" s="4" t="s">
        <v>2236</v>
      </c>
      <c r="C77" s="4" t="s">
        <v>167</v>
      </c>
      <c r="D77" s="3" t="s">
        <v>2237</v>
      </c>
      <c r="E77" s="3" t="s">
        <v>1818</v>
      </c>
      <c r="F77" s="3">
        <v>3962</v>
      </c>
      <c r="G77" s="3" t="s">
        <v>23</v>
      </c>
      <c r="H77" s="3">
        <v>10055</v>
      </c>
      <c r="I77" s="3">
        <v>0</v>
      </c>
      <c r="J77" s="3">
        <v>14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 t="s">
        <v>119</v>
      </c>
      <c r="Q77" s="5" t="s">
        <v>44</v>
      </c>
      <c r="R77" s="7">
        <v>142800</v>
      </c>
      <c r="S77" s="24">
        <v>0.05</v>
      </c>
      <c r="T77" s="7">
        <v>135660</v>
      </c>
      <c r="U77" s="17">
        <v>0.35</v>
      </c>
      <c r="V77" s="7">
        <v>88179</v>
      </c>
      <c r="W77" s="9">
        <v>6.7500000000000004E-2</v>
      </c>
      <c r="X77" s="9">
        <v>5.5306466453758321E-2</v>
      </c>
      <c r="Y77" s="9">
        <v>0.12280646645375833</v>
      </c>
      <c r="Z77" s="7">
        <v>718000</v>
      </c>
      <c r="AA77" s="7">
        <v>51285.714285714283</v>
      </c>
      <c r="AB77" s="18"/>
      <c r="AC77" s="18"/>
    </row>
    <row r="78" spans="1:29" ht="30" x14ac:dyDescent="0.25">
      <c r="A78" s="3" t="s">
        <v>2238</v>
      </c>
      <c r="B78" s="4" t="s">
        <v>2239</v>
      </c>
      <c r="C78" s="4" t="s">
        <v>2240</v>
      </c>
      <c r="D78" s="3" t="s">
        <v>2241</v>
      </c>
      <c r="E78" s="3" t="s">
        <v>1902</v>
      </c>
      <c r="F78" s="3">
        <v>80838</v>
      </c>
      <c r="G78" s="3" t="s">
        <v>23</v>
      </c>
      <c r="H78" s="3">
        <v>0</v>
      </c>
      <c r="I78" s="3">
        <v>0</v>
      </c>
      <c r="J78" s="3">
        <v>28</v>
      </c>
      <c r="K78" s="3">
        <v>56</v>
      </c>
      <c r="L78" s="3">
        <v>0</v>
      </c>
      <c r="M78" s="3">
        <v>0</v>
      </c>
      <c r="N78" s="3">
        <v>0</v>
      </c>
      <c r="O78" s="3">
        <v>0</v>
      </c>
      <c r="P78" s="3" t="s">
        <v>57</v>
      </c>
      <c r="Q78" s="5" t="s">
        <v>44</v>
      </c>
      <c r="R78" s="7">
        <v>957600</v>
      </c>
      <c r="S78" s="24">
        <v>0.05</v>
      </c>
      <c r="T78" s="7">
        <v>909720</v>
      </c>
      <c r="U78" s="17">
        <v>0.35</v>
      </c>
      <c r="V78" s="7">
        <v>591318</v>
      </c>
      <c r="W78" s="9">
        <v>6.7500000000000004E-2</v>
      </c>
      <c r="X78" s="9">
        <v>6.576458221607509E-2</v>
      </c>
      <c r="Y78" s="9">
        <v>0.13326458221607507</v>
      </c>
      <c r="Z78" s="7">
        <v>4437000</v>
      </c>
      <c r="AA78" s="7">
        <v>52821.428571428572</v>
      </c>
      <c r="AB78" s="18"/>
      <c r="AC78" s="18"/>
    </row>
    <row r="79" spans="1:29" ht="30" x14ac:dyDescent="0.25">
      <c r="A79" s="3" t="s">
        <v>2242</v>
      </c>
      <c r="B79" s="4" t="s">
        <v>2243</v>
      </c>
      <c r="C79" s="4" t="s">
        <v>2244</v>
      </c>
      <c r="D79" s="3" t="s">
        <v>2245</v>
      </c>
      <c r="E79" s="3" t="s">
        <v>346</v>
      </c>
      <c r="F79" s="3">
        <v>15699</v>
      </c>
      <c r="G79" s="3" t="s">
        <v>23</v>
      </c>
      <c r="H79" s="3">
        <v>0</v>
      </c>
      <c r="I79" s="3">
        <v>25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 t="s">
        <v>59</v>
      </c>
      <c r="Q79" s="5" t="s">
        <v>44</v>
      </c>
      <c r="R79" s="7">
        <v>210000</v>
      </c>
      <c r="S79" s="24">
        <v>0.05</v>
      </c>
      <c r="T79" s="7">
        <v>199500</v>
      </c>
      <c r="U79" s="17">
        <v>0.35</v>
      </c>
      <c r="V79" s="7">
        <v>129675</v>
      </c>
      <c r="W79" s="9">
        <v>6.7500000000000004E-2</v>
      </c>
      <c r="X79" s="9">
        <v>6.5369766337561974E-2</v>
      </c>
      <c r="Y79" s="9">
        <v>0.13286976633756198</v>
      </c>
      <c r="Z79" s="7">
        <v>976000</v>
      </c>
      <c r="AA79" s="7">
        <v>39040</v>
      </c>
      <c r="AB79" s="18"/>
      <c r="AC79" s="18"/>
    </row>
    <row r="80" spans="1:29" x14ac:dyDescent="0.25">
      <c r="A80" s="3" t="s">
        <v>2246</v>
      </c>
      <c r="B80" s="4" t="s">
        <v>2246</v>
      </c>
      <c r="C80" s="4" t="s">
        <v>101</v>
      </c>
      <c r="D80" s="3" t="s">
        <v>2247</v>
      </c>
      <c r="E80" s="3" t="s">
        <v>489</v>
      </c>
      <c r="F80" s="3">
        <v>13700</v>
      </c>
      <c r="G80" s="3" t="s">
        <v>23</v>
      </c>
      <c r="H80" s="3">
        <v>8316</v>
      </c>
      <c r="I80" s="3">
        <v>18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 t="s">
        <v>69</v>
      </c>
      <c r="Q80" s="5" t="s">
        <v>44</v>
      </c>
      <c r="R80" s="7">
        <v>151200</v>
      </c>
      <c r="S80" s="24">
        <v>0.05</v>
      </c>
      <c r="T80" s="7">
        <v>143640</v>
      </c>
      <c r="U80" s="17">
        <v>0.35</v>
      </c>
      <c r="V80" s="7">
        <v>93366</v>
      </c>
      <c r="W80" s="9">
        <v>6.7500000000000004E-2</v>
      </c>
      <c r="X80" s="9">
        <v>6.4047884225550369E-2</v>
      </c>
      <c r="Y80" s="9">
        <v>0.13154788422555036</v>
      </c>
      <c r="Z80" s="7">
        <v>710000</v>
      </c>
      <c r="AA80" s="7">
        <v>39444.444444444445</v>
      </c>
      <c r="AB80" s="18"/>
      <c r="AC80" s="18"/>
    </row>
    <row r="81" spans="1:29" ht="60" x14ac:dyDescent="0.25">
      <c r="A81" s="3" t="s">
        <v>2248</v>
      </c>
      <c r="B81" s="4" t="s">
        <v>2249</v>
      </c>
      <c r="C81" s="4" t="s">
        <v>2250</v>
      </c>
      <c r="D81" s="3" t="s">
        <v>2251</v>
      </c>
      <c r="E81" s="3" t="s">
        <v>693</v>
      </c>
      <c r="F81" s="3">
        <v>506498</v>
      </c>
      <c r="G81" s="3" t="s">
        <v>23</v>
      </c>
      <c r="H81" s="3">
        <v>0</v>
      </c>
      <c r="I81" s="3">
        <v>0</v>
      </c>
      <c r="J81" s="3">
        <v>138</v>
      </c>
      <c r="K81" s="3">
        <v>138</v>
      </c>
      <c r="L81" s="3">
        <v>0</v>
      </c>
      <c r="M81" s="3">
        <v>0</v>
      </c>
      <c r="N81" s="3">
        <v>0</v>
      </c>
      <c r="O81" s="3">
        <v>0</v>
      </c>
      <c r="P81" s="3" t="s">
        <v>1023</v>
      </c>
      <c r="Q81" s="5" t="s">
        <v>44</v>
      </c>
      <c r="R81" s="7">
        <v>3312000</v>
      </c>
      <c r="S81" s="24">
        <v>0.05</v>
      </c>
      <c r="T81" s="7">
        <v>3146400</v>
      </c>
      <c r="U81" s="17">
        <v>0.35</v>
      </c>
      <c r="V81" s="7">
        <v>2045160</v>
      </c>
      <c r="W81" s="9">
        <v>6.7500000000000004E-2</v>
      </c>
      <c r="X81" s="9">
        <v>6.2446574014335392E-2</v>
      </c>
      <c r="Y81" s="9">
        <v>0.1299465740143354</v>
      </c>
      <c r="Z81" s="7">
        <v>15738000</v>
      </c>
      <c r="AA81" s="7">
        <v>57021.739130434784</v>
      </c>
      <c r="AB81" s="18"/>
      <c r="AC81" s="18"/>
    </row>
    <row r="82" spans="1:29" x14ac:dyDescent="0.25">
      <c r="A82" s="3" t="s">
        <v>2252</v>
      </c>
      <c r="B82" s="4" t="s">
        <v>2252</v>
      </c>
      <c r="C82" s="4" t="s">
        <v>167</v>
      </c>
      <c r="D82" s="3" t="s">
        <v>2253</v>
      </c>
      <c r="E82" s="3" t="s">
        <v>1007</v>
      </c>
      <c r="F82" s="3">
        <v>9215</v>
      </c>
      <c r="G82" s="3" t="s">
        <v>23</v>
      </c>
      <c r="H82" s="3">
        <v>7000</v>
      </c>
      <c r="I82" s="3">
        <v>0</v>
      </c>
      <c r="J82" s="3">
        <v>2</v>
      </c>
      <c r="K82" s="3">
        <v>6</v>
      </c>
      <c r="L82" s="3">
        <v>0</v>
      </c>
      <c r="M82" s="3">
        <v>0</v>
      </c>
      <c r="N82" s="3">
        <v>0</v>
      </c>
      <c r="O82" s="3">
        <v>0</v>
      </c>
      <c r="P82" s="3" t="s">
        <v>59</v>
      </c>
      <c r="Q82" s="5" t="s">
        <v>44</v>
      </c>
      <c r="R82" s="7">
        <v>78840</v>
      </c>
      <c r="S82" s="24">
        <v>0.05</v>
      </c>
      <c r="T82" s="7">
        <v>74898</v>
      </c>
      <c r="U82" s="17">
        <v>0.38500000000000001</v>
      </c>
      <c r="V82" s="7">
        <v>46062.27</v>
      </c>
      <c r="W82" s="9">
        <v>6.7500000000000004E-2</v>
      </c>
      <c r="X82" s="9">
        <v>5.4529398434411319E-2</v>
      </c>
      <c r="Y82" s="9">
        <v>0.12202939843441132</v>
      </c>
      <c r="Z82" s="7">
        <v>377000</v>
      </c>
      <c r="AA82" s="7">
        <v>47125</v>
      </c>
      <c r="AB82" s="18"/>
      <c r="AC82" s="18"/>
    </row>
    <row r="83" spans="1:29" ht="45" x14ac:dyDescent="0.25">
      <c r="A83" s="3" t="s">
        <v>2254</v>
      </c>
      <c r="B83" s="4" t="s">
        <v>2255</v>
      </c>
      <c r="C83" s="4" t="s">
        <v>2256</v>
      </c>
      <c r="D83" s="3" t="s">
        <v>2257</v>
      </c>
      <c r="E83" s="3" t="s">
        <v>693</v>
      </c>
      <c r="F83" s="3">
        <v>56485</v>
      </c>
      <c r="G83" s="3" t="s">
        <v>2066</v>
      </c>
      <c r="H83" s="3">
        <v>0</v>
      </c>
      <c r="I83" s="3">
        <v>0</v>
      </c>
      <c r="J83" s="3">
        <v>30</v>
      </c>
      <c r="K83" s="3">
        <v>30</v>
      </c>
      <c r="L83" s="3">
        <v>0</v>
      </c>
      <c r="M83" s="3">
        <v>0</v>
      </c>
      <c r="N83" s="3">
        <v>0</v>
      </c>
      <c r="O83" s="3">
        <v>0</v>
      </c>
      <c r="P83" s="3" t="s">
        <v>208</v>
      </c>
      <c r="Q83" s="5" t="s">
        <v>44</v>
      </c>
      <c r="R83" s="7">
        <v>630000</v>
      </c>
      <c r="S83" s="24">
        <v>0.05</v>
      </c>
      <c r="T83" s="7">
        <v>598500</v>
      </c>
      <c r="U83" s="17">
        <v>0.45</v>
      </c>
      <c r="V83" s="7">
        <v>329175</v>
      </c>
      <c r="W83" s="9">
        <v>7.7499999999999999E-2</v>
      </c>
      <c r="X83" s="9">
        <v>6.244891716685097E-2</v>
      </c>
      <c r="Y83" s="9">
        <v>0.13994891716685098</v>
      </c>
      <c r="Z83" s="7">
        <v>2352000</v>
      </c>
      <c r="AA83" s="7">
        <v>39200</v>
      </c>
      <c r="AB83" s="18">
        <v>1764000</v>
      </c>
      <c r="AC83" s="18" t="s">
        <v>204</v>
      </c>
    </row>
    <row r="84" spans="1:29" ht="30" x14ac:dyDescent="0.25">
      <c r="A84" s="3" t="s">
        <v>2258</v>
      </c>
      <c r="B84" s="4" t="s">
        <v>2259</v>
      </c>
      <c r="C84" s="4" t="s">
        <v>2260</v>
      </c>
      <c r="D84" s="3" t="s">
        <v>2257</v>
      </c>
      <c r="E84" s="3" t="s">
        <v>693</v>
      </c>
      <c r="F84" s="3">
        <v>119459</v>
      </c>
      <c r="G84" s="3" t="s">
        <v>2066</v>
      </c>
      <c r="H84" s="3">
        <v>0</v>
      </c>
      <c r="I84" s="3">
        <v>0</v>
      </c>
      <c r="J84" s="3">
        <v>0</v>
      </c>
      <c r="K84" s="3">
        <v>0</v>
      </c>
      <c r="L84" s="3">
        <v>84</v>
      </c>
      <c r="M84" s="3">
        <v>0</v>
      </c>
      <c r="N84" s="3">
        <v>0</v>
      </c>
      <c r="O84" s="3">
        <v>0</v>
      </c>
      <c r="P84" s="3" t="s">
        <v>114</v>
      </c>
      <c r="Q84" s="5" t="s">
        <v>44</v>
      </c>
      <c r="R84" s="7">
        <v>1108800</v>
      </c>
      <c r="S84" s="24">
        <v>0.05</v>
      </c>
      <c r="T84" s="7">
        <v>1053360</v>
      </c>
      <c r="U84" s="17">
        <v>0.45</v>
      </c>
      <c r="V84" s="7">
        <v>579348</v>
      </c>
      <c r="W84" s="9">
        <v>7.7499999999999999E-2</v>
      </c>
      <c r="X84" s="9">
        <v>6.2446724148471112E-2</v>
      </c>
      <c r="Y84" s="9">
        <v>0.13994672414847112</v>
      </c>
      <c r="Z84" s="7">
        <v>4140000</v>
      </c>
      <c r="AA84" s="7">
        <v>49285.714285714283</v>
      </c>
      <c r="AB84" s="18">
        <v>3105000</v>
      </c>
      <c r="AC84" s="18" t="s">
        <v>204</v>
      </c>
    </row>
    <row r="85" spans="1:29" x14ac:dyDescent="0.25">
      <c r="A85" s="3" t="s">
        <v>2261</v>
      </c>
      <c r="B85" s="4" t="s">
        <v>2261</v>
      </c>
      <c r="C85" s="4" t="s">
        <v>101</v>
      </c>
      <c r="D85" s="3" t="s">
        <v>2262</v>
      </c>
      <c r="E85" s="3" t="s">
        <v>1902</v>
      </c>
      <c r="F85" s="3">
        <v>39701</v>
      </c>
      <c r="G85" s="3" t="s">
        <v>23</v>
      </c>
      <c r="H85" s="3">
        <v>0</v>
      </c>
      <c r="I85" s="3">
        <v>0</v>
      </c>
      <c r="J85" s="3">
        <v>0</v>
      </c>
      <c r="K85" s="3">
        <v>30</v>
      </c>
      <c r="L85" s="3">
        <v>0</v>
      </c>
      <c r="M85" s="3">
        <v>0</v>
      </c>
      <c r="N85" s="3">
        <v>0</v>
      </c>
      <c r="O85" s="3">
        <v>0</v>
      </c>
      <c r="P85" s="3" t="s">
        <v>169</v>
      </c>
      <c r="Q85" s="5" t="s">
        <v>44</v>
      </c>
      <c r="R85" s="7">
        <v>413999.99999999994</v>
      </c>
      <c r="S85" s="24">
        <v>0.05</v>
      </c>
      <c r="T85" s="7">
        <v>393299.99999999994</v>
      </c>
      <c r="U85" s="17">
        <v>0.315</v>
      </c>
      <c r="V85" s="7">
        <v>269410.49999999994</v>
      </c>
      <c r="W85" s="9">
        <v>6.7500000000000004E-2</v>
      </c>
      <c r="X85" s="9">
        <v>6.5764241229121598E-2</v>
      </c>
      <c r="Y85" s="9">
        <v>0.13326424122912162</v>
      </c>
      <c r="Z85" s="7">
        <v>2022000</v>
      </c>
      <c r="AA85" s="7">
        <v>67400</v>
      </c>
      <c r="AB85" s="18"/>
      <c r="AC85" s="18"/>
    </row>
    <row r="86" spans="1:29" x14ac:dyDescent="0.25">
      <c r="A86" s="3" t="s">
        <v>2263</v>
      </c>
      <c r="B86" s="4" t="s">
        <v>2263</v>
      </c>
      <c r="C86" s="4" t="s">
        <v>167</v>
      </c>
      <c r="D86" s="3" t="s">
        <v>2264</v>
      </c>
      <c r="E86" s="3" t="s">
        <v>1902</v>
      </c>
      <c r="F86" s="3">
        <v>9687</v>
      </c>
      <c r="G86" s="3" t="s">
        <v>23</v>
      </c>
      <c r="H86" s="3">
        <v>10706</v>
      </c>
      <c r="I86" s="3">
        <v>0</v>
      </c>
      <c r="J86" s="3">
        <v>6</v>
      </c>
      <c r="K86" s="3">
        <v>5</v>
      </c>
      <c r="L86" s="3">
        <v>0</v>
      </c>
      <c r="M86" s="3">
        <v>0</v>
      </c>
      <c r="N86" s="3">
        <v>0</v>
      </c>
      <c r="O86" s="3">
        <v>0</v>
      </c>
      <c r="P86" s="3" t="s">
        <v>239</v>
      </c>
      <c r="Q86" s="5" t="s">
        <v>44</v>
      </c>
      <c r="R86" s="7">
        <v>121200</v>
      </c>
      <c r="S86" s="24">
        <v>0.05</v>
      </c>
      <c r="T86" s="7">
        <v>115140</v>
      </c>
      <c r="U86" s="17">
        <v>0.35</v>
      </c>
      <c r="V86" s="7">
        <v>74841</v>
      </c>
      <c r="W86" s="9">
        <v>6.7500000000000004E-2</v>
      </c>
      <c r="X86" s="9">
        <v>6.5764681317435833E-2</v>
      </c>
      <c r="Y86" s="9">
        <v>0.13326468131743585</v>
      </c>
      <c r="Z86" s="7">
        <v>562000</v>
      </c>
      <c r="AA86" s="7">
        <v>51090.909090909088</v>
      </c>
      <c r="AB86" s="18"/>
      <c r="AC86" s="18"/>
    </row>
    <row r="87" spans="1:29" ht="45" x14ac:dyDescent="0.25">
      <c r="A87" s="3" t="s">
        <v>2265</v>
      </c>
      <c r="B87" s="4" t="s">
        <v>2266</v>
      </c>
      <c r="C87" s="4" t="s">
        <v>2267</v>
      </c>
      <c r="D87" s="3" t="s">
        <v>2268</v>
      </c>
      <c r="E87" s="3" t="s">
        <v>365</v>
      </c>
      <c r="F87" s="3">
        <v>120817</v>
      </c>
      <c r="G87" s="3" t="s">
        <v>203</v>
      </c>
      <c r="H87" s="3">
        <v>0</v>
      </c>
      <c r="I87" s="3">
        <v>10</v>
      </c>
      <c r="J87" s="3">
        <v>6</v>
      </c>
      <c r="K87" s="3">
        <v>36</v>
      </c>
      <c r="L87" s="3">
        <v>0</v>
      </c>
      <c r="M87" s="3">
        <v>0</v>
      </c>
      <c r="N87" s="3">
        <v>0</v>
      </c>
      <c r="O87" s="3">
        <v>0</v>
      </c>
      <c r="P87" s="3" t="s">
        <v>116</v>
      </c>
      <c r="Q87" s="5" t="s">
        <v>44</v>
      </c>
      <c r="R87" s="7">
        <v>552000</v>
      </c>
      <c r="S87" s="24">
        <v>0.05</v>
      </c>
      <c r="T87" s="7">
        <v>524400</v>
      </c>
      <c r="U87" s="17">
        <v>0.45</v>
      </c>
      <c r="V87" s="7">
        <v>288420</v>
      </c>
      <c r="W87" s="9">
        <v>7.7499999999999999E-2</v>
      </c>
      <c r="X87" s="9">
        <v>5.6419529729315139E-2</v>
      </c>
      <c r="Y87" s="9">
        <v>0.13391952972931517</v>
      </c>
      <c r="Z87" s="7">
        <v>2154000</v>
      </c>
      <c r="AA87" s="7">
        <v>41423.076923076922</v>
      </c>
      <c r="AB87" s="18">
        <v>1400100</v>
      </c>
      <c r="AC87" s="18" t="s">
        <v>204</v>
      </c>
    </row>
    <row r="88" spans="1:29" x14ac:dyDescent="0.25">
      <c r="A88" s="3" t="s">
        <v>2269</v>
      </c>
      <c r="B88" s="4" t="s">
        <v>2270</v>
      </c>
      <c r="C88" s="4" t="s">
        <v>2111</v>
      </c>
      <c r="D88" s="3" t="s">
        <v>2271</v>
      </c>
      <c r="E88" s="3" t="s">
        <v>402</v>
      </c>
      <c r="F88" s="3">
        <v>11780</v>
      </c>
      <c r="G88" s="3" t="s">
        <v>2066</v>
      </c>
      <c r="H88" s="3">
        <v>0</v>
      </c>
      <c r="I88" s="3">
        <v>0</v>
      </c>
      <c r="J88" s="3">
        <v>12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 t="s">
        <v>59</v>
      </c>
      <c r="Q88" s="5" t="s">
        <v>44</v>
      </c>
      <c r="R88" s="7">
        <v>122400</v>
      </c>
      <c r="S88" s="24">
        <v>0.05</v>
      </c>
      <c r="T88" s="7">
        <v>116280</v>
      </c>
      <c r="U88" s="17">
        <v>0.45</v>
      </c>
      <c r="V88" s="7">
        <v>63954</v>
      </c>
      <c r="W88" s="9">
        <v>7.7499999999999999E-2</v>
      </c>
      <c r="X88" s="9">
        <v>8.2880049905295308E-2</v>
      </c>
      <c r="Y88" s="9">
        <v>0.16038004990529531</v>
      </c>
      <c r="Z88" s="7">
        <v>399000</v>
      </c>
      <c r="AA88" s="7">
        <v>33250</v>
      </c>
      <c r="AB88" s="18">
        <v>299250</v>
      </c>
      <c r="AC88" s="18" t="s">
        <v>204</v>
      </c>
    </row>
    <row r="89" spans="1:29" x14ac:dyDescent="0.25">
      <c r="A89" s="3" t="s">
        <v>2272</v>
      </c>
      <c r="B89" s="4" t="s">
        <v>2273</v>
      </c>
      <c r="C89" s="4" t="s">
        <v>235</v>
      </c>
      <c r="D89" s="3" t="s">
        <v>2274</v>
      </c>
      <c r="E89" s="3" t="s">
        <v>406</v>
      </c>
      <c r="F89" s="3">
        <v>8061</v>
      </c>
      <c r="G89" s="3" t="s">
        <v>23</v>
      </c>
      <c r="H89" s="3">
        <v>0</v>
      </c>
      <c r="I89" s="3">
        <v>12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 t="s">
        <v>58</v>
      </c>
      <c r="Q89" s="5" t="s">
        <v>44</v>
      </c>
      <c r="R89" s="7">
        <v>100800</v>
      </c>
      <c r="S89" s="24">
        <v>0.05</v>
      </c>
      <c r="T89" s="7">
        <v>95760</v>
      </c>
      <c r="U89" s="17">
        <v>0.35</v>
      </c>
      <c r="V89" s="7">
        <v>62244</v>
      </c>
      <c r="W89" s="9">
        <v>6.7500000000000004E-2</v>
      </c>
      <c r="X89" s="9">
        <v>6.7017927534415211E-2</v>
      </c>
      <c r="Y89" s="9">
        <v>0.13451792753441522</v>
      </c>
      <c r="Z89" s="7">
        <v>463000</v>
      </c>
      <c r="AA89" s="7">
        <v>38583.333333333336</v>
      </c>
      <c r="AB89" s="18"/>
      <c r="AC89" s="18"/>
    </row>
    <row r="90" spans="1:29" x14ac:dyDescent="0.25">
      <c r="A90" s="3" t="s">
        <v>2275</v>
      </c>
      <c r="B90" s="4" t="s">
        <v>2275</v>
      </c>
      <c r="C90" s="4" t="s">
        <v>101</v>
      </c>
      <c r="D90" s="3" t="s">
        <v>2276</v>
      </c>
      <c r="E90" s="3" t="s">
        <v>341</v>
      </c>
      <c r="F90" s="3">
        <v>10223</v>
      </c>
      <c r="G90" s="3" t="s">
        <v>23</v>
      </c>
      <c r="H90" s="3">
        <v>6800</v>
      </c>
      <c r="I90" s="3">
        <v>16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 t="s">
        <v>169</v>
      </c>
      <c r="Q90" s="5" t="s">
        <v>44</v>
      </c>
      <c r="R90" s="7">
        <v>144000</v>
      </c>
      <c r="S90" s="24">
        <v>0.05</v>
      </c>
      <c r="T90" s="7">
        <v>136800</v>
      </c>
      <c r="U90" s="17">
        <v>0.35</v>
      </c>
      <c r="V90" s="7">
        <v>88920</v>
      </c>
      <c r="W90" s="9">
        <v>6.7500000000000004E-2</v>
      </c>
      <c r="X90" s="9">
        <v>7.0943645604186381E-2</v>
      </c>
      <c r="Y90" s="9">
        <v>0.13844364560418637</v>
      </c>
      <c r="Z90" s="7">
        <v>642000</v>
      </c>
      <c r="AA90" s="7">
        <v>40125</v>
      </c>
      <c r="AB90" s="18"/>
      <c r="AC90" s="18"/>
    </row>
    <row r="91" spans="1:29" x14ac:dyDescent="0.25">
      <c r="A91" s="3" t="s">
        <v>2277</v>
      </c>
      <c r="B91" s="4" t="s">
        <v>2278</v>
      </c>
      <c r="C91" s="4" t="s">
        <v>2279</v>
      </c>
      <c r="D91" s="3" t="s">
        <v>2280</v>
      </c>
      <c r="E91" s="3" t="s">
        <v>523</v>
      </c>
      <c r="F91" s="3">
        <v>14931</v>
      </c>
      <c r="G91" s="3" t="s">
        <v>168</v>
      </c>
      <c r="H91" s="3">
        <v>7292</v>
      </c>
      <c r="I91" s="3">
        <v>0</v>
      </c>
      <c r="J91" s="3">
        <v>8</v>
      </c>
      <c r="K91" s="3">
        <v>0</v>
      </c>
      <c r="L91" s="3">
        <v>0</v>
      </c>
      <c r="M91" s="3">
        <v>0</v>
      </c>
      <c r="N91" s="3">
        <v>0</v>
      </c>
      <c r="O91" s="3">
        <v>7292</v>
      </c>
      <c r="P91" s="3" t="s">
        <v>2281</v>
      </c>
      <c r="Q91" s="5" t="s">
        <v>77</v>
      </c>
      <c r="R91" s="7">
        <v>191570.4</v>
      </c>
      <c r="S91" s="24">
        <v>0.05</v>
      </c>
      <c r="T91" s="7">
        <v>181991.88</v>
      </c>
      <c r="U91" s="17">
        <v>0.38500000000000001</v>
      </c>
      <c r="V91" s="7">
        <v>111925.0062</v>
      </c>
      <c r="W91" s="9">
        <v>0.08</v>
      </c>
      <c r="X91" s="9">
        <v>4.8384204434133243E-2</v>
      </c>
      <c r="Y91" s="9">
        <v>0.12838420443413323</v>
      </c>
      <c r="Z91" s="7">
        <v>872000</v>
      </c>
      <c r="AA91" s="7">
        <v>79272.727272727279</v>
      </c>
      <c r="AB91" s="18"/>
      <c r="AC91" s="18"/>
    </row>
    <row r="92" spans="1:29" x14ac:dyDescent="0.25">
      <c r="A92" s="3" t="s">
        <v>2282</v>
      </c>
      <c r="B92" s="4" t="s">
        <v>2282</v>
      </c>
      <c r="C92" s="4" t="s">
        <v>2046</v>
      </c>
      <c r="D92" s="3" t="s">
        <v>2283</v>
      </c>
      <c r="E92" s="3" t="s">
        <v>494</v>
      </c>
      <c r="F92" s="3">
        <v>22695</v>
      </c>
      <c r="G92" s="3" t="s">
        <v>168</v>
      </c>
      <c r="H92" s="3">
        <v>10684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9284</v>
      </c>
      <c r="P92" s="3" t="s">
        <v>208</v>
      </c>
      <c r="Q92" s="5" t="s">
        <v>44</v>
      </c>
      <c r="R92" s="7">
        <v>160930.80000000002</v>
      </c>
      <c r="S92" s="24">
        <v>0.05</v>
      </c>
      <c r="T92" s="7">
        <v>152884.26</v>
      </c>
      <c r="U92" s="17">
        <v>0.38500000000000001</v>
      </c>
      <c r="V92" s="7">
        <v>94023.819900000002</v>
      </c>
      <c r="W92" s="9">
        <v>6.7500000000000004E-2</v>
      </c>
      <c r="X92" s="9">
        <v>4.2852289513727063E-2</v>
      </c>
      <c r="Y92" s="9">
        <v>0.11035228951372708</v>
      </c>
      <c r="Z92" s="7">
        <v>852000</v>
      </c>
      <c r="AA92" s="7">
        <v>106500</v>
      </c>
      <c r="AB92" s="18"/>
      <c r="AC92" s="18"/>
    </row>
    <row r="93" spans="1:29" x14ac:dyDescent="0.25">
      <c r="A93" s="3" t="s">
        <v>2284</v>
      </c>
      <c r="B93" s="4" t="s">
        <v>2285</v>
      </c>
      <c r="C93" s="4" t="s">
        <v>102</v>
      </c>
      <c r="D93" s="3" t="s">
        <v>2286</v>
      </c>
      <c r="E93" s="3" t="s">
        <v>341</v>
      </c>
      <c r="F93" s="3">
        <v>5889</v>
      </c>
      <c r="G93" s="3" t="s">
        <v>23</v>
      </c>
      <c r="H93" s="3">
        <v>0</v>
      </c>
      <c r="I93" s="3">
        <v>0</v>
      </c>
      <c r="J93" s="3">
        <v>6</v>
      </c>
      <c r="K93" s="3">
        <v>2</v>
      </c>
      <c r="L93" s="3">
        <v>0</v>
      </c>
      <c r="M93" s="3">
        <v>0</v>
      </c>
      <c r="N93" s="3">
        <v>0</v>
      </c>
      <c r="O93" s="3">
        <v>0</v>
      </c>
      <c r="P93" s="3" t="s">
        <v>58</v>
      </c>
      <c r="Q93" s="5" t="s">
        <v>44</v>
      </c>
      <c r="R93" s="7">
        <v>74400</v>
      </c>
      <c r="S93" s="24">
        <v>0.05</v>
      </c>
      <c r="T93" s="7">
        <v>70680</v>
      </c>
      <c r="U93" s="17">
        <v>0.35</v>
      </c>
      <c r="V93" s="7">
        <v>45942</v>
      </c>
      <c r="W93" s="9">
        <v>6.7500000000000004E-2</v>
      </c>
      <c r="X93" s="9">
        <v>7.0940766924349974E-2</v>
      </c>
      <c r="Y93" s="9">
        <v>0.13844076692434998</v>
      </c>
      <c r="Z93" s="7">
        <v>332000</v>
      </c>
      <c r="AA93" s="7">
        <v>41500</v>
      </c>
      <c r="AB93" s="18"/>
      <c r="AC93" s="18"/>
    </row>
    <row r="94" spans="1:29" x14ac:dyDescent="0.25">
      <c r="A94" s="3" t="s">
        <v>2287</v>
      </c>
      <c r="B94" s="4" t="s">
        <v>2288</v>
      </c>
      <c r="C94" s="4" t="s">
        <v>102</v>
      </c>
      <c r="D94" s="3" t="s">
        <v>2289</v>
      </c>
      <c r="E94" s="3" t="s">
        <v>341</v>
      </c>
      <c r="F94" s="3">
        <v>6551</v>
      </c>
      <c r="G94" s="3" t="s">
        <v>23</v>
      </c>
      <c r="H94" s="3">
        <v>0</v>
      </c>
      <c r="I94" s="3">
        <v>0</v>
      </c>
      <c r="J94" s="3">
        <v>6</v>
      </c>
      <c r="K94" s="3">
        <v>2</v>
      </c>
      <c r="L94" s="3">
        <v>0</v>
      </c>
      <c r="M94" s="3">
        <v>0</v>
      </c>
      <c r="N94" s="3">
        <v>0</v>
      </c>
      <c r="O94" s="3">
        <v>0</v>
      </c>
      <c r="P94" s="3" t="s">
        <v>58</v>
      </c>
      <c r="Q94" s="5" t="s">
        <v>44</v>
      </c>
      <c r="R94" s="7">
        <v>74400</v>
      </c>
      <c r="S94" s="24">
        <v>0.05</v>
      </c>
      <c r="T94" s="7">
        <v>70680</v>
      </c>
      <c r="U94" s="17">
        <v>0.35</v>
      </c>
      <c r="V94" s="7">
        <v>45942</v>
      </c>
      <c r="W94" s="9">
        <v>6.7500000000000004E-2</v>
      </c>
      <c r="X94" s="9">
        <v>7.0940766924349974E-2</v>
      </c>
      <c r="Y94" s="9">
        <v>0.13844076692434998</v>
      </c>
      <c r="Z94" s="7">
        <v>332000</v>
      </c>
      <c r="AA94" s="7">
        <v>41500</v>
      </c>
      <c r="AB94" s="18"/>
      <c r="AC94" s="18"/>
    </row>
    <row r="95" spans="1:29" x14ac:dyDescent="0.25">
      <c r="A95" s="3" t="s">
        <v>2290</v>
      </c>
      <c r="B95" s="4" t="s">
        <v>2291</v>
      </c>
      <c r="C95" s="4" t="s">
        <v>235</v>
      </c>
      <c r="D95" s="3" t="s">
        <v>2292</v>
      </c>
      <c r="E95" s="3" t="s">
        <v>341</v>
      </c>
      <c r="F95" s="3">
        <v>7943</v>
      </c>
      <c r="G95" s="3" t="s">
        <v>23</v>
      </c>
      <c r="H95" s="3">
        <v>0</v>
      </c>
      <c r="I95" s="3">
        <v>0</v>
      </c>
      <c r="J95" s="3">
        <v>10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 t="s">
        <v>115</v>
      </c>
      <c r="Q95" s="5" t="s">
        <v>44</v>
      </c>
      <c r="R95" s="7">
        <v>90000</v>
      </c>
      <c r="S95" s="24">
        <v>0.05</v>
      </c>
      <c r="T95" s="7">
        <v>85500</v>
      </c>
      <c r="U95" s="17">
        <v>0.35</v>
      </c>
      <c r="V95" s="7">
        <v>55575</v>
      </c>
      <c r="W95" s="9">
        <v>6.7500000000000004E-2</v>
      </c>
      <c r="X95" s="9">
        <v>7.0944885786886291E-2</v>
      </c>
      <c r="Y95" s="9">
        <v>0.1384448857868863</v>
      </c>
      <c r="Z95" s="7">
        <v>401000</v>
      </c>
      <c r="AA95" s="7">
        <v>40100</v>
      </c>
      <c r="AB95" s="18"/>
      <c r="AC95" s="18"/>
    </row>
    <row r="96" spans="1:29" x14ac:dyDescent="0.25">
      <c r="A96" s="3" t="s">
        <v>2293</v>
      </c>
      <c r="B96" s="4" t="s">
        <v>2293</v>
      </c>
      <c r="C96" s="4" t="s">
        <v>101</v>
      </c>
      <c r="D96" s="3" t="s">
        <v>2294</v>
      </c>
      <c r="E96" s="3" t="s">
        <v>341</v>
      </c>
      <c r="F96" s="3">
        <v>7944</v>
      </c>
      <c r="G96" s="3" t="s">
        <v>23</v>
      </c>
      <c r="H96" s="3">
        <v>5350</v>
      </c>
      <c r="I96" s="3">
        <v>0</v>
      </c>
      <c r="J96" s="3">
        <v>10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 t="s">
        <v>187</v>
      </c>
      <c r="Q96" s="5" t="s">
        <v>44</v>
      </c>
      <c r="R96" s="7">
        <v>90000</v>
      </c>
      <c r="S96" s="24">
        <v>0.05</v>
      </c>
      <c r="T96" s="7">
        <v>85500</v>
      </c>
      <c r="U96" s="17">
        <v>0.35</v>
      </c>
      <c r="V96" s="7">
        <v>55575</v>
      </c>
      <c r="W96" s="9">
        <v>6.7500000000000004E-2</v>
      </c>
      <c r="X96" s="9">
        <v>7.0942513267259311E-2</v>
      </c>
      <c r="Y96" s="9">
        <v>0.13844251326725932</v>
      </c>
      <c r="Z96" s="7">
        <v>401000</v>
      </c>
      <c r="AA96" s="7">
        <v>40100</v>
      </c>
      <c r="AB96" s="18"/>
      <c r="AC96" s="18"/>
    </row>
    <row r="97" spans="1:29" x14ac:dyDescent="0.25">
      <c r="A97" s="3" t="s">
        <v>2295</v>
      </c>
      <c r="B97" s="4" t="s">
        <v>2296</v>
      </c>
      <c r="C97" s="4" t="s">
        <v>103</v>
      </c>
      <c r="D97" s="3" t="s">
        <v>2297</v>
      </c>
      <c r="E97" s="3" t="s">
        <v>341</v>
      </c>
      <c r="F97" s="3">
        <v>6218</v>
      </c>
      <c r="G97" s="3" t="s">
        <v>23</v>
      </c>
      <c r="H97" s="3">
        <v>0</v>
      </c>
      <c r="I97" s="3">
        <v>0</v>
      </c>
      <c r="J97" s="3">
        <v>8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 t="s">
        <v>58</v>
      </c>
      <c r="Q97" s="5" t="s">
        <v>44</v>
      </c>
      <c r="R97" s="7">
        <v>72000</v>
      </c>
      <c r="S97" s="24">
        <v>0.05</v>
      </c>
      <c r="T97" s="7">
        <v>68400</v>
      </c>
      <c r="U97" s="17">
        <v>0.35</v>
      </c>
      <c r="V97" s="7">
        <v>44460</v>
      </c>
      <c r="W97" s="9">
        <v>6.7500000000000004E-2</v>
      </c>
      <c r="X97" s="9">
        <v>7.0943376000000002E-2</v>
      </c>
      <c r="Y97" s="9">
        <v>0.13844337600000001</v>
      </c>
      <c r="Z97" s="7">
        <v>321000</v>
      </c>
      <c r="AA97" s="7">
        <v>40125</v>
      </c>
      <c r="AB97" s="18"/>
      <c r="AC97" s="18"/>
    </row>
    <row r="98" spans="1:29" x14ac:dyDescent="0.25">
      <c r="A98" s="3" t="s">
        <v>2298</v>
      </c>
      <c r="B98" s="4" t="s">
        <v>2298</v>
      </c>
      <c r="C98" s="4" t="s">
        <v>101</v>
      </c>
      <c r="D98" s="3" t="s">
        <v>2299</v>
      </c>
      <c r="E98" s="3" t="s">
        <v>2300</v>
      </c>
      <c r="F98" s="3">
        <v>19290</v>
      </c>
      <c r="G98" s="3" t="s">
        <v>23</v>
      </c>
      <c r="H98" s="3">
        <v>13716</v>
      </c>
      <c r="I98" s="3">
        <v>0</v>
      </c>
      <c r="J98" s="3">
        <v>0</v>
      </c>
      <c r="K98" s="3">
        <v>16</v>
      </c>
      <c r="L98" s="3">
        <v>0</v>
      </c>
      <c r="M98" s="3">
        <v>0</v>
      </c>
      <c r="N98" s="3">
        <v>0</v>
      </c>
      <c r="O98" s="3">
        <v>0</v>
      </c>
      <c r="P98" s="3" t="s">
        <v>181</v>
      </c>
      <c r="Q98" s="5" t="s">
        <v>44</v>
      </c>
      <c r="R98" s="7">
        <v>211200</v>
      </c>
      <c r="S98" s="24">
        <v>0.05</v>
      </c>
      <c r="T98" s="7">
        <v>200640</v>
      </c>
      <c r="U98" s="17">
        <v>0.35</v>
      </c>
      <c r="V98" s="7">
        <v>130416</v>
      </c>
      <c r="W98" s="9">
        <v>6.7500000000000004E-2</v>
      </c>
      <c r="X98" s="9">
        <v>6.0699730718546549E-2</v>
      </c>
      <c r="Y98" s="9">
        <v>0.12819973071854657</v>
      </c>
      <c r="Z98" s="7">
        <v>1017000</v>
      </c>
      <c r="AA98" s="7">
        <v>63562.5</v>
      </c>
      <c r="AB98" s="18"/>
      <c r="AC98" s="18"/>
    </row>
    <row r="99" spans="1:29" x14ac:dyDescent="0.25">
      <c r="A99" s="3" t="s">
        <v>2301</v>
      </c>
      <c r="B99" s="4" t="s">
        <v>2302</v>
      </c>
      <c r="C99" s="4" t="s">
        <v>2303</v>
      </c>
      <c r="D99" s="3" t="s">
        <v>2304</v>
      </c>
      <c r="E99" s="3" t="s">
        <v>1818</v>
      </c>
      <c r="F99" s="3">
        <v>12176</v>
      </c>
      <c r="G99" s="3" t="s">
        <v>168</v>
      </c>
      <c r="H99" s="3">
        <v>0</v>
      </c>
      <c r="I99" s="3">
        <v>7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4248</v>
      </c>
      <c r="P99" s="3" t="s">
        <v>69</v>
      </c>
      <c r="Q99" s="5" t="s">
        <v>44</v>
      </c>
      <c r="R99" s="7">
        <v>121737.60000000001</v>
      </c>
      <c r="S99" s="24">
        <v>0.05</v>
      </c>
      <c r="T99" s="7">
        <v>115650.72</v>
      </c>
      <c r="U99" s="17">
        <v>0.38500000000000001</v>
      </c>
      <c r="V99" s="7">
        <v>71125.19279999999</v>
      </c>
      <c r="W99" s="9">
        <v>6.7500000000000004E-2</v>
      </c>
      <c r="X99" s="9">
        <v>5.5307142699724518E-2</v>
      </c>
      <c r="Y99" s="9">
        <v>0.12280714269972452</v>
      </c>
      <c r="Z99" s="7">
        <v>579000</v>
      </c>
      <c r="AA99" s="7">
        <v>72375</v>
      </c>
      <c r="AB99" s="18"/>
      <c r="AC99" s="18"/>
    </row>
    <row r="100" spans="1:29" x14ac:dyDescent="0.25">
      <c r="A100" s="3" t="s">
        <v>2305</v>
      </c>
      <c r="B100" s="4" t="s">
        <v>2306</v>
      </c>
      <c r="C100" s="4" t="s">
        <v>103</v>
      </c>
      <c r="D100" s="3" t="s">
        <v>2307</v>
      </c>
      <c r="E100" s="3" t="s">
        <v>1740</v>
      </c>
      <c r="F100" s="3">
        <v>7285</v>
      </c>
      <c r="G100" s="3" t="s">
        <v>23</v>
      </c>
      <c r="H100" s="3">
        <v>0</v>
      </c>
      <c r="I100" s="3">
        <v>0</v>
      </c>
      <c r="J100" s="3">
        <v>0</v>
      </c>
      <c r="K100" s="3">
        <v>8</v>
      </c>
      <c r="L100" s="3">
        <v>0</v>
      </c>
      <c r="M100" s="3">
        <v>0</v>
      </c>
      <c r="N100" s="3">
        <v>0</v>
      </c>
      <c r="O100" s="3">
        <v>0</v>
      </c>
      <c r="P100" s="3" t="s">
        <v>181</v>
      </c>
      <c r="Q100" s="5" t="s">
        <v>44</v>
      </c>
      <c r="R100" s="7">
        <v>96000</v>
      </c>
      <c r="S100" s="24">
        <v>0.05</v>
      </c>
      <c r="T100" s="7">
        <v>91200</v>
      </c>
      <c r="U100" s="17">
        <v>0.35</v>
      </c>
      <c r="V100" s="7">
        <v>59280</v>
      </c>
      <c r="W100" s="9">
        <v>6.7500000000000004E-2</v>
      </c>
      <c r="X100" s="9">
        <v>6.4429893169174746E-2</v>
      </c>
      <c r="Y100" s="9">
        <v>0.13192989316917475</v>
      </c>
      <c r="Z100" s="7">
        <v>449000</v>
      </c>
      <c r="AA100" s="7">
        <v>56125</v>
      </c>
      <c r="AB100" s="18"/>
      <c r="AC100" s="18"/>
    </row>
    <row r="101" spans="1:29" x14ac:dyDescent="0.25">
      <c r="A101" s="3" t="s">
        <v>2308</v>
      </c>
      <c r="B101" s="4" t="s">
        <v>2308</v>
      </c>
      <c r="C101" s="4" t="s">
        <v>101</v>
      </c>
      <c r="D101" s="3" t="s">
        <v>2309</v>
      </c>
      <c r="E101" s="3" t="s">
        <v>527</v>
      </c>
      <c r="F101" s="3">
        <v>15953</v>
      </c>
      <c r="G101" s="3" t="s">
        <v>23</v>
      </c>
      <c r="H101" s="3">
        <v>11968</v>
      </c>
      <c r="I101" s="3">
        <v>0</v>
      </c>
      <c r="J101" s="3">
        <v>16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 t="s">
        <v>58</v>
      </c>
      <c r="Q101" s="5" t="s">
        <v>44</v>
      </c>
      <c r="R101" s="7">
        <v>163200</v>
      </c>
      <c r="S101" s="24">
        <v>0.05</v>
      </c>
      <c r="T101" s="7">
        <v>155040</v>
      </c>
      <c r="U101" s="17">
        <v>0.35</v>
      </c>
      <c r="V101" s="7">
        <v>100776</v>
      </c>
      <c r="W101" s="9">
        <v>6.7500000000000004E-2</v>
      </c>
      <c r="X101" s="9">
        <v>4.8384468299999997E-2</v>
      </c>
      <c r="Y101" s="9">
        <v>0.11588446830000002</v>
      </c>
      <c r="Z101" s="7">
        <v>870000</v>
      </c>
      <c r="AA101" s="7">
        <v>54375</v>
      </c>
      <c r="AB101" s="18"/>
      <c r="AC101" s="18"/>
    </row>
    <row r="102" spans="1:29" x14ac:dyDescent="0.25">
      <c r="A102" s="3" t="s">
        <v>2310</v>
      </c>
      <c r="B102" s="4" t="s">
        <v>2310</v>
      </c>
      <c r="C102" s="4" t="s">
        <v>167</v>
      </c>
      <c r="D102" s="3" t="s">
        <v>2311</v>
      </c>
      <c r="E102" s="3" t="s">
        <v>1818</v>
      </c>
      <c r="F102" s="3">
        <v>6220</v>
      </c>
      <c r="G102" s="3" t="s">
        <v>23</v>
      </c>
      <c r="H102" s="3">
        <v>9880</v>
      </c>
      <c r="I102" s="3">
        <v>6</v>
      </c>
      <c r="J102" s="3">
        <v>7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 t="s">
        <v>207</v>
      </c>
      <c r="Q102" s="5" t="s">
        <v>44</v>
      </c>
      <c r="R102" s="7">
        <v>121800</v>
      </c>
      <c r="S102" s="24">
        <v>0.05</v>
      </c>
      <c r="T102" s="7">
        <v>115710</v>
      </c>
      <c r="U102" s="17">
        <v>0.35</v>
      </c>
      <c r="V102" s="7">
        <v>75211.5</v>
      </c>
      <c r="W102" s="9">
        <v>6.7500000000000004E-2</v>
      </c>
      <c r="X102" s="9">
        <v>5.5306663503702336E-2</v>
      </c>
      <c r="Y102" s="9">
        <v>0.12280666350370234</v>
      </c>
      <c r="Z102" s="7">
        <v>612000</v>
      </c>
      <c r="AA102" s="7">
        <v>47076.923076923078</v>
      </c>
      <c r="AB102" s="18"/>
      <c r="AC102" s="18"/>
    </row>
    <row r="103" spans="1:29" x14ac:dyDescent="0.25">
      <c r="A103" s="3" t="s">
        <v>2312</v>
      </c>
      <c r="B103" s="4" t="s">
        <v>2312</v>
      </c>
      <c r="C103" s="4" t="s">
        <v>2046</v>
      </c>
      <c r="D103" s="3" t="s">
        <v>2313</v>
      </c>
      <c r="E103" s="3" t="s">
        <v>1995</v>
      </c>
      <c r="F103" s="3">
        <v>9315</v>
      </c>
      <c r="G103" s="3" t="s">
        <v>168</v>
      </c>
      <c r="H103" s="3">
        <v>11044</v>
      </c>
      <c r="I103" s="3">
        <v>0</v>
      </c>
      <c r="J103" s="3">
        <v>0</v>
      </c>
      <c r="K103" s="3">
        <v>14</v>
      </c>
      <c r="L103" s="3">
        <v>0</v>
      </c>
      <c r="M103" s="3">
        <v>0</v>
      </c>
      <c r="N103" s="3">
        <v>0</v>
      </c>
      <c r="O103" s="3">
        <v>1987</v>
      </c>
      <c r="P103" s="3" t="s">
        <v>598</v>
      </c>
      <c r="Q103" s="5" t="s">
        <v>44</v>
      </c>
      <c r="R103" s="7">
        <v>234330.9</v>
      </c>
      <c r="S103" s="24">
        <v>0.05</v>
      </c>
      <c r="T103" s="7">
        <v>222614.35500000001</v>
      </c>
      <c r="U103" s="17">
        <v>0.315</v>
      </c>
      <c r="V103" s="7">
        <v>152490.83317499998</v>
      </c>
      <c r="W103" s="9">
        <v>6.7500000000000004E-2</v>
      </c>
      <c r="X103" s="9">
        <v>4.8384468299999997E-2</v>
      </c>
      <c r="Y103" s="9">
        <v>0.11588446830000002</v>
      </c>
      <c r="Z103" s="7">
        <v>1316000</v>
      </c>
      <c r="AA103" s="7">
        <v>77411.76470588235</v>
      </c>
      <c r="AB103" s="18"/>
      <c r="AC103" s="18"/>
    </row>
    <row r="104" spans="1:29" x14ac:dyDescent="0.25">
      <c r="A104" s="3" t="s">
        <v>2314</v>
      </c>
      <c r="B104" s="4" t="s">
        <v>2314</v>
      </c>
      <c r="C104" s="4" t="s">
        <v>202</v>
      </c>
      <c r="D104" s="3" t="s">
        <v>2315</v>
      </c>
      <c r="E104" s="3" t="s">
        <v>1475</v>
      </c>
      <c r="F104" s="3">
        <v>179403</v>
      </c>
      <c r="G104" s="3" t="s">
        <v>203</v>
      </c>
      <c r="H104" s="3">
        <v>130466</v>
      </c>
      <c r="I104" s="3">
        <v>0</v>
      </c>
      <c r="J104" s="3">
        <v>0</v>
      </c>
      <c r="K104" s="3">
        <v>145</v>
      </c>
      <c r="L104" s="3">
        <v>0</v>
      </c>
      <c r="M104" s="3">
        <v>0</v>
      </c>
      <c r="N104" s="3">
        <v>0</v>
      </c>
      <c r="O104" s="3">
        <v>0</v>
      </c>
      <c r="P104" s="3" t="s">
        <v>637</v>
      </c>
      <c r="Q104" s="5" t="s">
        <v>44</v>
      </c>
      <c r="R104" s="7">
        <v>1914000</v>
      </c>
      <c r="S104" s="24">
        <v>0.05</v>
      </c>
      <c r="T104" s="7">
        <v>1818300</v>
      </c>
      <c r="U104" s="17">
        <v>0.45</v>
      </c>
      <c r="V104" s="7">
        <v>1000065</v>
      </c>
      <c r="W104" s="9">
        <v>7.7499999999999999E-2</v>
      </c>
      <c r="X104" s="9">
        <v>7.1775978197080009E-2</v>
      </c>
      <c r="Y104" s="9">
        <v>0.14927597819707999</v>
      </c>
      <c r="Z104" s="7">
        <v>6699000</v>
      </c>
      <c r="AA104" s="7">
        <v>46200</v>
      </c>
      <c r="AB104" s="18">
        <v>4354350</v>
      </c>
      <c r="AC104" s="18" t="s">
        <v>204</v>
      </c>
    </row>
    <row r="105" spans="1:29" x14ac:dyDescent="0.25">
      <c r="A105" s="3" t="s">
        <v>2316</v>
      </c>
      <c r="B105" s="4" t="s">
        <v>2317</v>
      </c>
      <c r="C105" s="4" t="s">
        <v>2318</v>
      </c>
      <c r="D105" s="3" t="s">
        <v>2319</v>
      </c>
      <c r="E105" s="3" t="s">
        <v>1475</v>
      </c>
      <c r="F105" s="3">
        <v>99263</v>
      </c>
      <c r="G105" s="3" t="s">
        <v>203</v>
      </c>
      <c r="H105" s="3">
        <v>0</v>
      </c>
      <c r="I105" s="3">
        <v>0</v>
      </c>
      <c r="J105" s="3">
        <v>92</v>
      </c>
      <c r="K105" s="3">
        <v>13</v>
      </c>
      <c r="L105" s="3">
        <v>0</v>
      </c>
      <c r="M105" s="3">
        <v>0</v>
      </c>
      <c r="N105" s="3">
        <v>0</v>
      </c>
      <c r="O105" s="3">
        <v>0</v>
      </c>
      <c r="P105" s="3" t="s">
        <v>252</v>
      </c>
      <c r="Q105" s="5" t="s">
        <v>44</v>
      </c>
      <c r="R105" s="7">
        <v>1165200</v>
      </c>
      <c r="S105" s="24">
        <v>0.05</v>
      </c>
      <c r="T105" s="7">
        <v>1106940</v>
      </c>
      <c r="U105" s="17">
        <v>0.45</v>
      </c>
      <c r="V105" s="7">
        <v>608817</v>
      </c>
      <c r="W105" s="9">
        <v>7.7499999999999999E-2</v>
      </c>
      <c r="X105" s="9">
        <v>7.1775732836631218E-2</v>
      </c>
      <c r="Y105" s="9">
        <v>0.1492757328366312</v>
      </c>
      <c r="Z105" s="7">
        <v>4078000</v>
      </c>
      <c r="AA105" s="7">
        <v>38838.095238095237</v>
      </c>
      <c r="AB105" s="18">
        <v>2650700</v>
      </c>
      <c r="AC105" s="18" t="s">
        <v>204</v>
      </c>
    </row>
    <row r="106" spans="1:29" x14ac:dyDescent="0.25">
      <c r="A106" s="3" t="s">
        <v>2320</v>
      </c>
      <c r="B106" s="4" t="s">
        <v>2320</v>
      </c>
      <c r="C106" s="4" t="s">
        <v>294</v>
      </c>
      <c r="D106" s="3" t="s">
        <v>2319</v>
      </c>
      <c r="E106" s="3" t="s">
        <v>1475</v>
      </c>
      <c r="F106" s="3">
        <v>157835</v>
      </c>
      <c r="G106" s="3" t="s">
        <v>203</v>
      </c>
      <c r="H106" s="3">
        <v>69624</v>
      </c>
      <c r="I106" s="3">
        <v>32</v>
      </c>
      <c r="J106" s="3">
        <v>32</v>
      </c>
      <c r="K106" s="3">
        <v>42</v>
      </c>
      <c r="L106" s="3">
        <v>0</v>
      </c>
      <c r="M106" s="3">
        <v>0</v>
      </c>
      <c r="N106" s="3">
        <v>0</v>
      </c>
      <c r="O106" s="3">
        <v>0</v>
      </c>
      <c r="P106" s="3" t="s">
        <v>229</v>
      </c>
      <c r="Q106" s="5" t="s">
        <v>44</v>
      </c>
      <c r="R106" s="7">
        <v>1207200</v>
      </c>
      <c r="S106" s="24">
        <v>0.05</v>
      </c>
      <c r="T106" s="7">
        <v>1146840</v>
      </c>
      <c r="U106" s="17">
        <v>0.45</v>
      </c>
      <c r="V106" s="7">
        <v>630762</v>
      </c>
      <c r="W106" s="9">
        <v>7.7499999999999999E-2</v>
      </c>
      <c r="X106" s="9">
        <v>7.1775835999734042E-2</v>
      </c>
      <c r="Y106" s="9">
        <v>0.14927583599973404</v>
      </c>
      <c r="Z106" s="7">
        <v>4225000</v>
      </c>
      <c r="AA106" s="7">
        <v>39858.490566037734</v>
      </c>
      <c r="AB106" s="18">
        <v>2746250</v>
      </c>
      <c r="AC106" s="18" t="s">
        <v>204</v>
      </c>
    </row>
    <row r="107" spans="1:29" x14ac:dyDescent="0.25">
      <c r="A107" s="3" t="s">
        <v>2321</v>
      </c>
      <c r="B107" s="4" t="s">
        <v>2321</v>
      </c>
      <c r="C107" s="4" t="s">
        <v>272</v>
      </c>
      <c r="D107" s="3" t="s">
        <v>2322</v>
      </c>
      <c r="E107" s="3" t="s">
        <v>346</v>
      </c>
      <c r="F107" s="3">
        <v>0</v>
      </c>
      <c r="G107" s="3" t="s">
        <v>23</v>
      </c>
      <c r="H107" s="3">
        <v>6576</v>
      </c>
      <c r="I107" s="3">
        <v>0</v>
      </c>
      <c r="J107" s="3">
        <v>10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 t="s">
        <v>2281</v>
      </c>
      <c r="Q107" s="5" t="s">
        <v>44</v>
      </c>
      <c r="R107" s="7">
        <v>90000</v>
      </c>
      <c r="S107" s="24">
        <v>0.05</v>
      </c>
      <c r="T107" s="7">
        <v>85500</v>
      </c>
      <c r="U107" s="17">
        <v>0.35</v>
      </c>
      <c r="V107" s="7">
        <v>55575</v>
      </c>
      <c r="W107" s="9">
        <v>6.7500000000000004E-2</v>
      </c>
      <c r="X107" s="9">
        <v>6.5369617107852454E-2</v>
      </c>
      <c r="Y107" s="9">
        <v>0.13286961710785244</v>
      </c>
      <c r="Z107" s="7">
        <v>418000</v>
      </c>
      <c r="AA107" s="7">
        <v>41800</v>
      </c>
      <c r="AB107" s="18"/>
      <c r="AC107" s="18"/>
    </row>
    <row r="108" spans="1:29" x14ac:dyDescent="0.25">
      <c r="A108" s="3" t="s">
        <v>2323</v>
      </c>
      <c r="B108" s="4" t="s">
        <v>2323</v>
      </c>
      <c r="C108" s="4" t="s">
        <v>101</v>
      </c>
      <c r="D108" s="3" t="s">
        <v>2324</v>
      </c>
      <c r="E108" s="3" t="s">
        <v>346</v>
      </c>
      <c r="F108" s="3">
        <v>12534</v>
      </c>
      <c r="G108" s="3" t="s">
        <v>23</v>
      </c>
      <c r="H108" s="3">
        <v>7652</v>
      </c>
      <c r="I108" s="3">
        <v>0</v>
      </c>
      <c r="J108" s="3">
        <v>0</v>
      </c>
      <c r="K108" s="3">
        <v>7</v>
      </c>
      <c r="L108" s="3">
        <v>0</v>
      </c>
      <c r="M108" s="3">
        <v>0</v>
      </c>
      <c r="N108" s="3">
        <v>0</v>
      </c>
      <c r="O108" s="3">
        <v>0</v>
      </c>
      <c r="P108" s="3" t="s">
        <v>2325</v>
      </c>
      <c r="Q108" s="5" t="s">
        <v>44</v>
      </c>
      <c r="R108" s="7">
        <v>82110</v>
      </c>
      <c r="S108" s="24">
        <v>0.05</v>
      </c>
      <c r="T108" s="7">
        <v>78004.5</v>
      </c>
      <c r="U108" s="17">
        <v>0.315</v>
      </c>
      <c r="V108" s="7">
        <v>53433.082499999997</v>
      </c>
      <c r="W108" s="9">
        <v>6.7500000000000004E-2</v>
      </c>
      <c r="X108" s="9">
        <v>6.5369482701330736E-2</v>
      </c>
      <c r="Y108" s="9">
        <v>0.13286948270133075</v>
      </c>
      <c r="Z108" s="7">
        <v>402000</v>
      </c>
      <c r="AA108" s="7">
        <v>57428.571428571428</v>
      </c>
      <c r="AB108" s="18"/>
      <c r="AC108" s="18"/>
    </row>
    <row r="109" spans="1:29" x14ac:dyDescent="0.25">
      <c r="A109" s="3" t="s">
        <v>2326</v>
      </c>
      <c r="B109" s="4" t="s">
        <v>2326</v>
      </c>
      <c r="C109" s="4" t="s">
        <v>167</v>
      </c>
      <c r="D109" s="3" t="s">
        <v>2327</v>
      </c>
      <c r="E109" s="3" t="s">
        <v>346</v>
      </c>
      <c r="F109" s="3">
        <v>6830</v>
      </c>
      <c r="G109" s="3" t="s">
        <v>23</v>
      </c>
      <c r="H109" s="3">
        <v>10293</v>
      </c>
      <c r="I109" s="3">
        <v>0</v>
      </c>
      <c r="J109" s="3">
        <v>0</v>
      </c>
      <c r="K109" s="3">
        <v>13</v>
      </c>
      <c r="L109" s="3">
        <v>0</v>
      </c>
      <c r="M109" s="3">
        <v>0</v>
      </c>
      <c r="N109" s="3">
        <v>0</v>
      </c>
      <c r="O109" s="3">
        <v>0</v>
      </c>
      <c r="P109" s="3" t="s">
        <v>123</v>
      </c>
      <c r="Q109" s="5" t="s">
        <v>44</v>
      </c>
      <c r="R109" s="7">
        <v>132600</v>
      </c>
      <c r="S109" s="24">
        <v>0.05</v>
      </c>
      <c r="T109" s="7">
        <v>125970</v>
      </c>
      <c r="U109" s="17">
        <v>0.35</v>
      </c>
      <c r="V109" s="7">
        <v>81880.5</v>
      </c>
      <c r="W109" s="9">
        <v>6.7500000000000004E-2</v>
      </c>
      <c r="X109" s="9">
        <v>6.5369623686565501E-2</v>
      </c>
      <c r="Y109" s="9">
        <v>0.13286962368656552</v>
      </c>
      <c r="Z109" s="7">
        <v>616000</v>
      </c>
      <c r="AA109" s="7">
        <v>47384.615384615383</v>
      </c>
      <c r="AB109" s="18"/>
      <c r="AC109" s="18"/>
    </row>
    <row r="110" spans="1:29" ht="30" x14ac:dyDescent="0.25">
      <c r="A110" s="3" t="s">
        <v>2328</v>
      </c>
      <c r="B110" s="4" t="s">
        <v>2329</v>
      </c>
      <c r="C110" s="4" t="s">
        <v>2330</v>
      </c>
      <c r="D110" s="3" t="s">
        <v>2331</v>
      </c>
      <c r="E110" s="3" t="s">
        <v>346</v>
      </c>
      <c r="F110" s="3">
        <v>25250</v>
      </c>
      <c r="G110" s="3" t="s">
        <v>23</v>
      </c>
      <c r="H110" s="3">
        <v>0</v>
      </c>
      <c r="I110" s="3">
        <v>0</v>
      </c>
      <c r="J110" s="3">
        <v>30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 t="s">
        <v>206</v>
      </c>
      <c r="Q110" s="5" t="s">
        <v>44</v>
      </c>
      <c r="R110" s="7">
        <v>306000</v>
      </c>
      <c r="S110" s="24">
        <v>0.05</v>
      </c>
      <c r="T110" s="7">
        <v>290700</v>
      </c>
      <c r="U110" s="17">
        <v>0.35</v>
      </c>
      <c r="V110" s="7">
        <v>188955</v>
      </c>
      <c r="W110" s="9">
        <v>6.7500000000000004E-2</v>
      </c>
      <c r="X110" s="9">
        <v>6.5370964224068934E-2</v>
      </c>
      <c r="Y110" s="9">
        <v>0.13287096422406894</v>
      </c>
      <c r="Z110" s="7">
        <v>1422000</v>
      </c>
      <c r="AA110" s="7">
        <v>47400</v>
      </c>
      <c r="AB110" s="18"/>
      <c r="AC110" s="18"/>
    </row>
    <row r="111" spans="1:29" x14ac:dyDescent="0.25">
      <c r="A111" s="3" t="s">
        <v>2332</v>
      </c>
      <c r="B111" s="4" t="s">
        <v>2333</v>
      </c>
      <c r="C111" s="4" t="s">
        <v>2334</v>
      </c>
      <c r="D111" s="3" t="s">
        <v>2335</v>
      </c>
      <c r="E111" s="3" t="s">
        <v>346</v>
      </c>
      <c r="F111" s="3">
        <v>11953</v>
      </c>
      <c r="G111" s="3" t="s">
        <v>23</v>
      </c>
      <c r="H111" s="3">
        <v>0</v>
      </c>
      <c r="I111" s="3">
        <v>20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 t="s">
        <v>206</v>
      </c>
      <c r="Q111" s="5" t="s">
        <v>44</v>
      </c>
      <c r="R111" s="7">
        <v>168000</v>
      </c>
      <c r="S111" s="24">
        <v>0.05</v>
      </c>
      <c r="T111" s="7">
        <v>159600</v>
      </c>
      <c r="U111" s="17">
        <v>0.35</v>
      </c>
      <c r="V111" s="7">
        <v>103740</v>
      </c>
      <c r="W111" s="9">
        <v>6.7500000000000004E-2</v>
      </c>
      <c r="X111" s="9">
        <v>6.5371006226101563E-2</v>
      </c>
      <c r="Y111" s="9">
        <v>0.13287100622610157</v>
      </c>
      <c r="Z111" s="7">
        <v>781000</v>
      </c>
      <c r="AA111" s="7">
        <v>39050</v>
      </c>
      <c r="AB111" s="18"/>
      <c r="AC111" s="18"/>
    </row>
    <row r="112" spans="1:29" x14ac:dyDescent="0.25">
      <c r="A112" s="3" t="s">
        <v>2336</v>
      </c>
      <c r="B112" s="4" t="s">
        <v>2336</v>
      </c>
      <c r="C112" s="4" t="s">
        <v>101</v>
      </c>
      <c r="D112" s="3" t="s">
        <v>2337</v>
      </c>
      <c r="E112" s="3" t="s">
        <v>346</v>
      </c>
      <c r="F112" s="3">
        <v>6450</v>
      </c>
      <c r="G112" s="3" t="s">
        <v>23</v>
      </c>
      <c r="H112" s="3">
        <v>5184</v>
      </c>
      <c r="I112" s="3">
        <v>0</v>
      </c>
      <c r="J112" s="3">
        <v>8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 t="s">
        <v>299</v>
      </c>
      <c r="Q112" s="5" t="s">
        <v>44</v>
      </c>
      <c r="R112" s="7">
        <v>72000</v>
      </c>
      <c r="S112" s="24">
        <v>0.05</v>
      </c>
      <c r="T112" s="7">
        <v>68400</v>
      </c>
      <c r="U112" s="17">
        <v>0.35</v>
      </c>
      <c r="V112" s="7">
        <v>44460</v>
      </c>
      <c r="W112" s="9">
        <v>6.7500000000000004E-2</v>
      </c>
      <c r="X112" s="9">
        <v>6.5369935175802057E-2</v>
      </c>
      <c r="Y112" s="9">
        <v>0.13286993517580206</v>
      </c>
      <c r="Z112" s="7">
        <v>335000</v>
      </c>
      <c r="AA112" s="7">
        <v>41875</v>
      </c>
      <c r="AB112" s="18"/>
      <c r="AC112" s="18"/>
    </row>
    <row r="113" spans="1:29" x14ac:dyDescent="0.25">
      <c r="A113" s="3" t="s">
        <v>2338</v>
      </c>
      <c r="B113" s="4" t="s">
        <v>2338</v>
      </c>
      <c r="C113" s="4" t="s">
        <v>101</v>
      </c>
      <c r="D113" s="3" t="s">
        <v>2339</v>
      </c>
      <c r="E113" s="3" t="s">
        <v>346</v>
      </c>
      <c r="F113" s="3">
        <v>4243</v>
      </c>
      <c r="G113" s="3" t="s">
        <v>23</v>
      </c>
      <c r="H113" s="3">
        <v>4960</v>
      </c>
      <c r="I113" s="3">
        <v>0</v>
      </c>
      <c r="J113" s="3">
        <v>8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 t="s">
        <v>58</v>
      </c>
      <c r="Q113" s="5" t="s">
        <v>44</v>
      </c>
      <c r="R113" s="7">
        <v>72000</v>
      </c>
      <c r="S113" s="24">
        <v>0.05</v>
      </c>
      <c r="T113" s="7">
        <v>68400</v>
      </c>
      <c r="U113" s="17">
        <v>0.35</v>
      </c>
      <c r="V113" s="7">
        <v>44460</v>
      </c>
      <c r="W113" s="9">
        <v>6.7500000000000004E-2</v>
      </c>
      <c r="X113" s="9">
        <v>6.5369935175802057E-2</v>
      </c>
      <c r="Y113" s="9">
        <v>0.13286993517580206</v>
      </c>
      <c r="Z113" s="7">
        <v>335000</v>
      </c>
      <c r="AA113" s="7">
        <v>41875</v>
      </c>
      <c r="AB113" s="18"/>
      <c r="AC113" s="18"/>
    </row>
    <row r="114" spans="1:29" x14ac:dyDescent="0.25">
      <c r="A114" s="3" t="s">
        <v>2340</v>
      </c>
      <c r="B114" s="4" t="s">
        <v>2340</v>
      </c>
      <c r="C114" s="4" t="s">
        <v>2046</v>
      </c>
      <c r="D114" s="3" t="s">
        <v>2341</v>
      </c>
      <c r="E114" s="3" t="s">
        <v>494</v>
      </c>
      <c r="F114" s="3">
        <v>10369</v>
      </c>
      <c r="G114" s="3" t="s">
        <v>168</v>
      </c>
      <c r="H114" s="3">
        <v>8422</v>
      </c>
      <c r="I114" s="3">
        <v>0</v>
      </c>
      <c r="J114" s="3">
        <v>0</v>
      </c>
      <c r="K114" s="3">
        <v>3</v>
      </c>
      <c r="L114" s="3">
        <v>0</v>
      </c>
      <c r="M114" s="3">
        <v>0</v>
      </c>
      <c r="N114" s="3">
        <v>0</v>
      </c>
      <c r="O114" s="3">
        <v>6531</v>
      </c>
      <c r="P114" s="3" t="s">
        <v>1217</v>
      </c>
      <c r="Q114" s="5" t="s">
        <v>44</v>
      </c>
      <c r="R114" s="7">
        <v>133342.20000000001</v>
      </c>
      <c r="S114" s="24">
        <v>0.05</v>
      </c>
      <c r="T114" s="7">
        <v>126675.09</v>
      </c>
      <c r="U114" s="17">
        <v>0.38500000000000001</v>
      </c>
      <c r="V114" s="7">
        <v>77905.18035000001</v>
      </c>
      <c r="W114" s="9">
        <v>6.7500000000000004E-2</v>
      </c>
      <c r="X114" s="9">
        <v>4.2852574100000006E-2</v>
      </c>
      <c r="Y114" s="9">
        <v>0.11035257410000002</v>
      </c>
      <c r="Z114" s="7">
        <v>706000</v>
      </c>
      <c r="AA114" s="7">
        <v>88250</v>
      </c>
      <c r="AB114" s="18"/>
      <c r="AC114" s="18"/>
    </row>
    <row r="115" spans="1:29" x14ac:dyDescent="0.25">
      <c r="A115" s="3" t="s">
        <v>2342</v>
      </c>
      <c r="B115" s="4" t="s">
        <v>2342</v>
      </c>
      <c r="C115" s="4" t="s">
        <v>167</v>
      </c>
      <c r="D115" s="3" t="s">
        <v>2343</v>
      </c>
      <c r="E115" s="3" t="s">
        <v>1740</v>
      </c>
      <c r="F115" s="3">
        <v>8174</v>
      </c>
      <c r="G115" s="3" t="s">
        <v>23</v>
      </c>
      <c r="H115" s="3">
        <v>6250</v>
      </c>
      <c r="I115" s="3">
        <v>0</v>
      </c>
      <c r="J115" s="3">
        <v>6</v>
      </c>
      <c r="K115" s="3">
        <v>5</v>
      </c>
      <c r="L115" s="3">
        <v>0</v>
      </c>
      <c r="M115" s="3">
        <v>0</v>
      </c>
      <c r="N115" s="3">
        <v>0</v>
      </c>
      <c r="O115" s="3">
        <v>0</v>
      </c>
      <c r="P115" s="3" t="s">
        <v>59</v>
      </c>
      <c r="Q115" s="5" t="s">
        <v>44</v>
      </c>
      <c r="R115" s="7">
        <v>135240</v>
      </c>
      <c r="S115" s="24">
        <v>0.05</v>
      </c>
      <c r="T115" s="7">
        <v>128478</v>
      </c>
      <c r="U115" s="17">
        <v>0.315</v>
      </c>
      <c r="V115" s="7">
        <v>88007.43</v>
      </c>
      <c r="W115" s="9">
        <v>6.7500000000000004E-2</v>
      </c>
      <c r="X115" s="9">
        <v>6.4427357031946228E-2</v>
      </c>
      <c r="Y115" s="9">
        <v>0.13192735703194625</v>
      </c>
      <c r="Z115" s="7">
        <v>667000</v>
      </c>
      <c r="AA115" s="7">
        <v>60636.36363636364</v>
      </c>
      <c r="AB115" s="18"/>
      <c r="AC115" s="18"/>
    </row>
    <row r="116" spans="1:29" x14ac:dyDescent="0.25">
      <c r="A116" s="3" t="s">
        <v>2344</v>
      </c>
      <c r="B116" s="4" t="s">
        <v>2345</v>
      </c>
      <c r="C116" s="4" t="s">
        <v>103</v>
      </c>
      <c r="D116" s="3" t="s">
        <v>2346</v>
      </c>
      <c r="E116" s="3" t="s">
        <v>1740</v>
      </c>
      <c r="F116" s="3">
        <v>6054</v>
      </c>
      <c r="G116" s="3" t="s">
        <v>23</v>
      </c>
      <c r="H116" s="3">
        <v>0</v>
      </c>
      <c r="I116" s="3">
        <v>0</v>
      </c>
      <c r="J116" s="3">
        <v>12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 t="s">
        <v>115</v>
      </c>
      <c r="Q116" s="5" t="s">
        <v>44</v>
      </c>
      <c r="R116" s="7">
        <v>122400</v>
      </c>
      <c r="S116" s="24">
        <v>0.05</v>
      </c>
      <c r="T116" s="7">
        <v>116280</v>
      </c>
      <c r="U116" s="17">
        <v>0.35</v>
      </c>
      <c r="V116" s="7">
        <v>75582</v>
      </c>
      <c r="W116" s="9">
        <v>6.7500000000000004E-2</v>
      </c>
      <c r="X116" s="9">
        <v>6.4429206887521878E-2</v>
      </c>
      <c r="Y116" s="9">
        <v>0.13192920688752188</v>
      </c>
      <c r="Z116" s="7">
        <v>573000</v>
      </c>
      <c r="AA116" s="7">
        <v>47750</v>
      </c>
      <c r="AB116" s="18"/>
      <c r="AC116" s="18"/>
    </row>
    <row r="117" spans="1:29" ht="60" x14ac:dyDescent="0.25">
      <c r="A117" s="3" t="s">
        <v>2347</v>
      </c>
      <c r="B117" s="4" t="s">
        <v>2348</v>
      </c>
      <c r="C117" s="4" t="s">
        <v>2349</v>
      </c>
      <c r="D117" s="3" t="s">
        <v>2350</v>
      </c>
      <c r="E117" s="3" t="s">
        <v>1575</v>
      </c>
      <c r="F117" s="3">
        <v>48924</v>
      </c>
      <c r="G117" s="3" t="s">
        <v>296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13</v>
      </c>
      <c r="O117" s="3">
        <v>0</v>
      </c>
      <c r="P117" s="3" t="s">
        <v>637</v>
      </c>
      <c r="Q117" s="5" t="s">
        <v>44</v>
      </c>
      <c r="R117" s="7">
        <v>124800</v>
      </c>
      <c r="S117" s="24">
        <v>0.05</v>
      </c>
      <c r="T117" s="7">
        <v>118560</v>
      </c>
      <c r="U117" s="17">
        <v>0.4</v>
      </c>
      <c r="V117" s="7">
        <v>71136</v>
      </c>
      <c r="W117" s="9">
        <v>0.08</v>
      </c>
      <c r="X117" s="9">
        <v>6.4059117959992307E-2</v>
      </c>
      <c r="Y117" s="9">
        <v>0.14405911795999232</v>
      </c>
      <c r="Z117" s="7">
        <v>494000</v>
      </c>
      <c r="AA117" s="7">
        <v>38000</v>
      </c>
      <c r="AB117" s="18"/>
      <c r="AC117" s="18"/>
    </row>
    <row r="118" spans="1:29" x14ac:dyDescent="0.25">
      <c r="A118" s="3" t="s">
        <v>2351</v>
      </c>
      <c r="B118" s="4" t="s">
        <v>2351</v>
      </c>
      <c r="C118" s="4" t="s">
        <v>101</v>
      </c>
      <c r="D118" s="3" t="s">
        <v>2352</v>
      </c>
      <c r="E118" s="3" t="s">
        <v>1740</v>
      </c>
      <c r="F118" s="3">
        <v>6147</v>
      </c>
      <c r="G118" s="3" t="s">
        <v>23</v>
      </c>
      <c r="H118" s="3">
        <v>7360</v>
      </c>
      <c r="I118" s="3">
        <v>0</v>
      </c>
      <c r="J118" s="3">
        <v>12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 t="s">
        <v>115</v>
      </c>
      <c r="Q118" s="5" t="s">
        <v>44</v>
      </c>
      <c r="R118" s="7">
        <v>140760</v>
      </c>
      <c r="S118" s="24">
        <v>0.05</v>
      </c>
      <c r="T118" s="7">
        <v>133722</v>
      </c>
      <c r="U118" s="17">
        <v>0.315</v>
      </c>
      <c r="V118" s="7">
        <v>91599.57</v>
      </c>
      <c r="W118" s="9">
        <v>6.7500000000000004E-2</v>
      </c>
      <c r="X118" s="9">
        <v>6.4427778417964557E-2</v>
      </c>
      <c r="Y118" s="9">
        <v>0.13192777841796455</v>
      </c>
      <c r="Z118" s="7">
        <v>694000</v>
      </c>
      <c r="AA118" s="7">
        <v>57833.333333333336</v>
      </c>
      <c r="AB118" s="18"/>
      <c r="AC118" s="18"/>
    </row>
    <row r="119" spans="1:29" x14ac:dyDescent="0.25">
      <c r="A119" s="3" t="s">
        <v>2353</v>
      </c>
      <c r="B119" s="4" t="s">
        <v>2353</v>
      </c>
      <c r="C119" s="4" t="s">
        <v>101</v>
      </c>
      <c r="D119" s="3" t="s">
        <v>2354</v>
      </c>
      <c r="E119" s="3" t="s">
        <v>1740</v>
      </c>
      <c r="F119" s="3">
        <v>7434</v>
      </c>
      <c r="G119" s="3" t="s">
        <v>23</v>
      </c>
      <c r="H119" s="3">
        <v>7276</v>
      </c>
      <c r="I119" s="3">
        <v>0</v>
      </c>
      <c r="J119" s="3">
        <v>12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 t="s">
        <v>169</v>
      </c>
      <c r="Q119" s="5" t="s">
        <v>44</v>
      </c>
      <c r="R119" s="7">
        <v>122400</v>
      </c>
      <c r="S119" s="24">
        <v>0.05</v>
      </c>
      <c r="T119" s="7">
        <v>116280</v>
      </c>
      <c r="U119" s="17">
        <v>0.35</v>
      </c>
      <c r="V119" s="7">
        <v>75582</v>
      </c>
      <c r="W119" s="9">
        <v>6.7500000000000004E-2</v>
      </c>
      <c r="X119" s="9">
        <v>6.4429077024749412E-2</v>
      </c>
      <c r="Y119" s="9">
        <v>0.13192907702474943</v>
      </c>
      <c r="Z119" s="7">
        <v>573000</v>
      </c>
      <c r="AA119" s="7">
        <v>47750</v>
      </c>
      <c r="AB119" s="18"/>
      <c r="AC119" s="18"/>
    </row>
    <row r="120" spans="1:29" x14ac:dyDescent="0.25">
      <c r="A120" s="3" t="s">
        <v>2355</v>
      </c>
      <c r="B120" s="4" t="s">
        <v>2355</v>
      </c>
      <c r="C120" s="4" t="s">
        <v>167</v>
      </c>
      <c r="D120" s="3" t="s">
        <v>2356</v>
      </c>
      <c r="E120" s="3" t="s">
        <v>1740</v>
      </c>
      <c r="F120" s="3">
        <v>7101</v>
      </c>
      <c r="G120" s="3" t="s">
        <v>23</v>
      </c>
      <c r="H120" s="3">
        <v>8490</v>
      </c>
      <c r="I120" s="3">
        <v>0</v>
      </c>
      <c r="J120" s="3">
        <v>0</v>
      </c>
      <c r="K120" s="3">
        <v>0</v>
      </c>
      <c r="L120" s="3">
        <v>10</v>
      </c>
      <c r="M120" s="3">
        <v>0</v>
      </c>
      <c r="N120" s="3">
        <v>0</v>
      </c>
      <c r="O120" s="3">
        <v>0</v>
      </c>
      <c r="P120" s="3" t="s">
        <v>2281</v>
      </c>
      <c r="Q120" s="5" t="s">
        <v>44</v>
      </c>
      <c r="R120" s="7">
        <v>132000</v>
      </c>
      <c r="S120" s="24">
        <v>0.05</v>
      </c>
      <c r="T120" s="7">
        <v>125400</v>
      </c>
      <c r="U120" s="17">
        <v>0.35</v>
      </c>
      <c r="V120" s="7">
        <v>81510</v>
      </c>
      <c r="W120" s="9">
        <v>6.7500000000000004E-2</v>
      </c>
      <c r="X120" s="9">
        <v>6.4428770081768824E-2</v>
      </c>
      <c r="Y120" s="9">
        <v>0.13192877008176884</v>
      </c>
      <c r="Z120" s="7">
        <v>618000</v>
      </c>
      <c r="AA120" s="7">
        <v>61800</v>
      </c>
      <c r="AB120" s="18"/>
      <c r="AC120" s="18"/>
    </row>
    <row r="121" spans="1:29" x14ac:dyDescent="0.25">
      <c r="A121" s="3" t="s">
        <v>2357</v>
      </c>
      <c r="B121" s="4" t="s">
        <v>2357</v>
      </c>
      <c r="C121" s="4" t="s">
        <v>2046</v>
      </c>
      <c r="D121" s="3" t="s">
        <v>2358</v>
      </c>
      <c r="E121" s="3" t="s">
        <v>1178</v>
      </c>
      <c r="F121" s="3">
        <v>4226</v>
      </c>
      <c r="G121" s="3" t="s">
        <v>168</v>
      </c>
      <c r="H121" s="3">
        <v>11079</v>
      </c>
      <c r="I121" s="3">
        <v>0</v>
      </c>
      <c r="J121" s="3">
        <v>0</v>
      </c>
      <c r="K121" s="3">
        <v>7</v>
      </c>
      <c r="L121" s="3">
        <v>0</v>
      </c>
      <c r="M121" s="3">
        <v>0</v>
      </c>
      <c r="N121" s="3">
        <v>0</v>
      </c>
      <c r="O121" s="3">
        <v>3575</v>
      </c>
      <c r="P121" s="3" t="s">
        <v>1197</v>
      </c>
      <c r="Q121" s="5" t="s">
        <v>44</v>
      </c>
      <c r="R121" s="7">
        <v>122175</v>
      </c>
      <c r="S121" s="24">
        <v>0.05</v>
      </c>
      <c r="T121" s="7">
        <v>116066.25</v>
      </c>
      <c r="U121" s="17">
        <v>0.38500000000000001</v>
      </c>
      <c r="V121" s="7">
        <v>71380.743749999994</v>
      </c>
      <c r="W121" s="9">
        <v>6.7500000000000004E-2</v>
      </c>
      <c r="X121" s="9">
        <v>6.5369253599999996E-2</v>
      </c>
      <c r="Y121" s="9">
        <v>0.13286925359999999</v>
      </c>
      <c r="Z121" s="7">
        <v>537000</v>
      </c>
      <c r="AA121" s="7">
        <v>53700</v>
      </c>
      <c r="AB121" s="18"/>
      <c r="AC121" s="18"/>
    </row>
    <row r="122" spans="1:29" x14ac:dyDescent="0.25">
      <c r="A122" s="3" t="s">
        <v>2359</v>
      </c>
      <c r="B122" s="4" t="s">
        <v>2360</v>
      </c>
      <c r="C122" s="4" t="s">
        <v>2361</v>
      </c>
      <c r="D122" s="3" t="s">
        <v>2362</v>
      </c>
      <c r="E122" s="3" t="s">
        <v>494</v>
      </c>
      <c r="F122" s="3">
        <v>19752</v>
      </c>
      <c r="G122" s="3" t="s">
        <v>168</v>
      </c>
      <c r="H122" s="3">
        <v>14400</v>
      </c>
      <c r="I122" s="3">
        <v>0</v>
      </c>
      <c r="J122" s="3">
        <v>0</v>
      </c>
      <c r="K122" s="3">
        <v>0</v>
      </c>
      <c r="L122" s="3">
        <v>8</v>
      </c>
      <c r="M122" s="3">
        <v>0</v>
      </c>
      <c r="N122" s="3">
        <v>0</v>
      </c>
      <c r="O122" s="3">
        <v>4800</v>
      </c>
      <c r="P122" s="3" t="s">
        <v>197</v>
      </c>
      <c r="Q122" s="5" t="s">
        <v>44</v>
      </c>
      <c r="R122" s="7">
        <v>206999.99999999997</v>
      </c>
      <c r="S122" s="24">
        <v>0.05</v>
      </c>
      <c r="T122" s="7">
        <v>196649.99999999997</v>
      </c>
      <c r="U122" s="17">
        <v>0.315</v>
      </c>
      <c r="V122" s="7">
        <v>134705.24999999997</v>
      </c>
      <c r="W122" s="9">
        <v>6.7500000000000004E-2</v>
      </c>
      <c r="X122" s="9">
        <v>4.2852754072298528E-2</v>
      </c>
      <c r="Y122" s="9">
        <v>0.11035275407229853</v>
      </c>
      <c r="Z122" s="7">
        <v>1221000</v>
      </c>
      <c r="AA122" s="7">
        <v>87214.28571428571</v>
      </c>
      <c r="AB122" s="18"/>
      <c r="AC122" s="18"/>
    </row>
    <row r="123" spans="1:29" x14ac:dyDescent="0.25">
      <c r="A123" s="3" t="s">
        <v>2363</v>
      </c>
      <c r="B123" s="4" t="s">
        <v>2363</v>
      </c>
      <c r="C123" s="4" t="s">
        <v>2046</v>
      </c>
      <c r="D123" s="3" t="s">
        <v>2364</v>
      </c>
      <c r="E123" s="3" t="s">
        <v>498</v>
      </c>
      <c r="F123" s="3">
        <v>17275</v>
      </c>
      <c r="G123" s="3" t="s">
        <v>168</v>
      </c>
      <c r="H123" s="3">
        <v>7702</v>
      </c>
      <c r="I123" s="3">
        <v>0</v>
      </c>
      <c r="J123" s="3">
        <v>8</v>
      </c>
      <c r="K123" s="3">
        <v>0</v>
      </c>
      <c r="L123" s="3">
        <v>0</v>
      </c>
      <c r="M123" s="3">
        <v>0</v>
      </c>
      <c r="N123" s="3">
        <v>0</v>
      </c>
      <c r="O123" s="3">
        <v>2695</v>
      </c>
      <c r="P123" s="3" t="s">
        <v>2365</v>
      </c>
      <c r="Q123" s="5" t="s">
        <v>44</v>
      </c>
      <c r="R123" s="7">
        <v>120510</v>
      </c>
      <c r="S123" s="24">
        <v>0.05</v>
      </c>
      <c r="T123" s="7">
        <v>114484.5</v>
      </c>
      <c r="U123" s="17">
        <v>0.35</v>
      </c>
      <c r="V123" s="7">
        <v>74414.925000000003</v>
      </c>
      <c r="W123" s="9">
        <v>6.7500000000000004E-2</v>
      </c>
      <c r="X123" s="9">
        <v>4.2852840494221736E-2</v>
      </c>
      <c r="Y123" s="9">
        <v>0.11035284049422174</v>
      </c>
      <c r="Z123" s="7">
        <v>674000</v>
      </c>
      <c r="AA123" s="7">
        <v>74888.888888888891</v>
      </c>
      <c r="AB123" s="18"/>
      <c r="AC123" s="18"/>
    </row>
    <row r="124" spans="1:29" x14ac:dyDescent="0.25">
      <c r="A124" s="3" t="s">
        <v>2366</v>
      </c>
      <c r="B124" s="4" t="s">
        <v>2366</v>
      </c>
      <c r="C124" s="4" t="s">
        <v>101</v>
      </c>
      <c r="D124" s="3" t="s">
        <v>2367</v>
      </c>
      <c r="E124" s="3" t="s">
        <v>1740</v>
      </c>
      <c r="F124" s="3">
        <v>13764</v>
      </c>
      <c r="G124" s="3" t="s">
        <v>23</v>
      </c>
      <c r="H124" s="3">
        <v>8708</v>
      </c>
      <c r="I124" s="3">
        <v>0</v>
      </c>
      <c r="J124" s="3">
        <v>15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 t="s">
        <v>57</v>
      </c>
      <c r="Q124" s="5" t="s">
        <v>44</v>
      </c>
      <c r="R124" s="7">
        <v>144000</v>
      </c>
      <c r="S124" s="24">
        <v>0.05</v>
      </c>
      <c r="T124" s="7">
        <v>136800</v>
      </c>
      <c r="U124" s="17">
        <v>0.35</v>
      </c>
      <c r="V124" s="7">
        <v>88920</v>
      </c>
      <c r="W124" s="9">
        <v>6.7500000000000004E-2</v>
      </c>
      <c r="X124" s="9">
        <v>6.4428719908717902E-2</v>
      </c>
      <c r="Y124" s="9">
        <v>0.13192871990871791</v>
      </c>
      <c r="Z124" s="7">
        <v>674000</v>
      </c>
      <c r="AA124" s="7">
        <v>44933.333333333336</v>
      </c>
      <c r="AB124" s="18"/>
      <c r="AC124" s="18"/>
    </row>
    <row r="125" spans="1:29" x14ac:dyDescent="0.25">
      <c r="A125" s="3" t="s">
        <v>2368</v>
      </c>
      <c r="B125" s="4" t="s">
        <v>2369</v>
      </c>
      <c r="C125" s="4" t="s">
        <v>102</v>
      </c>
      <c r="D125" s="3" t="s">
        <v>2370</v>
      </c>
      <c r="E125" s="3" t="s">
        <v>527</v>
      </c>
      <c r="F125" s="3">
        <v>16106</v>
      </c>
      <c r="G125" s="3" t="s">
        <v>23</v>
      </c>
      <c r="H125" s="3">
        <v>0</v>
      </c>
      <c r="I125" s="3">
        <v>0</v>
      </c>
      <c r="J125" s="3">
        <v>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 t="s">
        <v>169</v>
      </c>
      <c r="Q125" s="5" t="s">
        <v>44</v>
      </c>
      <c r="R125" s="7">
        <v>81600</v>
      </c>
      <c r="S125" s="24">
        <v>0.05</v>
      </c>
      <c r="T125" s="7">
        <v>77520</v>
      </c>
      <c r="U125" s="17">
        <v>0.35</v>
      </c>
      <c r="V125" s="7">
        <v>50388</v>
      </c>
      <c r="W125" s="9">
        <v>6.7500000000000004E-2</v>
      </c>
      <c r="X125" s="9">
        <v>4.8383459470569837E-2</v>
      </c>
      <c r="Y125" s="9">
        <v>0.11588345947056984</v>
      </c>
      <c r="Z125" s="7">
        <v>435000</v>
      </c>
      <c r="AA125" s="7">
        <v>54375</v>
      </c>
      <c r="AB125" s="18"/>
      <c r="AC125" s="18"/>
    </row>
    <row r="126" spans="1:29" x14ac:dyDescent="0.25">
      <c r="A126" s="3" t="s">
        <v>2371</v>
      </c>
      <c r="B126" s="4" t="s">
        <v>2371</v>
      </c>
      <c r="C126" s="4" t="s">
        <v>167</v>
      </c>
      <c r="D126" s="3" t="s">
        <v>2372</v>
      </c>
      <c r="E126" s="3" t="s">
        <v>378</v>
      </c>
      <c r="F126" s="3">
        <v>13176</v>
      </c>
      <c r="G126" s="3" t="s">
        <v>23</v>
      </c>
      <c r="H126" s="3">
        <v>12549</v>
      </c>
      <c r="I126" s="3">
        <v>0</v>
      </c>
      <c r="J126" s="3">
        <v>6</v>
      </c>
      <c r="K126" s="3">
        <v>9</v>
      </c>
      <c r="L126" s="3">
        <v>0</v>
      </c>
      <c r="M126" s="3">
        <v>0</v>
      </c>
      <c r="N126" s="3">
        <v>0</v>
      </c>
      <c r="O126" s="3">
        <v>0</v>
      </c>
      <c r="P126" s="3" t="s">
        <v>181</v>
      </c>
      <c r="Q126" s="5" t="s">
        <v>44</v>
      </c>
      <c r="R126" s="7">
        <v>160200</v>
      </c>
      <c r="S126" s="24">
        <v>0.05</v>
      </c>
      <c r="T126" s="7">
        <v>152190</v>
      </c>
      <c r="U126" s="17">
        <v>0.35</v>
      </c>
      <c r="V126" s="7">
        <v>98923.5</v>
      </c>
      <c r="W126" s="9">
        <v>6.7500000000000004E-2</v>
      </c>
      <c r="X126" s="9">
        <v>6.2446087699764015E-2</v>
      </c>
      <c r="Y126" s="9">
        <v>0.12994608769976401</v>
      </c>
      <c r="Z126" s="7">
        <v>761000</v>
      </c>
      <c r="AA126" s="7">
        <v>50733.333333333336</v>
      </c>
      <c r="AB126" s="18"/>
      <c r="AC126" s="18"/>
    </row>
    <row r="127" spans="1:29" x14ac:dyDescent="0.25">
      <c r="A127" s="3" t="s">
        <v>2373</v>
      </c>
      <c r="B127" s="4" t="s">
        <v>2373</v>
      </c>
      <c r="C127" s="4" t="s">
        <v>202</v>
      </c>
      <c r="D127" s="3" t="s">
        <v>2374</v>
      </c>
      <c r="E127" s="3" t="s">
        <v>1575</v>
      </c>
      <c r="F127" s="3">
        <v>166645</v>
      </c>
      <c r="G127" s="3" t="s">
        <v>296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37</v>
      </c>
      <c r="O127" s="3">
        <v>0</v>
      </c>
      <c r="P127" s="3" t="s">
        <v>117</v>
      </c>
      <c r="Q127" s="5" t="s">
        <v>44</v>
      </c>
      <c r="R127" s="7">
        <v>408479.99999999994</v>
      </c>
      <c r="S127" s="24">
        <v>0.05</v>
      </c>
      <c r="T127" s="7">
        <v>388055.99999999994</v>
      </c>
      <c r="U127" s="17">
        <v>0.36000000000000004</v>
      </c>
      <c r="V127" s="7">
        <v>248355.83999999991</v>
      </c>
      <c r="W127" s="9">
        <v>0.08</v>
      </c>
      <c r="X127" s="9">
        <v>6.4048201936061075E-2</v>
      </c>
      <c r="Y127" s="9">
        <v>0.14404820193606108</v>
      </c>
      <c r="Z127" s="7">
        <v>1724000</v>
      </c>
      <c r="AA127" s="7">
        <v>46594.594594594593</v>
      </c>
      <c r="AB127" s="18"/>
      <c r="AC127" s="18"/>
    </row>
    <row r="128" spans="1:29" ht="30" x14ac:dyDescent="0.25">
      <c r="A128" s="3" t="s">
        <v>2375</v>
      </c>
      <c r="B128" s="4" t="s">
        <v>2376</v>
      </c>
      <c r="C128" s="4" t="s">
        <v>2377</v>
      </c>
      <c r="D128" s="3" t="s">
        <v>2378</v>
      </c>
      <c r="E128" s="3" t="s">
        <v>562</v>
      </c>
      <c r="F128" s="3">
        <v>17677</v>
      </c>
      <c r="G128" s="3" t="s">
        <v>23</v>
      </c>
      <c r="H128" s="3">
        <v>0</v>
      </c>
      <c r="I128" s="3">
        <v>0</v>
      </c>
      <c r="J128" s="3">
        <v>12</v>
      </c>
      <c r="K128" s="3">
        <v>12</v>
      </c>
      <c r="L128" s="3">
        <v>0</v>
      </c>
      <c r="M128" s="3">
        <v>0</v>
      </c>
      <c r="N128" s="3">
        <v>0</v>
      </c>
      <c r="O128" s="3">
        <v>0</v>
      </c>
      <c r="P128" s="3" t="s">
        <v>59</v>
      </c>
      <c r="Q128" s="5" t="s">
        <v>44</v>
      </c>
      <c r="R128" s="7">
        <v>252000</v>
      </c>
      <c r="S128" s="24">
        <v>0.05</v>
      </c>
      <c r="T128" s="7">
        <v>239400</v>
      </c>
      <c r="U128" s="17">
        <v>0.35</v>
      </c>
      <c r="V128" s="7">
        <v>155610</v>
      </c>
      <c r="W128" s="9">
        <v>6.7500000000000004E-2</v>
      </c>
      <c r="X128" s="9">
        <v>6.3007610179681761E-2</v>
      </c>
      <c r="Y128" s="9">
        <v>0.13050761017968177</v>
      </c>
      <c r="Z128" s="7">
        <v>1192000</v>
      </c>
      <c r="AA128" s="7">
        <v>49666.666666666664</v>
      </c>
      <c r="AB128" s="18"/>
      <c r="AC128" s="18"/>
    </row>
    <row r="129" spans="1:29" x14ac:dyDescent="0.25">
      <c r="A129" s="3" t="s">
        <v>2379</v>
      </c>
      <c r="B129" s="4" t="s">
        <v>2380</v>
      </c>
      <c r="C129" s="4" t="s">
        <v>102</v>
      </c>
      <c r="D129" s="3" t="s">
        <v>2381</v>
      </c>
      <c r="E129" s="3" t="s">
        <v>693</v>
      </c>
      <c r="F129" s="3">
        <v>9764</v>
      </c>
      <c r="G129" s="3" t="s">
        <v>23</v>
      </c>
      <c r="H129" s="3">
        <v>0</v>
      </c>
      <c r="I129" s="3">
        <v>0</v>
      </c>
      <c r="J129" s="3">
        <v>3</v>
      </c>
      <c r="K129" s="3">
        <v>6</v>
      </c>
      <c r="L129" s="3">
        <v>0</v>
      </c>
      <c r="M129" s="3">
        <v>0</v>
      </c>
      <c r="N129" s="3">
        <v>0</v>
      </c>
      <c r="O129" s="3">
        <v>0</v>
      </c>
      <c r="P129" s="3" t="s">
        <v>181</v>
      </c>
      <c r="Q129" s="5" t="s">
        <v>44</v>
      </c>
      <c r="R129" s="7">
        <v>97200</v>
      </c>
      <c r="S129" s="24">
        <v>0.05</v>
      </c>
      <c r="T129" s="7">
        <v>92340</v>
      </c>
      <c r="U129" s="17">
        <v>0.35</v>
      </c>
      <c r="V129" s="7">
        <v>60021</v>
      </c>
      <c r="W129" s="9">
        <v>6.7500000000000004E-2</v>
      </c>
      <c r="X129" s="9">
        <v>6.2447067931725088E-2</v>
      </c>
      <c r="Y129" s="9">
        <v>0.12994706793172509</v>
      </c>
      <c r="Z129" s="7">
        <v>462000</v>
      </c>
      <c r="AA129" s="7">
        <v>51333.333333333336</v>
      </c>
      <c r="AB129" s="18"/>
      <c r="AC129" s="18"/>
    </row>
    <row r="130" spans="1:29" x14ac:dyDescent="0.25">
      <c r="A130" s="3" t="s">
        <v>2382</v>
      </c>
      <c r="B130" s="4" t="s">
        <v>2382</v>
      </c>
      <c r="C130" s="4" t="s">
        <v>2046</v>
      </c>
      <c r="D130" s="3" t="s">
        <v>2383</v>
      </c>
      <c r="E130" s="3" t="s">
        <v>527</v>
      </c>
      <c r="F130" s="3">
        <v>62767</v>
      </c>
      <c r="G130" s="3" t="s">
        <v>203</v>
      </c>
      <c r="H130" s="3">
        <v>45656</v>
      </c>
      <c r="I130" s="3">
        <v>0</v>
      </c>
      <c r="J130" s="3">
        <v>24</v>
      </c>
      <c r="K130" s="3">
        <v>24</v>
      </c>
      <c r="L130" s="3">
        <v>0</v>
      </c>
      <c r="M130" s="3">
        <v>0</v>
      </c>
      <c r="N130" s="3">
        <v>0</v>
      </c>
      <c r="O130" s="3">
        <v>3200</v>
      </c>
      <c r="P130" s="3" t="s">
        <v>2384</v>
      </c>
      <c r="Q130" s="5" t="s">
        <v>44</v>
      </c>
      <c r="R130" s="7">
        <v>590400</v>
      </c>
      <c r="S130" s="24">
        <v>0.05</v>
      </c>
      <c r="T130" s="7">
        <v>560880</v>
      </c>
      <c r="U130" s="17">
        <v>0.45</v>
      </c>
      <c r="V130" s="7">
        <v>308484</v>
      </c>
      <c r="W130" s="9">
        <v>7.7499999999999999E-2</v>
      </c>
      <c r="X130" s="9">
        <v>4.8384435935828807E-2</v>
      </c>
      <c r="Y130" s="9">
        <v>0.12588443593582882</v>
      </c>
      <c r="Z130" s="7">
        <v>2451000</v>
      </c>
      <c r="AA130" s="7">
        <v>51062.5</v>
      </c>
      <c r="AB130" s="18">
        <v>1593150</v>
      </c>
      <c r="AC130" s="18" t="s">
        <v>204</v>
      </c>
    </row>
    <row r="131" spans="1:29" x14ac:dyDescent="0.25">
      <c r="A131" s="3" t="s">
        <v>2385</v>
      </c>
      <c r="B131" s="4" t="s">
        <v>2385</v>
      </c>
      <c r="C131" s="4" t="s">
        <v>167</v>
      </c>
      <c r="D131" s="3" t="s">
        <v>2386</v>
      </c>
      <c r="E131" s="3" t="s">
        <v>693</v>
      </c>
      <c r="F131" s="3">
        <v>13398</v>
      </c>
      <c r="G131" s="3" t="s">
        <v>23</v>
      </c>
      <c r="H131" s="3">
        <v>11613</v>
      </c>
      <c r="I131" s="3">
        <v>0</v>
      </c>
      <c r="J131" s="3">
        <v>6</v>
      </c>
      <c r="K131" s="3">
        <v>6</v>
      </c>
      <c r="L131" s="3">
        <v>0</v>
      </c>
      <c r="M131" s="3">
        <v>0</v>
      </c>
      <c r="N131" s="3">
        <v>0</v>
      </c>
      <c r="O131" s="3">
        <v>0</v>
      </c>
      <c r="P131" s="3" t="s">
        <v>281</v>
      </c>
      <c r="Q131" s="5" t="s">
        <v>44</v>
      </c>
      <c r="R131" s="7">
        <v>144900</v>
      </c>
      <c r="S131" s="24">
        <v>0.05</v>
      </c>
      <c r="T131" s="7">
        <v>137655</v>
      </c>
      <c r="U131" s="17">
        <v>0.315</v>
      </c>
      <c r="V131" s="7">
        <v>94293.675000000003</v>
      </c>
      <c r="W131" s="9">
        <v>6.7500000000000004E-2</v>
      </c>
      <c r="X131" s="9">
        <v>6.2446693812138632E-2</v>
      </c>
      <c r="Y131" s="9">
        <v>0.12994669381213864</v>
      </c>
      <c r="Z131" s="7">
        <v>726000</v>
      </c>
      <c r="AA131" s="7">
        <v>60500</v>
      </c>
      <c r="AB131" s="18"/>
      <c r="AC131" s="18"/>
    </row>
    <row r="132" spans="1:29" x14ac:dyDescent="0.25">
      <c r="A132" s="3" t="s">
        <v>2387</v>
      </c>
      <c r="B132" s="4" t="s">
        <v>2387</v>
      </c>
      <c r="C132" s="4" t="s">
        <v>167</v>
      </c>
      <c r="D132" s="3" t="s">
        <v>2388</v>
      </c>
      <c r="E132" s="3" t="s">
        <v>693</v>
      </c>
      <c r="F132" s="3">
        <v>12597</v>
      </c>
      <c r="G132" s="3" t="s">
        <v>23</v>
      </c>
      <c r="H132" s="3">
        <v>11613</v>
      </c>
      <c r="I132" s="3">
        <v>0</v>
      </c>
      <c r="J132" s="3">
        <v>6</v>
      </c>
      <c r="K132" s="3">
        <v>6</v>
      </c>
      <c r="L132" s="3">
        <v>0</v>
      </c>
      <c r="M132" s="3">
        <v>0</v>
      </c>
      <c r="N132" s="3">
        <v>0</v>
      </c>
      <c r="O132" s="3">
        <v>0</v>
      </c>
      <c r="P132" s="3" t="s">
        <v>181</v>
      </c>
      <c r="Q132" s="5" t="s">
        <v>44</v>
      </c>
      <c r="R132" s="7">
        <v>126000</v>
      </c>
      <c r="S132" s="24">
        <v>0.05</v>
      </c>
      <c r="T132" s="7">
        <v>119700</v>
      </c>
      <c r="U132" s="17">
        <v>0.35</v>
      </c>
      <c r="V132" s="7">
        <v>77805</v>
      </c>
      <c r="W132" s="9">
        <v>6.7500000000000004E-2</v>
      </c>
      <c r="X132" s="9">
        <v>6.2446693812138632E-2</v>
      </c>
      <c r="Y132" s="9">
        <v>0.12994669381213864</v>
      </c>
      <c r="Z132" s="7">
        <v>599000</v>
      </c>
      <c r="AA132" s="7">
        <v>49916.666666666664</v>
      </c>
      <c r="AB132" s="18"/>
      <c r="AC132" s="18"/>
    </row>
    <row r="133" spans="1:29" x14ac:dyDescent="0.25">
      <c r="A133" s="3" t="s">
        <v>2389</v>
      </c>
      <c r="B133" s="4" t="s">
        <v>2389</v>
      </c>
      <c r="C133" s="4" t="s">
        <v>167</v>
      </c>
      <c r="D133" s="3" t="s">
        <v>2390</v>
      </c>
      <c r="E133" s="3" t="s">
        <v>1012</v>
      </c>
      <c r="F133" s="3">
        <v>10760</v>
      </c>
      <c r="G133" s="3" t="s">
        <v>23</v>
      </c>
      <c r="H133" s="3">
        <v>8376</v>
      </c>
      <c r="I133" s="3">
        <v>0</v>
      </c>
      <c r="J133" s="3">
        <v>9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 t="s">
        <v>57</v>
      </c>
      <c r="Q133" s="5" t="s">
        <v>44</v>
      </c>
      <c r="R133" s="7">
        <v>86400</v>
      </c>
      <c r="S133" s="24">
        <v>0.05</v>
      </c>
      <c r="T133" s="7">
        <v>82080</v>
      </c>
      <c r="U133" s="17">
        <v>0.35</v>
      </c>
      <c r="V133" s="7">
        <v>53352</v>
      </c>
      <c r="W133" s="9">
        <v>6.7500000000000004E-2</v>
      </c>
      <c r="X133" s="9">
        <v>5.2444802867052075E-2</v>
      </c>
      <c r="Y133" s="9">
        <v>0.11994480286705209</v>
      </c>
      <c r="Z133" s="7">
        <v>445000</v>
      </c>
      <c r="AA133" s="7">
        <v>49444.444444444445</v>
      </c>
      <c r="AB133" s="18"/>
      <c r="AC133" s="18"/>
    </row>
    <row r="134" spans="1:29" x14ac:dyDescent="0.25">
      <c r="A134" s="3" t="s">
        <v>2391</v>
      </c>
      <c r="B134" s="4" t="s">
        <v>2391</v>
      </c>
      <c r="C134" s="4" t="s">
        <v>101</v>
      </c>
      <c r="D134" s="3" t="s">
        <v>2392</v>
      </c>
      <c r="E134" s="3" t="s">
        <v>698</v>
      </c>
      <c r="F134" s="3">
        <v>7515</v>
      </c>
      <c r="G134" s="3" t="s">
        <v>23</v>
      </c>
      <c r="H134" s="3">
        <v>5504</v>
      </c>
      <c r="I134" s="3">
        <v>0</v>
      </c>
      <c r="J134" s="3">
        <v>8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 t="s">
        <v>59</v>
      </c>
      <c r="Q134" s="5" t="s">
        <v>44</v>
      </c>
      <c r="R134" s="7">
        <v>76800</v>
      </c>
      <c r="S134" s="24">
        <v>0.05</v>
      </c>
      <c r="T134" s="7">
        <v>72960</v>
      </c>
      <c r="U134" s="17">
        <v>0.35</v>
      </c>
      <c r="V134" s="7">
        <v>47424</v>
      </c>
      <c r="W134" s="9">
        <v>6.7500000000000004E-2</v>
      </c>
      <c r="X134" s="9">
        <v>6.1027425067461429E-2</v>
      </c>
      <c r="Y134" s="9">
        <v>0.12852742506746145</v>
      </c>
      <c r="Z134" s="7">
        <v>369000</v>
      </c>
      <c r="AA134" s="7">
        <v>46125</v>
      </c>
      <c r="AB134" s="18"/>
      <c r="AC134" s="18"/>
    </row>
    <row r="135" spans="1:29" x14ac:dyDescent="0.25">
      <c r="A135" s="3" t="s">
        <v>2393</v>
      </c>
      <c r="B135" s="4" t="s">
        <v>2393</v>
      </c>
      <c r="C135" s="4" t="s">
        <v>101</v>
      </c>
      <c r="D135" s="3" t="s">
        <v>2394</v>
      </c>
      <c r="E135" s="3" t="s">
        <v>698</v>
      </c>
      <c r="F135" s="3">
        <v>7466</v>
      </c>
      <c r="G135" s="3" t="s">
        <v>23</v>
      </c>
      <c r="H135" s="3">
        <v>5504</v>
      </c>
      <c r="I135" s="3">
        <v>0</v>
      </c>
      <c r="J135" s="3">
        <v>8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 t="s">
        <v>59</v>
      </c>
      <c r="Q135" s="5" t="s">
        <v>44</v>
      </c>
      <c r="R135" s="7">
        <v>76800</v>
      </c>
      <c r="S135" s="24">
        <v>0.05</v>
      </c>
      <c r="T135" s="7">
        <v>72960</v>
      </c>
      <c r="U135" s="17">
        <v>0.35</v>
      </c>
      <c r="V135" s="7">
        <v>47424</v>
      </c>
      <c r="W135" s="9">
        <v>6.7500000000000004E-2</v>
      </c>
      <c r="X135" s="9">
        <v>6.1027425067461429E-2</v>
      </c>
      <c r="Y135" s="9">
        <v>0.12852742506746145</v>
      </c>
      <c r="Z135" s="7">
        <v>369000</v>
      </c>
      <c r="AA135" s="7">
        <v>46125</v>
      </c>
      <c r="AB135" s="18"/>
      <c r="AC135" s="18"/>
    </row>
    <row r="136" spans="1:29" x14ac:dyDescent="0.25">
      <c r="A136" s="3" t="s">
        <v>2395</v>
      </c>
      <c r="B136" s="4" t="s">
        <v>2396</v>
      </c>
      <c r="C136" s="4" t="s">
        <v>2183</v>
      </c>
      <c r="D136" s="3" t="s">
        <v>2397</v>
      </c>
      <c r="E136" s="3" t="s">
        <v>1709</v>
      </c>
      <c r="F136" s="3">
        <v>87828</v>
      </c>
      <c r="G136" s="3" t="s">
        <v>296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35</v>
      </c>
      <c r="O136" s="3">
        <v>640</v>
      </c>
      <c r="P136" s="3" t="s">
        <v>117</v>
      </c>
      <c r="Q136" s="5" t="s">
        <v>44</v>
      </c>
      <c r="R136" s="7">
        <v>302400</v>
      </c>
      <c r="S136" s="24">
        <v>0.05</v>
      </c>
      <c r="T136" s="7">
        <v>287280</v>
      </c>
      <c r="U136" s="17">
        <v>0.44000000000000006</v>
      </c>
      <c r="V136" s="7">
        <v>160876.79999999999</v>
      </c>
      <c r="W136" s="9">
        <v>0.08</v>
      </c>
      <c r="X136" s="9">
        <v>5.4610607454094393E-2</v>
      </c>
      <c r="Y136" s="9">
        <v>0.13461060745409439</v>
      </c>
      <c r="Z136" s="7">
        <v>1195000</v>
      </c>
      <c r="AA136" s="7">
        <v>34142.857142857145</v>
      </c>
      <c r="AB136" s="18"/>
      <c r="AC136" s="18"/>
    </row>
    <row r="137" spans="1:29" x14ac:dyDescent="0.25">
      <c r="A137" s="3" t="s">
        <v>2398</v>
      </c>
      <c r="B137" s="4" t="s">
        <v>2398</v>
      </c>
      <c r="C137" s="4" t="s">
        <v>167</v>
      </c>
      <c r="D137" s="3" t="s">
        <v>2399</v>
      </c>
      <c r="E137" s="3" t="s">
        <v>2400</v>
      </c>
      <c r="F137" s="3">
        <v>61904</v>
      </c>
      <c r="G137" s="3" t="s">
        <v>23</v>
      </c>
      <c r="H137" s="3">
        <v>0</v>
      </c>
      <c r="I137" s="3">
        <v>0</v>
      </c>
      <c r="J137" s="3">
        <v>4</v>
      </c>
      <c r="K137" s="3">
        <v>20</v>
      </c>
      <c r="L137" s="3">
        <v>0</v>
      </c>
      <c r="M137" s="3">
        <v>0</v>
      </c>
      <c r="N137" s="3">
        <v>0</v>
      </c>
      <c r="O137" s="3">
        <v>0</v>
      </c>
      <c r="P137" s="3" t="s">
        <v>181</v>
      </c>
      <c r="Q137" s="5" t="s">
        <v>44</v>
      </c>
      <c r="R137" s="7">
        <v>266400</v>
      </c>
      <c r="S137" s="24">
        <v>0.05</v>
      </c>
      <c r="T137" s="7">
        <v>253080</v>
      </c>
      <c r="U137" s="17">
        <v>0.35</v>
      </c>
      <c r="V137" s="7">
        <v>164502</v>
      </c>
      <c r="W137" s="9">
        <v>6.7500000000000004E-2</v>
      </c>
      <c r="X137" s="9">
        <v>4.5992612632204541E-2</v>
      </c>
      <c r="Y137" s="9">
        <v>0.11349261263220456</v>
      </c>
      <c r="Z137" s="7">
        <v>1449000</v>
      </c>
      <c r="AA137" s="7">
        <v>60375</v>
      </c>
      <c r="AB137" s="18"/>
      <c r="AC137" s="18"/>
    </row>
    <row r="138" spans="1:29" x14ac:dyDescent="0.25">
      <c r="A138" s="3" t="s">
        <v>2401</v>
      </c>
      <c r="B138" s="4" t="s">
        <v>2402</v>
      </c>
      <c r="C138" s="4" t="s">
        <v>2403</v>
      </c>
      <c r="D138" s="3" t="s">
        <v>2404</v>
      </c>
      <c r="E138" s="3" t="s">
        <v>527</v>
      </c>
      <c r="F138" s="3">
        <v>688649</v>
      </c>
      <c r="G138" s="3" t="s">
        <v>23</v>
      </c>
      <c r="H138" s="3">
        <v>0</v>
      </c>
      <c r="I138" s="3">
        <v>0</v>
      </c>
      <c r="J138" s="3">
        <v>146</v>
      </c>
      <c r="K138" s="3">
        <v>152</v>
      </c>
      <c r="L138" s="3">
        <v>56</v>
      </c>
      <c r="M138" s="3">
        <v>0</v>
      </c>
      <c r="N138" s="3">
        <v>0</v>
      </c>
      <c r="O138" s="3">
        <v>4306</v>
      </c>
      <c r="P138" s="3" t="s">
        <v>181</v>
      </c>
      <c r="Q138" s="5" t="s">
        <v>44</v>
      </c>
      <c r="R138" s="7">
        <v>4197108</v>
      </c>
      <c r="S138" s="24">
        <v>0.05</v>
      </c>
      <c r="T138" s="7">
        <v>3987252.6</v>
      </c>
      <c r="U138" s="17">
        <v>0.35</v>
      </c>
      <c r="V138" s="7">
        <v>2591714.1900000004</v>
      </c>
      <c r="W138" s="9">
        <v>6.7500000000000004E-2</v>
      </c>
      <c r="X138" s="9">
        <v>4.8384477821565505E-2</v>
      </c>
      <c r="Y138" s="9">
        <v>0.11588447782156552</v>
      </c>
      <c r="Z138" s="7">
        <v>22365000</v>
      </c>
      <c r="AA138" s="7">
        <v>63177.966101694918</v>
      </c>
      <c r="AB138" s="18"/>
      <c r="AC138" s="18"/>
    </row>
    <row r="139" spans="1:29" x14ac:dyDescent="0.25">
      <c r="A139" s="3" t="s">
        <v>2405</v>
      </c>
      <c r="B139" s="4" t="s">
        <v>2406</v>
      </c>
      <c r="C139" s="4" t="s">
        <v>102</v>
      </c>
      <c r="D139" s="3" t="s">
        <v>2407</v>
      </c>
      <c r="E139" s="3" t="s">
        <v>693</v>
      </c>
      <c r="F139" s="3">
        <v>26118</v>
      </c>
      <c r="G139" s="3" t="s">
        <v>23</v>
      </c>
      <c r="H139" s="3">
        <v>0</v>
      </c>
      <c r="I139" s="3">
        <v>0</v>
      </c>
      <c r="J139" s="3">
        <v>8</v>
      </c>
      <c r="K139" s="3">
        <v>16</v>
      </c>
      <c r="L139" s="3">
        <v>0</v>
      </c>
      <c r="M139" s="3">
        <v>0</v>
      </c>
      <c r="N139" s="3">
        <v>0</v>
      </c>
      <c r="O139" s="3">
        <v>0</v>
      </c>
      <c r="P139" s="3" t="s">
        <v>181</v>
      </c>
      <c r="Q139" s="5" t="s">
        <v>44</v>
      </c>
      <c r="R139" s="7">
        <v>259200</v>
      </c>
      <c r="S139" s="24">
        <v>0.05</v>
      </c>
      <c r="T139" s="7">
        <v>246240</v>
      </c>
      <c r="U139" s="17">
        <v>0.35</v>
      </c>
      <c r="V139" s="7">
        <v>160056</v>
      </c>
      <c r="W139" s="9">
        <v>6.7500000000000004E-2</v>
      </c>
      <c r="X139" s="9">
        <v>6.2446570173289695E-2</v>
      </c>
      <c r="Y139" s="9">
        <v>0.1299465701732897</v>
      </c>
      <c r="Z139" s="7">
        <v>1232000</v>
      </c>
      <c r="AA139" s="7">
        <v>51333.333333333336</v>
      </c>
      <c r="AB139" s="18"/>
      <c r="AC139" s="18"/>
    </row>
    <row r="140" spans="1:29" x14ac:dyDescent="0.25">
      <c r="A140" s="3" t="s">
        <v>2408</v>
      </c>
      <c r="B140" s="4" t="s">
        <v>2409</v>
      </c>
      <c r="C140" s="4" t="s">
        <v>103</v>
      </c>
      <c r="D140" s="3" t="s">
        <v>2410</v>
      </c>
      <c r="E140" s="3" t="s">
        <v>527</v>
      </c>
      <c r="F140" s="3">
        <v>16108</v>
      </c>
      <c r="G140" s="3" t="s">
        <v>23</v>
      </c>
      <c r="H140" s="3">
        <v>0</v>
      </c>
      <c r="I140" s="3">
        <v>0</v>
      </c>
      <c r="J140" s="3">
        <v>8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 t="s">
        <v>59</v>
      </c>
      <c r="Q140" s="5" t="s">
        <v>44</v>
      </c>
      <c r="R140" s="7">
        <v>81600</v>
      </c>
      <c r="S140" s="24">
        <v>0.05</v>
      </c>
      <c r="T140" s="7">
        <v>77520</v>
      </c>
      <c r="U140" s="17">
        <v>0.35</v>
      </c>
      <c r="V140" s="7">
        <v>50388</v>
      </c>
      <c r="W140" s="9">
        <v>6.7500000000000004E-2</v>
      </c>
      <c r="X140" s="9">
        <v>4.83827577120714E-2</v>
      </c>
      <c r="Y140" s="9">
        <v>0.1158827577120714</v>
      </c>
      <c r="Z140" s="7">
        <v>435000</v>
      </c>
      <c r="AA140" s="7">
        <v>54375</v>
      </c>
      <c r="AB140" s="18"/>
      <c r="AC140" s="18"/>
    </row>
    <row r="141" spans="1:29" x14ac:dyDescent="0.25">
      <c r="A141" s="3" t="s">
        <v>2411</v>
      </c>
      <c r="B141" s="4" t="s">
        <v>2412</v>
      </c>
      <c r="C141" s="4" t="s">
        <v>103</v>
      </c>
      <c r="D141" s="3" t="s">
        <v>2413</v>
      </c>
      <c r="E141" s="3" t="s">
        <v>527</v>
      </c>
      <c r="F141" s="3">
        <v>18089</v>
      </c>
      <c r="G141" s="3" t="s">
        <v>23</v>
      </c>
      <c r="H141" s="3">
        <v>0</v>
      </c>
      <c r="I141" s="3">
        <v>0</v>
      </c>
      <c r="J141" s="3">
        <v>8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 t="s">
        <v>59</v>
      </c>
      <c r="Q141" s="5" t="s">
        <v>44</v>
      </c>
      <c r="R141" s="7">
        <v>81600</v>
      </c>
      <c r="S141" s="24">
        <v>0.05</v>
      </c>
      <c r="T141" s="7">
        <v>77520</v>
      </c>
      <c r="U141" s="17">
        <v>0.35</v>
      </c>
      <c r="V141" s="7">
        <v>50388</v>
      </c>
      <c r="W141" s="9">
        <v>6.7500000000000004E-2</v>
      </c>
      <c r="X141" s="9">
        <v>4.8385079222717453E-2</v>
      </c>
      <c r="Y141" s="9">
        <v>0.11588507922271746</v>
      </c>
      <c r="Z141" s="7">
        <v>435000</v>
      </c>
      <c r="AA141" s="7">
        <v>54375</v>
      </c>
      <c r="AB141" s="18"/>
      <c r="AC141" s="18"/>
    </row>
    <row r="142" spans="1:29" x14ac:dyDescent="0.25">
      <c r="A142" s="3" t="s">
        <v>2414</v>
      </c>
      <c r="B142" s="4" t="s">
        <v>2415</v>
      </c>
      <c r="C142" s="4" t="s">
        <v>103</v>
      </c>
      <c r="D142" s="3" t="s">
        <v>2416</v>
      </c>
      <c r="E142" s="3" t="s">
        <v>1740</v>
      </c>
      <c r="F142" s="3">
        <v>14215</v>
      </c>
      <c r="G142" s="3" t="s">
        <v>203</v>
      </c>
      <c r="H142" s="3">
        <v>0</v>
      </c>
      <c r="I142" s="3">
        <v>0</v>
      </c>
      <c r="J142" s="3">
        <v>18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 t="s">
        <v>59</v>
      </c>
      <c r="Q142" s="5" t="s">
        <v>44</v>
      </c>
      <c r="R142" s="7">
        <v>172800</v>
      </c>
      <c r="S142" s="24">
        <v>0.05</v>
      </c>
      <c r="T142" s="7">
        <v>164160</v>
      </c>
      <c r="U142" s="17">
        <v>0.45</v>
      </c>
      <c r="V142" s="7">
        <v>90288</v>
      </c>
      <c r="W142" s="9">
        <v>7.7499999999999999E-2</v>
      </c>
      <c r="X142" s="9">
        <v>6.4427035888753689E-2</v>
      </c>
      <c r="Y142" s="9">
        <v>0.14192703588875369</v>
      </c>
      <c r="Z142" s="7">
        <v>636000</v>
      </c>
      <c r="AA142" s="7">
        <v>35333.333333333336</v>
      </c>
      <c r="AB142" s="18">
        <v>413400</v>
      </c>
      <c r="AC142" s="18" t="s">
        <v>204</v>
      </c>
    </row>
    <row r="143" spans="1:29" ht="30" x14ac:dyDescent="0.25">
      <c r="A143" s="3" t="s">
        <v>2417</v>
      </c>
      <c r="B143" s="4" t="s">
        <v>2418</v>
      </c>
      <c r="C143" s="4" t="s">
        <v>2419</v>
      </c>
      <c r="D143" s="3" t="s">
        <v>2420</v>
      </c>
      <c r="E143" s="3" t="s">
        <v>527</v>
      </c>
      <c r="F143" s="3">
        <v>18605</v>
      </c>
      <c r="G143" s="3" t="s">
        <v>23</v>
      </c>
      <c r="H143" s="3">
        <v>0</v>
      </c>
      <c r="I143" s="3">
        <v>0</v>
      </c>
      <c r="J143" s="3">
        <v>8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 t="s">
        <v>69</v>
      </c>
      <c r="Q143" s="5" t="s">
        <v>44</v>
      </c>
      <c r="R143" s="7">
        <v>81600</v>
      </c>
      <c r="S143" s="24">
        <v>0.05</v>
      </c>
      <c r="T143" s="7">
        <v>77520</v>
      </c>
      <c r="U143" s="17">
        <v>0.35</v>
      </c>
      <c r="V143" s="7">
        <v>50388</v>
      </c>
      <c r="W143" s="9">
        <v>6.7500000000000004E-2</v>
      </c>
      <c r="X143" s="9">
        <v>4.8386301068152379E-2</v>
      </c>
      <c r="Y143" s="9">
        <v>0.11588630106815238</v>
      </c>
      <c r="Z143" s="7">
        <v>435000</v>
      </c>
      <c r="AA143" s="7">
        <v>54375</v>
      </c>
      <c r="AB143" s="18"/>
      <c r="AC143" s="18"/>
    </row>
    <row r="144" spans="1:29" x14ac:dyDescent="0.25">
      <c r="A144" s="3" t="s">
        <v>2421</v>
      </c>
      <c r="B144" s="4" t="s">
        <v>2422</v>
      </c>
      <c r="C144" s="4" t="s">
        <v>103</v>
      </c>
      <c r="D144" s="3" t="s">
        <v>2423</v>
      </c>
      <c r="E144" s="3" t="s">
        <v>527</v>
      </c>
      <c r="F144" s="3">
        <v>16392</v>
      </c>
      <c r="G144" s="3" t="s">
        <v>23</v>
      </c>
      <c r="H144" s="3">
        <v>0</v>
      </c>
      <c r="I144" s="3">
        <v>0</v>
      </c>
      <c r="J144" s="3">
        <v>8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 t="s">
        <v>169</v>
      </c>
      <c r="Q144" s="5" t="s">
        <v>44</v>
      </c>
      <c r="R144" s="7">
        <v>81600</v>
      </c>
      <c r="S144" s="24">
        <v>0.05</v>
      </c>
      <c r="T144" s="7">
        <v>77520</v>
      </c>
      <c r="U144" s="17">
        <v>0.35</v>
      </c>
      <c r="V144" s="7">
        <v>50388</v>
      </c>
      <c r="W144" s="9">
        <v>6.7500000000000004E-2</v>
      </c>
      <c r="X144" s="9">
        <v>4.8382513352240933E-2</v>
      </c>
      <c r="Y144" s="9">
        <v>0.11588251335224094</v>
      </c>
      <c r="Z144" s="7">
        <v>435000</v>
      </c>
      <c r="AA144" s="7">
        <v>54375</v>
      </c>
      <c r="AB144" s="18"/>
      <c r="AC144" s="18"/>
    </row>
    <row r="145" spans="1:29" x14ac:dyDescent="0.25">
      <c r="A145" s="3" t="s">
        <v>2424</v>
      </c>
      <c r="B145" s="4" t="s">
        <v>2425</v>
      </c>
      <c r="C145" s="4" t="s">
        <v>103</v>
      </c>
      <c r="D145" s="3" t="s">
        <v>2426</v>
      </c>
      <c r="E145" s="3" t="s">
        <v>527</v>
      </c>
      <c r="F145" s="3">
        <v>15618</v>
      </c>
      <c r="G145" s="3" t="s">
        <v>23</v>
      </c>
      <c r="H145" s="3">
        <v>0</v>
      </c>
      <c r="I145" s="3">
        <v>0</v>
      </c>
      <c r="J145" s="3">
        <v>0</v>
      </c>
      <c r="K145" s="3">
        <v>8</v>
      </c>
      <c r="L145" s="3">
        <v>0</v>
      </c>
      <c r="M145" s="3">
        <v>0</v>
      </c>
      <c r="N145" s="3">
        <v>0</v>
      </c>
      <c r="O145" s="3">
        <v>0</v>
      </c>
      <c r="P145" s="3" t="s">
        <v>111</v>
      </c>
      <c r="Q145" s="5" t="s">
        <v>44</v>
      </c>
      <c r="R145" s="7">
        <v>96000</v>
      </c>
      <c r="S145" s="24">
        <v>0.05</v>
      </c>
      <c r="T145" s="7">
        <v>91200</v>
      </c>
      <c r="U145" s="17">
        <v>0.35</v>
      </c>
      <c r="V145" s="7">
        <v>59280</v>
      </c>
      <c r="W145" s="9">
        <v>6.7500000000000004E-2</v>
      </c>
      <c r="X145" s="9">
        <v>4.8384883727867499E-2</v>
      </c>
      <c r="Y145" s="9">
        <v>0.11588488372786752</v>
      </c>
      <c r="Z145" s="7">
        <v>512000</v>
      </c>
      <c r="AA145" s="7">
        <v>64000</v>
      </c>
      <c r="AB145" s="18"/>
      <c r="AC145" s="18"/>
    </row>
    <row r="146" spans="1:29" x14ac:dyDescent="0.25">
      <c r="A146" s="3" t="s">
        <v>2427</v>
      </c>
      <c r="B146" s="4" t="s">
        <v>2427</v>
      </c>
      <c r="C146" s="4" t="s">
        <v>167</v>
      </c>
      <c r="D146" s="3" t="s">
        <v>2428</v>
      </c>
      <c r="E146" s="3" t="s">
        <v>1740</v>
      </c>
      <c r="F146" s="3">
        <v>6437</v>
      </c>
      <c r="G146" s="3" t="s">
        <v>203</v>
      </c>
      <c r="H146" s="3">
        <v>14070</v>
      </c>
      <c r="I146" s="3">
        <v>0</v>
      </c>
      <c r="J146" s="3">
        <v>22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 t="s">
        <v>183</v>
      </c>
      <c r="Q146" s="5" t="s">
        <v>44</v>
      </c>
      <c r="R146" s="7">
        <v>224400</v>
      </c>
      <c r="S146" s="24">
        <v>0.05</v>
      </c>
      <c r="T146" s="7">
        <v>213180</v>
      </c>
      <c r="U146" s="17">
        <v>0.45</v>
      </c>
      <c r="V146" s="7">
        <v>117249</v>
      </c>
      <c r="W146" s="9">
        <v>7.7499999999999999E-2</v>
      </c>
      <c r="X146" s="9">
        <v>6.4428302615454375E-2</v>
      </c>
      <c r="Y146" s="9">
        <v>0.14192830261545436</v>
      </c>
      <c r="Z146" s="7">
        <v>826000</v>
      </c>
      <c r="AA146" s="7">
        <v>37545.454545454544</v>
      </c>
      <c r="AB146" s="18">
        <v>536900</v>
      </c>
      <c r="AC146" s="18" t="s">
        <v>204</v>
      </c>
    </row>
    <row r="147" spans="1:29" x14ac:dyDescent="0.25">
      <c r="A147" s="3" t="s">
        <v>2429</v>
      </c>
      <c r="B147" s="4" t="s">
        <v>2430</v>
      </c>
      <c r="C147" s="4" t="s">
        <v>235</v>
      </c>
      <c r="D147" s="3" t="s">
        <v>2431</v>
      </c>
      <c r="E147" s="3" t="s">
        <v>527</v>
      </c>
      <c r="F147" s="3">
        <v>24069</v>
      </c>
      <c r="G147" s="3" t="s">
        <v>23</v>
      </c>
      <c r="H147" s="3">
        <v>0</v>
      </c>
      <c r="I147" s="3">
        <v>12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 t="s">
        <v>58</v>
      </c>
      <c r="Q147" s="5" t="s">
        <v>44</v>
      </c>
      <c r="R147" s="7">
        <v>100800</v>
      </c>
      <c r="S147" s="24">
        <v>0.05</v>
      </c>
      <c r="T147" s="7">
        <v>95760</v>
      </c>
      <c r="U147" s="17">
        <v>0.35</v>
      </c>
      <c r="V147" s="7">
        <v>62244</v>
      </c>
      <c r="W147" s="9">
        <v>6.7500000000000004E-2</v>
      </c>
      <c r="X147" s="9">
        <v>4.8383578095970922E-2</v>
      </c>
      <c r="Y147" s="9">
        <v>0.11588357809597093</v>
      </c>
      <c r="Z147" s="7">
        <v>537000</v>
      </c>
      <c r="AA147" s="7">
        <v>44750</v>
      </c>
      <c r="AB147" s="18"/>
      <c r="AC147" s="18"/>
    </row>
    <row r="148" spans="1:29" x14ac:dyDescent="0.25">
      <c r="A148" s="3" t="s">
        <v>2432</v>
      </c>
      <c r="B148" s="4" t="s">
        <v>2433</v>
      </c>
      <c r="C148" s="4" t="s">
        <v>103</v>
      </c>
      <c r="D148" s="3" t="s">
        <v>2434</v>
      </c>
      <c r="E148" s="3" t="s">
        <v>527</v>
      </c>
      <c r="F148" s="3">
        <v>15976</v>
      </c>
      <c r="G148" s="3" t="s">
        <v>23</v>
      </c>
      <c r="H148" s="3">
        <v>0</v>
      </c>
      <c r="I148" s="3">
        <v>0</v>
      </c>
      <c r="J148" s="3">
        <v>14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 t="s">
        <v>169</v>
      </c>
      <c r="Q148" s="5" t="s">
        <v>44</v>
      </c>
      <c r="R148" s="7">
        <v>164220</v>
      </c>
      <c r="S148" s="24">
        <v>0.05</v>
      </c>
      <c r="T148" s="7">
        <v>156009</v>
      </c>
      <c r="U148" s="17">
        <v>0.315</v>
      </c>
      <c r="V148" s="7">
        <v>106866.16499999999</v>
      </c>
      <c r="W148" s="9">
        <v>6.7500000000000004E-2</v>
      </c>
      <c r="X148" s="9">
        <v>4.8385096677878929E-2</v>
      </c>
      <c r="Y148" s="9">
        <v>0.11588509667787894</v>
      </c>
      <c r="Z148" s="7">
        <v>922000</v>
      </c>
      <c r="AA148" s="7">
        <v>65857.142857142855</v>
      </c>
      <c r="AB148" s="18"/>
      <c r="AC148" s="18"/>
    </row>
    <row r="149" spans="1:29" x14ac:dyDescent="0.25">
      <c r="A149" s="3" t="s">
        <v>2435</v>
      </c>
      <c r="B149" s="4" t="s">
        <v>2435</v>
      </c>
      <c r="C149" s="4" t="s">
        <v>2046</v>
      </c>
      <c r="D149" s="3" t="s">
        <v>2436</v>
      </c>
      <c r="E149" s="3" t="s">
        <v>494</v>
      </c>
      <c r="F149" s="3">
        <v>7579</v>
      </c>
      <c r="G149" s="3" t="s">
        <v>168</v>
      </c>
      <c r="H149" s="3">
        <v>7480</v>
      </c>
      <c r="I149" s="3">
        <v>0</v>
      </c>
      <c r="J149" s="3">
        <v>2</v>
      </c>
      <c r="K149" s="3">
        <v>4</v>
      </c>
      <c r="L149" s="3">
        <v>0</v>
      </c>
      <c r="M149" s="3">
        <v>0</v>
      </c>
      <c r="N149" s="3">
        <v>0</v>
      </c>
      <c r="O149" s="3">
        <v>1894</v>
      </c>
      <c r="P149" s="3" t="s">
        <v>194</v>
      </c>
      <c r="Q149" s="5" t="s">
        <v>44</v>
      </c>
      <c r="R149" s="7">
        <v>92892</v>
      </c>
      <c r="S149" s="24">
        <v>0.05</v>
      </c>
      <c r="T149" s="7">
        <v>88247.4</v>
      </c>
      <c r="U149" s="17">
        <v>0.35</v>
      </c>
      <c r="V149" s="7">
        <v>57360.81</v>
      </c>
      <c r="W149" s="9">
        <v>6.7500000000000004E-2</v>
      </c>
      <c r="X149" s="9">
        <v>4.2852229926115488E-2</v>
      </c>
      <c r="Y149" s="9">
        <v>0.11035222992611549</v>
      </c>
      <c r="Z149" s="7">
        <v>520000</v>
      </c>
      <c r="AA149" s="7">
        <v>86666.666666666672</v>
      </c>
      <c r="AB149" s="18"/>
      <c r="AC149" s="18"/>
    </row>
    <row r="150" spans="1:29" x14ac:dyDescent="0.25">
      <c r="A150" s="3" t="s">
        <v>2437</v>
      </c>
      <c r="B150" s="4" t="s">
        <v>2438</v>
      </c>
      <c r="C150" s="4" t="s">
        <v>102</v>
      </c>
      <c r="D150" s="3" t="s">
        <v>2439</v>
      </c>
      <c r="E150" s="3" t="s">
        <v>527</v>
      </c>
      <c r="F150" s="3">
        <v>69672</v>
      </c>
      <c r="G150" s="3" t="s">
        <v>23</v>
      </c>
      <c r="H150" s="3">
        <v>0</v>
      </c>
      <c r="I150" s="3">
        <v>0</v>
      </c>
      <c r="J150" s="3">
        <v>40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 t="s">
        <v>59</v>
      </c>
      <c r="Q150" s="5" t="s">
        <v>44</v>
      </c>
      <c r="R150" s="7">
        <v>408000</v>
      </c>
      <c r="S150" s="24">
        <v>0.05</v>
      </c>
      <c r="T150" s="7">
        <v>387600</v>
      </c>
      <c r="U150" s="17">
        <v>0.35</v>
      </c>
      <c r="V150" s="7">
        <v>251940</v>
      </c>
      <c r="W150" s="9">
        <v>6.7500000000000004E-2</v>
      </c>
      <c r="X150" s="9">
        <v>4.8384419426108549E-2</v>
      </c>
      <c r="Y150" s="9">
        <v>0.11588441942610855</v>
      </c>
      <c r="Z150" s="7">
        <v>2174000</v>
      </c>
      <c r="AA150" s="7">
        <v>54350</v>
      </c>
      <c r="AB150" s="18"/>
      <c r="AC150" s="18"/>
    </row>
    <row r="151" spans="1:29" x14ac:dyDescent="0.25">
      <c r="A151" s="3" t="s">
        <v>2440</v>
      </c>
      <c r="B151" s="4" t="s">
        <v>2441</v>
      </c>
      <c r="C151" s="4" t="s">
        <v>102</v>
      </c>
      <c r="D151" s="3" t="s">
        <v>2442</v>
      </c>
      <c r="E151" s="3" t="s">
        <v>527</v>
      </c>
      <c r="F151" s="3">
        <v>15985</v>
      </c>
      <c r="G151" s="3" t="s">
        <v>23</v>
      </c>
      <c r="H151" s="3">
        <v>0</v>
      </c>
      <c r="I151" s="3">
        <v>0</v>
      </c>
      <c r="J151" s="3">
        <v>0</v>
      </c>
      <c r="K151" s="3">
        <v>12</v>
      </c>
      <c r="L151" s="3">
        <v>0</v>
      </c>
      <c r="M151" s="3">
        <v>0</v>
      </c>
      <c r="N151" s="3">
        <v>0</v>
      </c>
      <c r="O151" s="3">
        <v>0</v>
      </c>
      <c r="P151" s="3" t="s">
        <v>181</v>
      </c>
      <c r="Q151" s="5" t="s">
        <v>44</v>
      </c>
      <c r="R151" s="7">
        <v>144000</v>
      </c>
      <c r="S151" s="24">
        <v>0.05</v>
      </c>
      <c r="T151" s="7">
        <v>136800</v>
      </c>
      <c r="U151" s="17">
        <v>0.35</v>
      </c>
      <c r="V151" s="7">
        <v>88920</v>
      </c>
      <c r="W151" s="9">
        <v>6.7500000000000004E-2</v>
      </c>
      <c r="X151" s="9">
        <v>4.8383360495523858E-2</v>
      </c>
      <c r="Y151" s="9">
        <v>0.11588336049552386</v>
      </c>
      <c r="Z151" s="7">
        <v>767000</v>
      </c>
      <c r="AA151" s="7">
        <v>63916.666666666664</v>
      </c>
      <c r="AB151" s="18"/>
      <c r="AC151" s="18"/>
    </row>
    <row r="152" spans="1:29" x14ac:dyDescent="0.25">
      <c r="A152" s="3" t="s">
        <v>2443</v>
      </c>
      <c r="B152" s="4" t="s">
        <v>2443</v>
      </c>
      <c r="C152" s="4" t="s">
        <v>167</v>
      </c>
      <c r="D152" s="3" t="s">
        <v>2444</v>
      </c>
      <c r="E152" s="3" t="s">
        <v>527</v>
      </c>
      <c r="F152" s="3">
        <v>32474</v>
      </c>
      <c r="G152" s="3" t="s">
        <v>23</v>
      </c>
      <c r="H152" s="3">
        <v>26928</v>
      </c>
      <c r="I152" s="3">
        <v>0</v>
      </c>
      <c r="J152" s="3">
        <v>0</v>
      </c>
      <c r="K152" s="3">
        <v>20</v>
      </c>
      <c r="L152" s="3">
        <v>4</v>
      </c>
      <c r="M152" s="3">
        <v>0</v>
      </c>
      <c r="N152" s="3">
        <v>0</v>
      </c>
      <c r="O152" s="3">
        <v>0</v>
      </c>
      <c r="P152" s="3" t="s">
        <v>181</v>
      </c>
      <c r="Q152" s="5" t="s">
        <v>44</v>
      </c>
      <c r="R152" s="7">
        <v>297600</v>
      </c>
      <c r="S152" s="24">
        <v>0.05</v>
      </c>
      <c r="T152" s="7">
        <v>282720</v>
      </c>
      <c r="U152" s="17">
        <v>0.35</v>
      </c>
      <c r="V152" s="7">
        <v>183768</v>
      </c>
      <c r="W152" s="9">
        <v>6.7500000000000004E-2</v>
      </c>
      <c r="X152" s="9">
        <v>4.8384568806644705E-2</v>
      </c>
      <c r="Y152" s="9">
        <v>0.11588456880664472</v>
      </c>
      <c r="Z152" s="7">
        <v>1586000</v>
      </c>
      <c r="AA152" s="7">
        <v>66083.333333333328</v>
      </c>
      <c r="AB152" s="18"/>
      <c r="AC152" s="18"/>
    </row>
    <row r="153" spans="1:29" x14ac:dyDescent="0.25">
      <c r="A153" s="3" t="s">
        <v>2445</v>
      </c>
      <c r="B153" s="4" t="s">
        <v>2445</v>
      </c>
      <c r="C153" s="4" t="s">
        <v>167</v>
      </c>
      <c r="D153" s="3" t="s">
        <v>2446</v>
      </c>
      <c r="E153" s="3" t="s">
        <v>1902</v>
      </c>
      <c r="F153" s="3">
        <v>9423</v>
      </c>
      <c r="G153" s="3" t="s">
        <v>203</v>
      </c>
      <c r="H153" s="3">
        <v>9882</v>
      </c>
      <c r="I153" s="3">
        <v>0</v>
      </c>
      <c r="J153" s="3">
        <v>7</v>
      </c>
      <c r="K153" s="3">
        <v>5</v>
      </c>
      <c r="L153" s="3">
        <v>0</v>
      </c>
      <c r="M153" s="3">
        <v>0</v>
      </c>
      <c r="N153" s="3">
        <v>0</v>
      </c>
      <c r="O153" s="3">
        <v>0</v>
      </c>
      <c r="P153" s="3" t="s">
        <v>281</v>
      </c>
      <c r="Q153" s="5" t="s">
        <v>44</v>
      </c>
      <c r="R153" s="7">
        <v>131400</v>
      </c>
      <c r="S153" s="24">
        <v>0.05</v>
      </c>
      <c r="T153" s="7">
        <v>124830</v>
      </c>
      <c r="U153" s="17">
        <v>0.45</v>
      </c>
      <c r="V153" s="7">
        <v>68656.5</v>
      </c>
      <c r="W153" s="9">
        <v>7.7499999999999999E-2</v>
      </c>
      <c r="X153" s="9">
        <v>6.5765413922037441E-2</v>
      </c>
      <c r="Y153" s="9">
        <v>0.14326541392203743</v>
      </c>
      <c r="Z153" s="7">
        <v>479000</v>
      </c>
      <c r="AA153" s="7">
        <v>39916.666666666664</v>
      </c>
      <c r="AB153" s="18">
        <v>311350</v>
      </c>
      <c r="AC153" s="18" t="s">
        <v>204</v>
      </c>
    </row>
    <row r="154" spans="1:29" x14ac:dyDescent="0.25">
      <c r="A154" s="3" t="s">
        <v>2447</v>
      </c>
      <c r="B154" s="4" t="s">
        <v>2447</v>
      </c>
      <c r="C154" s="4" t="s">
        <v>294</v>
      </c>
      <c r="D154" s="3" t="s">
        <v>2448</v>
      </c>
      <c r="E154" s="3" t="s">
        <v>1902</v>
      </c>
      <c r="F154" s="3">
        <v>65316</v>
      </c>
      <c r="G154" s="3" t="s">
        <v>2171</v>
      </c>
      <c r="H154" s="3">
        <v>70760</v>
      </c>
      <c r="I154" s="3">
        <v>0</v>
      </c>
      <c r="J154" s="3">
        <v>36</v>
      </c>
      <c r="K154" s="3">
        <v>35</v>
      </c>
      <c r="L154" s="3">
        <v>0</v>
      </c>
      <c r="M154" s="3">
        <v>0</v>
      </c>
      <c r="N154" s="3">
        <v>0</v>
      </c>
      <c r="O154" s="3">
        <v>0</v>
      </c>
      <c r="P154" s="3" t="s">
        <v>181</v>
      </c>
      <c r="Q154" s="5" t="s">
        <v>44</v>
      </c>
      <c r="R154" s="7">
        <v>787200</v>
      </c>
      <c r="S154" s="24">
        <v>0.05</v>
      </c>
      <c r="T154" s="7">
        <v>747840</v>
      </c>
      <c r="U154" s="17">
        <v>0.35</v>
      </c>
      <c r="V154" s="7">
        <v>486096</v>
      </c>
      <c r="W154" s="9">
        <v>6.7500000000000004E-2</v>
      </c>
      <c r="X154" s="9">
        <v>6.5764411410803303E-2</v>
      </c>
      <c r="Y154" s="9">
        <v>0.13326441141080331</v>
      </c>
      <c r="Z154" s="7">
        <v>3648000</v>
      </c>
      <c r="AA154" s="7">
        <v>51380.281690140851</v>
      </c>
      <c r="AB154" s="18"/>
      <c r="AC154" s="18"/>
    </row>
    <row r="155" spans="1:29" x14ac:dyDescent="0.25">
      <c r="A155" s="3" t="s">
        <v>2449</v>
      </c>
      <c r="B155" s="4" t="s">
        <v>2449</v>
      </c>
      <c r="C155" s="4" t="s">
        <v>101</v>
      </c>
      <c r="D155" s="3" t="s">
        <v>2450</v>
      </c>
      <c r="E155" s="3" t="s">
        <v>527</v>
      </c>
      <c r="F155" s="3">
        <v>15935</v>
      </c>
      <c r="G155" s="3" t="s">
        <v>23</v>
      </c>
      <c r="H155" s="3">
        <v>11968</v>
      </c>
      <c r="I155" s="3">
        <v>0</v>
      </c>
      <c r="J155" s="3">
        <v>16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 t="s">
        <v>58</v>
      </c>
      <c r="Q155" s="5" t="s">
        <v>44</v>
      </c>
      <c r="R155" s="7">
        <v>163200</v>
      </c>
      <c r="S155" s="24">
        <v>0.05</v>
      </c>
      <c r="T155" s="7">
        <v>155040</v>
      </c>
      <c r="U155" s="17">
        <v>0.35</v>
      </c>
      <c r="V155" s="7">
        <v>100776</v>
      </c>
      <c r="W155" s="9">
        <v>6.7500000000000004E-2</v>
      </c>
      <c r="X155" s="9">
        <v>4.8384468299999997E-2</v>
      </c>
      <c r="Y155" s="9">
        <v>0.11588446830000002</v>
      </c>
      <c r="Z155" s="7">
        <v>870000</v>
      </c>
      <c r="AA155" s="7">
        <v>54375</v>
      </c>
      <c r="AB155" s="18"/>
      <c r="AC155" s="18"/>
    </row>
    <row r="156" spans="1:29" x14ac:dyDescent="0.25">
      <c r="A156" s="3" t="s">
        <v>2451</v>
      </c>
      <c r="B156" s="4" t="s">
        <v>2452</v>
      </c>
      <c r="C156" s="4" t="s">
        <v>102</v>
      </c>
      <c r="D156" s="3" t="s">
        <v>2453</v>
      </c>
      <c r="E156" s="3" t="s">
        <v>527</v>
      </c>
      <c r="F156" s="3">
        <v>17782</v>
      </c>
      <c r="G156" s="3" t="s">
        <v>23</v>
      </c>
      <c r="H156" s="3">
        <v>0</v>
      </c>
      <c r="I156" s="3">
        <v>0</v>
      </c>
      <c r="J156" s="3">
        <v>0</v>
      </c>
      <c r="K156" s="3">
        <v>0</v>
      </c>
      <c r="L156" s="3">
        <v>12</v>
      </c>
      <c r="M156" s="3">
        <v>0</v>
      </c>
      <c r="N156" s="3">
        <v>0</v>
      </c>
      <c r="O156" s="3">
        <v>0</v>
      </c>
      <c r="P156" s="3" t="s">
        <v>181</v>
      </c>
      <c r="Q156" s="5" t="s">
        <v>44</v>
      </c>
      <c r="R156" s="7">
        <v>172800</v>
      </c>
      <c r="S156" s="24">
        <v>0.05</v>
      </c>
      <c r="T156" s="7">
        <v>164160</v>
      </c>
      <c r="U156" s="17">
        <v>0.35</v>
      </c>
      <c r="V156" s="7">
        <v>106704</v>
      </c>
      <c r="W156" s="9">
        <v>6.7500000000000004E-2</v>
      </c>
      <c r="X156" s="9">
        <v>4.8384583696464728E-2</v>
      </c>
      <c r="Y156" s="9">
        <v>0.11588458369646472</v>
      </c>
      <c r="Z156" s="7">
        <v>921000</v>
      </c>
      <c r="AA156" s="7">
        <v>76750</v>
      </c>
      <c r="AB156" s="18"/>
      <c r="AC156" s="18"/>
    </row>
    <row r="157" spans="1:29" x14ac:dyDescent="0.25">
      <c r="A157" s="3" t="s">
        <v>2454</v>
      </c>
      <c r="B157" s="4" t="s">
        <v>2455</v>
      </c>
      <c r="C157" s="4" t="s">
        <v>2456</v>
      </c>
      <c r="D157" s="3" t="s">
        <v>2457</v>
      </c>
      <c r="E157" s="3" t="s">
        <v>1537</v>
      </c>
      <c r="F157" s="3">
        <v>38600</v>
      </c>
      <c r="G157" s="3" t="s">
        <v>168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11003</v>
      </c>
      <c r="P157" s="3" t="s">
        <v>169</v>
      </c>
      <c r="Q157" s="5" t="s">
        <v>44</v>
      </c>
      <c r="R157" s="7">
        <v>207654</v>
      </c>
      <c r="S157" s="24">
        <v>0.05</v>
      </c>
      <c r="T157" s="7">
        <v>197271.3</v>
      </c>
      <c r="U157" s="17">
        <v>0.35</v>
      </c>
      <c r="V157" s="7">
        <v>128226.345</v>
      </c>
      <c r="W157" s="9">
        <v>6.7500000000000004E-2</v>
      </c>
      <c r="X157" s="9">
        <v>5.0387384394526141E-2</v>
      </c>
      <c r="Y157" s="9">
        <v>0.11788738439452616</v>
      </c>
      <c r="Z157" s="7">
        <v>1088000</v>
      </c>
      <c r="AA157" s="7">
        <v>544000</v>
      </c>
      <c r="AB157" s="18"/>
      <c r="AC157" s="18"/>
    </row>
    <row r="158" spans="1:29" x14ac:dyDescent="0.25">
      <c r="A158" s="3" t="s">
        <v>2458</v>
      </c>
      <c r="B158" s="4" t="s">
        <v>2458</v>
      </c>
      <c r="C158" s="4" t="s">
        <v>101</v>
      </c>
      <c r="D158" s="3" t="s">
        <v>2459</v>
      </c>
      <c r="E158" s="3" t="s">
        <v>527</v>
      </c>
      <c r="F158" s="3">
        <v>8090</v>
      </c>
      <c r="G158" s="3" t="s">
        <v>23</v>
      </c>
      <c r="H158" s="3">
        <v>4896</v>
      </c>
      <c r="I158" s="3">
        <v>0</v>
      </c>
      <c r="J158" s="3">
        <v>7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 t="s">
        <v>58</v>
      </c>
      <c r="Q158" s="5" t="s">
        <v>44</v>
      </c>
      <c r="R158" s="7">
        <v>71400</v>
      </c>
      <c r="S158" s="24">
        <v>0.05</v>
      </c>
      <c r="T158" s="7">
        <v>67830</v>
      </c>
      <c r="U158" s="17">
        <v>0.35</v>
      </c>
      <c r="V158" s="7">
        <v>44089.5</v>
      </c>
      <c r="W158" s="9">
        <v>6.7500000000000004E-2</v>
      </c>
      <c r="X158" s="9">
        <v>4.8385026857308597E-2</v>
      </c>
      <c r="Y158" s="9">
        <v>0.1158850268573086</v>
      </c>
      <c r="Z158" s="7">
        <v>380000</v>
      </c>
      <c r="AA158" s="7">
        <v>54285.714285714283</v>
      </c>
      <c r="AB158" s="18"/>
      <c r="AC158" s="18"/>
    </row>
    <row r="159" spans="1:29" x14ac:dyDescent="0.25">
      <c r="A159" s="3" t="s">
        <v>2460</v>
      </c>
      <c r="B159" s="4" t="s">
        <v>2460</v>
      </c>
      <c r="C159" s="4" t="s">
        <v>101</v>
      </c>
      <c r="D159" s="3" t="s">
        <v>2461</v>
      </c>
      <c r="E159" s="3" t="s">
        <v>1007</v>
      </c>
      <c r="F159" s="3">
        <v>10577</v>
      </c>
      <c r="G159" s="3" t="s">
        <v>23</v>
      </c>
      <c r="H159" s="3">
        <v>7136</v>
      </c>
      <c r="I159" s="3">
        <v>0</v>
      </c>
      <c r="J159" s="3">
        <v>0</v>
      </c>
      <c r="K159" s="3">
        <v>8</v>
      </c>
      <c r="L159" s="3">
        <v>0</v>
      </c>
      <c r="M159" s="3">
        <v>0</v>
      </c>
      <c r="N159" s="3">
        <v>0</v>
      </c>
      <c r="O159" s="3">
        <v>0</v>
      </c>
      <c r="P159" s="3" t="s">
        <v>194</v>
      </c>
      <c r="Q159" s="5" t="s">
        <v>44</v>
      </c>
      <c r="R159" s="7">
        <v>91200</v>
      </c>
      <c r="S159" s="24">
        <v>0.05</v>
      </c>
      <c r="T159" s="7">
        <v>86640</v>
      </c>
      <c r="U159" s="17">
        <v>0.35</v>
      </c>
      <c r="V159" s="7">
        <v>56316</v>
      </c>
      <c r="W159" s="9">
        <v>6.7500000000000004E-2</v>
      </c>
      <c r="X159" s="9">
        <v>5.4528543272401739E-2</v>
      </c>
      <c r="Y159" s="9">
        <v>0.12202854327240174</v>
      </c>
      <c r="Z159" s="7">
        <v>461000</v>
      </c>
      <c r="AA159" s="7">
        <v>57625</v>
      </c>
      <c r="AB159" s="18"/>
      <c r="AC159" s="18"/>
    </row>
    <row r="160" spans="1:29" x14ac:dyDescent="0.25">
      <c r="A160" s="3" t="s">
        <v>2462</v>
      </c>
      <c r="B160" s="4" t="s">
        <v>2463</v>
      </c>
      <c r="C160" s="4" t="s">
        <v>103</v>
      </c>
      <c r="D160" s="3" t="s">
        <v>2464</v>
      </c>
      <c r="E160" s="3" t="s">
        <v>693</v>
      </c>
      <c r="F160" s="3">
        <v>10438</v>
      </c>
      <c r="G160" s="3" t="s">
        <v>23</v>
      </c>
      <c r="H160" s="3">
        <v>0</v>
      </c>
      <c r="I160" s="3">
        <v>0</v>
      </c>
      <c r="J160" s="3">
        <v>0</v>
      </c>
      <c r="K160" s="3">
        <v>8</v>
      </c>
      <c r="L160" s="3">
        <v>0</v>
      </c>
      <c r="M160" s="3">
        <v>0</v>
      </c>
      <c r="N160" s="3">
        <v>0</v>
      </c>
      <c r="O160" s="3">
        <v>0</v>
      </c>
      <c r="P160" s="3" t="s">
        <v>111</v>
      </c>
      <c r="Q160" s="5" t="s">
        <v>44</v>
      </c>
      <c r="R160" s="7">
        <v>91200</v>
      </c>
      <c r="S160" s="24">
        <v>0.05</v>
      </c>
      <c r="T160" s="7">
        <v>86640</v>
      </c>
      <c r="U160" s="17">
        <v>0.35</v>
      </c>
      <c r="V160" s="7">
        <v>56316</v>
      </c>
      <c r="W160" s="9">
        <v>6.7500000000000004E-2</v>
      </c>
      <c r="X160" s="9">
        <v>6.2447692191047517E-2</v>
      </c>
      <c r="Y160" s="9">
        <v>0.12994769219104751</v>
      </c>
      <c r="Z160" s="7">
        <v>433000</v>
      </c>
      <c r="AA160" s="7">
        <v>54125</v>
      </c>
      <c r="AB160" s="18"/>
      <c r="AC160" s="18"/>
    </row>
    <row r="161" spans="1:29" x14ac:dyDescent="0.25">
      <c r="A161" s="3" t="s">
        <v>2465</v>
      </c>
      <c r="B161" s="4" t="s">
        <v>2466</v>
      </c>
      <c r="C161" s="4" t="s">
        <v>2212</v>
      </c>
      <c r="D161" s="3" t="s">
        <v>2467</v>
      </c>
      <c r="E161" s="3" t="s">
        <v>693</v>
      </c>
      <c r="F161" s="3">
        <v>13670</v>
      </c>
      <c r="G161" s="3" t="s">
        <v>23</v>
      </c>
      <c r="H161" s="3">
        <v>0</v>
      </c>
      <c r="I161" s="3">
        <v>0</v>
      </c>
      <c r="J161" s="3">
        <v>2</v>
      </c>
      <c r="K161" s="3">
        <v>10</v>
      </c>
      <c r="L161" s="3">
        <v>0</v>
      </c>
      <c r="M161" s="3">
        <v>0</v>
      </c>
      <c r="N161" s="3">
        <v>0</v>
      </c>
      <c r="O161" s="3">
        <v>0</v>
      </c>
      <c r="P161" s="3" t="s">
        <v>181</v>
      </c>
      <c r="Q161" s="5" t="s">
        <v>44</v>
      </c>
      <c r="R161" s="7">
        <v>133200</v>
      </c>
      <c r="S161" s="24">
        <v>0.05</v>
      </c>
      <c r="T161" s="7">
        <v>126540</v>
      </c>
      <c r="U161" s="17">
        <v>0.35</v>
      </c>
      <c r="V161" s="7">
        <v>82251</v>
      </c>
      <c r="W161" s="9">
        <v>6.7500000000000004E-2</v>
      </c>
      <c r="X161" s="9">
        <v>6.2448777908024403E-2</v>
      </c>
      <c r="Y161" s="9">
        <v>0.12994877790802439</v>
      </c>
      <c r="Z161" s="7">
        <v>633000</v>
      </c>
      <c r="AA161" s="7">
        <v>52750</v>
      </c>
      <c r="AB161" s="18"/>
      <c r="AC161" s="18"/>
    </row>
    <row r="162" spans="1:29" ht="30" x14ac:dyDescent="0.25">
      <c r="A162" s="3" t="s">
        <v>2468</v>
      </c>
      <c r="B162" s="4" t="s">
        <v>2469</v>
      </c>
      <c r="C162" s="4" t="s">
        <v>2470</v>
      </c>
      <c r="D162" s="3" t="s">
        <v>2471</v>
      </c>
      <c r="E162" s="3" t="s">
        <v>693</v>
      </c>
      <c r="F162" s="3">
        <v>18503</v>
      </c>
      <c r="G162" s="3" t="s">
        <v>23</v>
      </c>
      <c r="H162" s="3">
        <v>0</v>
      </c>
      <c r="I162" s="3">
        <v>0</v>
      </c>
      <c r="J162" s="3">
        <v>12</v>
      </c>
      <c r="K162" s="3">
        <v>12</v>
      </c>
      <c r="L162" s="3">
        <v>0</v>
      </c>
      <c r="M162" s="3">
        <v>0</v>
      </c>
      <c r="N162" s="3">
        <v>0</v>
      </c>
      <c r="O162" s="3">
        <v>0</v>
      </c>
      <c r="P162" s="3" t="s">
        <v>111</v>
      </c>
      <c r="Q162" s="5" t="s">
        <v>44</v>
      </c>
      <c r="R162" s="7">
        <v>252000</v>
      </c>
      <c r="S162" s="24">
        <v>0.05</v>
      </c>
      <c r="T162" s="7">
        <v>239400</v>
      </c>
      <c r="U162" s="17">
        <v>0.35</v>
      </c>
      <c r="V162" s="7">
        <v>155610</v>
      </c>
      <c r="W162" s="9">
        <v>6.7500000000000004E-2</v>
      </c>
      <c r="X162" s="9">
        <v>6.244657000698528E-2</v>
      </c>
      <c r="Y162" s="9">
        <v>0.12994657000698528</v>
      </c>
      <c r="Z162" s="7">
        <v>1197000</v>
      </c>
      <c r="AA162" s="7">
        <v>49875</v>
      </c>
      <c r="AB162" s="18"/>
      <c r="AC162" s="18"/>
    </row>
    <row r="163" spans="1:29" x14ac:dyDescent="0.25">
      <c r="A163" s="3" t="s">
        <v>2472</v>
      </c>
      <c r="B163" s="4" t="s">
        <v>2473</v>
      </c>
      <c r="C163" s="4" t="s">
        <v>2183</v>
      </c>
      <c r="D163" s="3" t="s">
        <v>2474</v>
      </c>
      <c r="E163" s="3" t="s">
        <v>527</v>
      </c>
      <c r="F163" s="3">
        <v>169847</v>
      </c>
      <c r="G163" s="3" t="s">
        <v>2475</v>
      </c>
      <c r="H163" s="3">
        <v>0</v>
      </c>
      <c r="I163" s="3">
        <v>0</v>
      </c>
      <c r="J163" s="3">
        <v>0</v>
      </c>
      <c r="K163" s="3">
        <v>20</v>
      </c>
      <c r="L163" s="3">
        <v>0</v>
      </c>
      <c r="M163" s="3">
        <v>0</v>
      </c>
      <c r="N163" s="3">
        <v>0</v>
      </c>
      <c r="O163" s="3">
        <v>0</v>
      </c>
      <c r="P163" s="3" t="s">
        <v>888</v>
      </c>
      <c r="Q163" s="5" t="s">
        <v>45</v>
      </c>
      <c r="R163" s="7">
        <v>372000</v>
      </c>
      <c r="S163" s="24">
        <v>0.05</v>
      </c>
      <c r="T163" s="7">
        <v>353400</v>
      </c>
      <c r="U163" s="17">
        <v>0.27999999999999997</v>
      </c>
      <c r="V163" s="7">
        <v>254448</v>
      </c>
      <c r="W163" s="9">
        <v>0.06</v>
      </c>
      <c r="X163" s="9">
        <v>4.8384446819382358E-2</v>
      </c>
      <c r="Y163" s="9">
        <v>0.10838444681938236</v>
      </c>
      <c r="Z163" s="7">
        <v>2348000</v>
      </c>
      <c r="AA163" s="7">
        <v>117400</v>
      </c>
      <c r="AB163" s="18"/>
      <c r="AC163" s="18"/>
    </row>
    <row r="164" spans="1:29" x14ac:dyDescent="0.25">
      <c r="A164" s="3" t="s">
        <v>2476</v>
      </c>
      <c r="B164" s="4" t="s">
        <v>2476</v>
      </c>
      <c r="C164" s="4" t="s">
        <v>167</v>
      </c>
      <c r="D164" s="3" t="s">
        <v>2477</v>
      </c>
      <c r="E164" s="3" t="s">
        <v>378</v>
      </c>
      <c r="F164" s="3">
        <v>11356</v>
      </c>
      <c r="G164" s="3" t="s">
        <v>23</v>
      </c>
      <c r="H164" s="3">
        <v>9957</v>
      </c>
      <c r="I164" s="3">
        <v>0</v>
      </c>
      <c r="J164" s="3">
        <v>6</v>
      </c>
      <c r="K164" s="3">
        <v>6</v>
      </c>
      <c r="L164" s="3">
        <v>0</v>
      </c>
      <c r="M164" s="3">
        <v>0</v>
      </c>
      <c r="N164" s="3">
        <v>0</v>
      </c>
      <c r="O164" s="3">
        <v>0</v>
      </c>
      <c r="P164" s="3" t="s">
        <v>57</v>
      </c>
      <c r="Q164" s="5" t="s">
        <v>44</v>
      </c>
      <c r="R164" s="7">
        <v>126000</v>
      </c>
      <c r="S164" s="24">
        <v>0.05</v>
      </c>
      <c r="T164" s="7">
        <v>119700</v>
      </c>
      <c r="U164" s="17">
        <v>0.35</v>
      </c>
      <c r="V164" s="7">
        <v>77805</v>
      </c>
      <c r="W164" s="9">
        <v>6.7500000000000004E-2</v>
      </c>
      <c r="X164" s="9">
        <v>6.244657000698528E-2</v>
      </c>
      <c r="Y164" s="9">
        <v>0.12994657000698528</v>
      </c>
      <c r="Z164" s="7">
        <v>599000</v>
      </c>
      <c r="AA164" s="7">
        <v>49916.666666666664</v>
      </c>
      <c r="AB164" s="18"/>
      <c r="AC164" s="18"/>
    </row>
    <row r="165" spans="1:29" ht="30" x14ac:dyDescent="0.25">
      <c r="A165" s="3" t="s">
        <v>2478</v>
      </c>
      <c r="B165" s="4" t="s">
        <v>2479</v>
      </c>
      <c r="C165" s="4" t="s">
        <v>2480</v>
      </c>
      <c r="D165" s="3" t="s">
        <v>2481</v>
      </c>
      <c r="E165" s="3" t="s">
        <v>346</v>
      </c>
      <c r="F165" s="3">
        <v>14295</v>
      </c>
      <c r="G165" s="3" t="s">
        <v>168</v>
      </c>
      <c r="H165" s="3">
        <v>0</v>
      </c>
      <c r="I165" s="3">
        <v>4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6300</v>
      </c>
      <c r="P165" s="3" t="s">
        <v>115</v>
      </c>
      <c r="Q165" s="5" t="s">
        <v>77</v>
      </c>
      <c r="R165" s="7">
        <v>102900</v>
      </c>
      <c r="S165" s="24">
        <v>0.05</v>
      </c>
      <c r="T165" s="7">
        <v>97755</v>
      </c>
      <c r="U165" s="17">
        <v>0.45500000000000002</v>
      </c>
      <c r="V165" s="7">
        <v>53276.475000000006</v>
      </c>
      <c r="W165" s="9">
        <v>0.08</v>
      </c>
      <c r="X165" s="9">
        <v>6.5370823093308078E-2</v>
      </c>
      <c r="Y165" s="9">
        <v>0.14537082309330809</v>
      </c>
      <c r="Z165" s="7">
        <v>366000</v>
      </c>
      <c r="AA165" s="7">
        <v>45750</v>
      </c>
      <c r="AB165" s="18"/>
      <c r="AC165" s="18"/>
    </row>
    <row r="166" spans="1:29" x14ac:dyDescent="0.25">
      <c r="A166" s="3" t="s">
        <v>2482</v>
      </c>
      <c r="B166" s="4" t="s">
        <v>2483</v>
      </c>
      <c r="C166" s="4" t="s">
        <v>292</v>
      </c>
      <c r="D166" s="3" t="s">
        <v>2484</v>
      </c>
      <c r="E166" s="3" t="s">
        <v>693</v>
      </c>
      <c r="F166" s="3">
        <v>15156</v>
      </c>
      <c r="G166" s="3" t="s">
        <v>23</v>
      </c>
      <c r="H166" s="3">
        <v>0</v>
      </c>
      <c r="I166" s="3">
        <v>0</v>
      </c>
      <c r="J166" s="3">
        <v>0</v>
      </c>
      <c r="K166" s="3">
        <v>9</v>
      </c>
      <c r="L166" s="3">
        <v>3</v>
      </c>
      <c r="M166" s="3">
        <v>0</v>
      </c>
      <c r="N166" s="3">
        <v>0</v>
      </c>
      <c r="O166" s="3">
        <v>0</v>
      </c>
      <c r="P166" s="3" t="s">
        <v>194</v>
      </c>
      <c r="Q166" s="5" t="s">
        <v>44</v>
      </c>
      <c r="R166" s="7">
        <v>163530</v>
      </c>
      <c r="S166" s="24">
        <v>0.05</v>
      </c>
      <c r="T166" s="7">
        <v>155353.5</v>
      </c>
      <c r="U166" s="17">
        <v>0.315</v>
      </c>
      <c r="V166" s="7">
        <v>106417.14750000001</v>
      </c>
      <c r="W166" s="9">
        <v>6.7500000000000004E-2</v>
      </c>
      <c r="X166" s="9">
        <v>6.2445480100036053E-2</v>
      </c>
      <c r="Y166" s="9">
        <v>0.12994548010003606</v>
      </c>
      <c r="Z166" s="7">
        <v>819000</v>
      </c>
      <c r="AA166" s="7">
        <v>68250</v>
      </c>
      <c r="AB166" s="18"/>
      <c r="AC166" s="18"/>
    </row>
    <row r="167" spans="1:29" x14ac:dyDescent="0.25">
      <c r="A167" s="3" t="s">
        <v>2485</v>
      </c>
      <c r="B167" s="4" t="s">
        <v>2485</v>
      </c>
      <c r="C167" s="4" t="s">
        <v>167</v>
      </c>
      <c r="D167" s="3" t="s">
        <v>2486</v>
      </c>
      <c r="E167" s="3" t="s">
        <v>693</v>
      </c>
      <c r="F167" s="3">
        <v>15423</v>
      </c>
      <c r="G167" s="3" t="s">
        <v>23</v>
      </c>
      <c r="H167" s="3">
        <v>11823</v>
      </c>
      <c r="I167" s="3">
        <v>0</v>
      </c>
      <c r="J167" s="3">
        <v>0</v>
      </c>
      <c r="K167" s="3">
        <v>9</v>
      </c>
      <c r="L167" s="3">
        <v>3</v>
      </c>
      <c r="M167" s="3">
        <v>0</v>
      </c>
      <c r="N167" s="3">
        <v>0</v>
      </c>
      <c r="O167" s="3">
        <v>0</v>
      </c>
      <c r="P167" s="3" t="s">
        <v>57</v>
      </c>
      <c r="Q167" s="5" t="s">
        <v>44</v>
      </c>
      <c r="R167" s="7">
        <v>163530</v>
      </c>
      <c r="S167" s="24">
        <v>0.05</v>
      </c>
      <c r="T167" s="7">
        <v>155353.5</v>
      </c>
      <c r="U167" s="17">
        <v>0.315</v>
      </c>
      <c r="V167" s="7">
        <v>106417.14750000001</v>
      </c>
      <c r="W167" s="9">
        <v>6.7500000000000004E-2</v>
      </c>
      <c r="X167" s="9">
        <v>6.2446458900000001E-2</v>
      </c>
      <c r="Y167" s="9">
        <v>0.12994645890000001</v>
      </c>
      <c r="Z167" s="7">
        <v>819000</v>
      </c>
      <c r="AA167" s="7">
        <v>68250</v>
      </c>
      <c r="AB167" s="18"/>
      <c r="AC167" s="18"/>
    </row>
    <row r="168" spans="1:29" x14ac:dyDescent="0.25">
      <c r="A168" s="3" t="s">
        <v>2487</v>
      </c>
      <c r="B168" s="4" t="s">
        <v>2488</v>
      </c>
      <c r="C168" s="4" t="s">
        <v>102</v>
      </c>
      <c r="D168" s="3" t="s">
        <v>2489</v>
      </c>
      <c r="E168" s="3" t="s">
        <v>378</v>
      </c>
      <c r="F168" s="3">
        <v>8209</v>
      </c>
      <c r="G168" s="3" t="s">
        <v>23</v>
      </c>
      <c r="H168" s="3">
        <v>0</v>
      </c>
      <c r="I168" s="3">
        <v>0</v>
      </c>
      <c r="J168" s="3">
        <v>0</v>
      </c>
      <c r="K168" s="3">
        <v>5</v>
      </c>
      <c r="L168" s="3">
        <v>2</v>
      </c>
      <c r="M168" s="3">
        <v>0</v>
      </c>
      <c r="N168" s="3">
        <v>0</v>
      </c>
      <c r="O168" s="3">
        <v>0</v>
      </c>
      <c r="P168" s="3" t="s">
        <v>281</v>
      </c>
      <c r="Q168" s="5" t="s">
        <v>44</v>
      </c>
      <c r="R168" s="7">
        <v>95909.999999999985</v>
      </c>
      <c r="S168" s="24">
        <v>0.05</v>
      </c>
      <c r="T168" s="7">
        <v>91114.499999999985</v>
      </c>
      <c r="U168" s="17">
        <v>0.315</v>
      </c>
      <c r="V168" s="7">
        <v>62413.432499999981</v>
      </c>
      <c r="W168" s="9">
        <v>6.7500000000000004E-2</v>
      </c>
      <c r="X168" s="9">
        <v>6.2447792186195603E-2</v>
      </c>
      <c r="Y168" s="9">
        <v>0.12994779218619559</v>
      </c>
      <c r="Z168" s="7">
        <v>480000</v>
      </c>
      <c r="AA168" s="7">
        <v>68571.428571428565</v>
      </c>
      <c r="AB168" s="18"/>
      <c r="AC168" s="18"/>
    </row>
    <row r="169" spans="1:29" x14ac:dyDescent="0.25">
      <c r="A169" s="3" t="s">
        <v>2490</v>
      </c>
      <c r="B169" s="4" t="s">
        <v>2490</v>
      </c>
      <c r="C169" s="4" t="s">
        <v>202</v>
      </c>
      <c r="D169" s="3" t="s">
        <v>2491</v>
      </c>
      <c r="E169" s="3" t="s">
        <v>473</v>
      </c>
      <c r="F169" s="3">
        <v>135835</v>
      </c>
      <c r="G169" s="3" t="s">
        <v>23</v>
      </c>
      <c r="H169" s="3">
        <v>24128</v>
      </c>
      <c r="I169" s="3">
        <v>60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 t="s">
        <v>266</v>
      </c>
      <c r="Q169" s="5" t="s">
        <v>44</v>
      </c>
      <c r="R169" s="7">
        <v>621000</v>
      </c>
      <c r="S169" s="24">
        <v>0.05</v>
      </c>
      <c r="T169" s="7">
        <v>589950</v>
      </c>
      <c r="U169" s="17">
        <v>0.315</v>
      </c>
      <c r="V169" s="7">
        <v>404115.75</v>
      </c>
      <c r="W169" s="9">
        <v>6.7500000000000004E-2</v>
      </c>
      <c r="X169" s="9">
        <v>4.5980509836561934E-2</v>
      </c>
      <c r="Y169" s="9">
        <v>0.11348050983656194</v>
      </c>
      <c r="Z169" s="7">
        <v>3561000</v>
      </c>
      <c r="AA169" s="7">
        <v>59350</v>
      </c>
      <c r="AB169" s="18"/>
      <c r="AC169" s="18"/>
    </row>
    <row r="170" spans="1:29" x14ac:dyDescent="0.25">
      <c r="A170" s="3" t="s">
        <v>2492</v>
      </c>
      <c r="B170" s="4" t="s">
        <v>2493</v>
      </c>
      <c r="C170" s="4" t="s">
        <v>103</v>
      </c>
      <c r="D170" s="3" t="s">
        <v>2494</v>
      </c>
      <c r="E170" s="3" t="s">
        <v>693</v>
      </c>
      <c r="F170" s="3">
        <v>10238</v>
      </c>
      <c r="G170" s="3" t="s">
        <v>23</v>
      </c>
      <c r="H170" s="3">
        <v>0</v>
      </c>
      <c r="I170" s="3">
        <v>0</v>
      </c>
      <c r="J170" s="3">
        <v>0</v>
      </c>
      <c r="K170" s="3">
        <v>0</v>
      </c>
      <c r="L170" s="3">
        <v>8</v>
      </c>
      <c r="M170" s="3">
        <v>0</v>
      </c>
      <c r="N170" s="3">
        <v>0</v>
      </c>
      <c r="O170" s="3">
        <v>0</v>
      </c>
      <c r="P170" s="3" t="s">
        <v>111</v>
      </c>
      <c r="Q170" s="5" t="s">
        <v>44</v>
      </c>
      <c r="R170" s="7">
        <v>121440</v>
      </c>
      <c r="S170" s="24">
        <v>0.05</v>
      </c>
      <c r="T170" s="7">
        <v>115368</v>
      </c>
      <c r="U170" s="17">
        <v>0.315</v>
      </c>
      <c r="V170" s="7">
        <v>79027.079999999987</v>
      </c>
      <c r="W170" s="9">
        <v>6.7500000000000004E-2</v>
      </c>
      <c r="X170" s="9">
        <v>6.2446844302976631E-2</v>
      </c>
      <c r="Y170" s="9">
        <v>0.12994684430297665</v>
      </c>
      <c r="Z170" s="7">
        <v>608000</v>
      </c>
      <c r="AA170" s="7">
        <v>76000</v>
      </c>
      <c r="AB170" s="18"/>
      <c r="AC170" s="18"/>
    </row>
    <row r="171" spans="1:29" x14ac:dyDescent="0.25">
      <c r="A171" s="3" t="s">
        <v>2495</v>
      </c>
      <c r="B171" s="4" t="s">
        <v>2495</v>
      </c>
      <c r="C171" s="4" t="s">
        <v>167</v>
      </c>
      <c r="D171" s="3" t="s">
        <v>2496</v>
      </c>
      <c r="E171" s="3" t="s">
        <v>494</v>
      </c>
      <c r="F171" s="3">
        <v>36618</v>
      </c>
      <c r="G171" s="3" t="s">
        <v>23</v>
      </c>
      <c r="H171" s="3">
        <v>21660</v>
      </c>
      <c r="I171" s="3">
        <v>0</v>
      </c>
      <c r="J171" s="3">
        <v>12</v>
      </c>
      <c r="K171" s="3">
        <v>12</v>
      </c>
      <c r="L171" s="3">
        <v>0</v>
      </c>
      <c r="M171" s="3">
        <v>0</v>
      </c>
      <c r="N171" s="3">
        <v>0</v>
      </c>
      <c r="O171" s="3">
        <v>0</v>
      </c>
      <c r="P171" s="3" t="s">
        <v>117</v>
      </c>
      <c r="Q171" s="5" t="s">
        <v>44</v>
      </c>
      <c r="R171" s="7">
        <v>264960</v>
      </c>
      <c r="S171" s="24">
        <v>0.05</v>
      </c>
      <c r="T171" s="7">
        <v>251712</v>
      </c>
      <c r="U171" s="17">
        <v>0.315</v>
      </c>
      <c r="V171" s="7">
        <v>172422.72</v>
      </c>
      <c r="W171" s="9">
        <v>6.7500000000000004E-2</v>
      </c>
      <c r="X171" s="9">
        <v>4.2852341167054803E-2</v>
      </c>
      <c r="Y171" s="9">
        <v>0.11035234116705479</v>
      </c>
      <c r="Z171" s="7">
        <v>1562000</v>
      </c>
      <c r="AA171" s="7">
        <v>65083.333333333336</v>
      </c>
      <c r="AB171" s="18"/>
      <c r="AC171" s="18"/>
    </row>
    <row r="172" spans="1:29" x14ac:dyDescent="0.25">
      <c r="A172" s="3" t="s">
        <v>2497</v>
      </c>
      <c r="B172" s="4" t="s">
        <v>2498</v>
      </c>
      <c r="C172" s="4" t="s">
        <v>290</v>
      </c>
      <c r="D172" s="3" t="s">
        <v>2499</v>
      </c>
      <c r="E172" s="3" t="s">
        <v>346</v>
      </c>
      <c r="F172" s="3">
        <v>12578</v>
      </c>
      <c r="G172" s="3" t="s">
        <v>168</v>
      </c>
      <c r="H172" s="3">
        <v>17310</v>
      </c>
      <c r="I172" s="3">
        <v>0</v>
      </c>
      <c r="J172" s="3">
        <v>14</v>
      </c>
      <c r="K172" s="3">
        <v>2</v>
      </c>
      <c r="L172" s="3">
        <v>0</v>
      </c>
      <c r="M172" s="3">
        <v>0</v>
      </c>
      <c r="N172" s="3">
        <v>0</v>
      </c>
      <c r="O172" s="3">
        <v>5770</v>
      </c>
      <c r="P172" s="3" t="s">
        <v>172</v>
      </c>
      <c r="Q172" s="5" t="s">
        <v>44</v>
      </c>
      <c r="R172" s="7">
        <v>250260</v>
      </c>
      <c r="S172" s="24">
        <v>0.05</v>
      </c>
      <c r="T172" s="7">
        <v>237747</v>
      </c>
      <c r="U172" s="17">
        <v>0.35</v>
      </c>
      <c r="V172" s="7">
        <v>154535.54999999999</v>
      </c>
      <c r="W172" s="9">
        <v>6.7500000000000004E-2</v>
      </c>
      <c r="X172" s="9">
        <v>6.5370396332548236E-2</v>
      </c>
      <c r="Y172" s="9">
        <v>0.13287039633254824</v>
      </c>
      <c r="Z172" s="7">
        <v>1163000</v>
      </c>
      <c r="AA172" s="7">
        <v>58150</v>
      </c>
      <c r="AB172" s="18"/>
      <c r="AC172" s="18"/>
    </row>
    <row r="173" spans="1:29" x14ac:dyDescent="0.25">
      <c r="A173" s="3" t="s">
        <v>2500</v>
      </c>
      <c r="B173" s="4" t="s">
        <v>2500</v>
      </c>
      <c r="C173" s="4" t="s">
        <v>2046</v>
      </c>
      <c r="D173" s="3" t="s">
        <v>2501</v>
      </c>
      <c r="E173" s="3" t="s">
        <v>523</v>
      </c>
      <c r="F173" s="3">
        <v>15904</v>
      </c>
      <c r="G173" s="3" t="s">
        <v>168</v>
      </c>
      <c r="H173" s="3">
        <v>5722</v>
      </c>
      <c r="I173" s="3">
        <v>0</v>
      </c>
      <c r="J173" s="3">
        <v>2</v>
      </c>
      <c r="K173" s="3">
        <v>0</v>
      </c>
      <c r="L173" s="3">
        <v>0</v>
      </c>
      <c r="M173" s="3">
        <v>0</v>
      </c>
      <c r="N173" s="3">
        <v>0</v>
      </c>
      <c r="O173" s="3">
        <v>4141</v>
      </c>
      <c r="P173" s="3" t="s">
        <v>750</v>
      </c>
      <c r="Q173" s="5" t="s">
        <v>77</v>
      </c>
      <c r="R173" s="7">
        <v>85444.2</v>
      </c>
      <c r="S173" s="24">
        <v>0.05</v>
      </c>
      <c r="T173" s="7">
        <v>81171.989999999991</v>
      </c>
      <c r="U173" s="17">
        <v>0.38500000000000001</v>
      </c>
      <c r="V173" s="7">
        <v>49920.773849999998</v>
      </c>
      <c r="W173" s="9">
        <v>0.08</v>
      </c>
      <c r="X173" s="9">
        <v>4.8383889510724191E-2</v>
      </c>
      <c r="Y173" s="9">
        <v>0.12838388951072419</v>
      </c>
      <c r="Z173" s="7">
        <v>389000</v>
      </c>
      <c r="AA173" s="7">
        <v>55571.428571428572</v>
      </c>
      <c r="AB173" s="18"/>
      <c r="AC173" s="18"/>
    </row>
    <row r="174" spans="1:29" x14ac:dyDescent="0.25">
      <c r="A174" s="3" t="s">
        <v>2502</v>
      </c>
      <c r="B174" s="4" t="s">
        <v>2502</v>
      </c>
      <c r="C174" s="4" t="s">
        <v>101</v>
      </c>
      <c r="D174" s="3" t="s">
        <v>2503</v>
      </c>
      <c r="E174" s="3" t="s">
        <v>494</v>
      </c>
      <c r="F174" s="3">
        <v>33224</v>
      </c>
      <c r="G174" s="3" t="s">
        <v>23</v>
      </c>
      <c r="H174" s="3">
        <v>20704</v>
      </c>
      <c r="I174" s="3">
        <v>0</v>
      </c>
      <c r="J174" s="3">
        <v>0</v>
      </c>
      <c r="K174" s="3">
        <v>20</v>
      </c>
      <c r="L174" s="3">
        <v>0</v>
      </c>
      <c r="M174" s="3">
        <v>0</v>
      </c>
      <c r="N174" s="3">
        <v>0</v>
      </c>
      <c r="O174" s="3">
        <v>0</v>
      </c>
      <c r="P174" s="3" t="s">
        <v>185</v>
      </c>
      <c r="Q174" s="5" t="s">
        <v>44</v>
      </c>
      <c r="R174" s="7">
        <v>276000</v>
      </c>
      <c r="S174" s="24">
        <v>0.05</v>
      </c>
      <c r="T174" s="7">
        <v>262200</v>
      </c>
      <c r="U174" s="17">
        <v>0.315</v>
      </c>
      <c r="V174" s="7">
        <v>179607</v>
      </c>
      <c r="W174" s="9">
        <v>6.7500000000000004E-2</v>
      </c>
      <c r="X174" s="9">
        <v>4.2852733825423331E-2</v>
      </c>
      <c r="Y174" s="9">
        <v>0.11035273382542334</v>
      </c>
      <c r="Z174" s="7">
        <v>1628000</v>
      </c>
      <c r="AA174" s="7">
        <v>81400</v>
      </c>
      <c r="AB174" s="18"/>
      <c r="AC174" s="18"/>
    </row>
    <row r="175" spans="1:29" x14ac:dyDescent="0.25">
      <c r="A175" s="3" t="s">
        <v>2504</v>
      </c>
      <c r="B175" s="4" t="s">
        <v>2504</v>
      </c>
      <c r="C175" s="4" t="s">
        <v>101</v>
      </c>
      <c r="D175" s="3" t="s">
        <v>2505</v>
      </c>
      <c r="E175" s="3" t="s">
        <v>494</v>
      </c>
      <c r="F175" s="3">
        <v>16974</v>
      </c>
      <c r="G175" s="3" t="s">
        <v>23</v>
      </c>
      <c r="H175" s="3">
        <v>8600</v>
      </c>
      <c r="I175" s="3">
        <v>0</v>
      </c>
      <c r="J175" s="3">
        <v>0</v>
      </c>
      <c r="K175" s="3">
        <v>8</v>
      </c>
      <c r="L175" s="3">
        <v>0</v>
      </c>
      <c r="M175" s="3">
        <v>0</v>
      </c>
      <c r="N175" s="3">
        <v>0</v>
      </c>
      <c r="O175" s="3">
        <v>0</v>
      </c>
      <c r="P175" s="3" t="s">
        <v>1023</v>
      </c>
      <c r="Q175" s="5" t="s">
        <v>44</v>
      </c>
      <c r="R175" s="7">
        <v>93840</v>
      </c>
      <c r="S175" s="24">
        <v>0.05</v>
      </c>
      <c r="T175" s="7">
        <v>89148</v>
      </c>
      <c r="U175" s="17">
        <v>0.315</v>
      </c>
      <c r="V175" s="7">
        <v>61066.380000000005</v>
      </c>
      <c r="W175" s="9">
        <v>6.7500000000000004E-2</v>
      </c>
      <c r="X175" s="9">
        <v>4.2852480143806833E-2</v>
      </c>
      <c r="Y175" s="9">
        <v>0.11035248014380684</v>
      </c>
      <c r="Z175" s="7">
        <v>553000</v>
      </c>
      <c r="AA175" s="7">
        <v>69125</v>
      </c>
      <c r="AB175" s="18"/>
      <c r="AC175" s="18"/>
    </row>
    <row r="176" spans="1:29" x14ac:dyDescent="0.25">
      <c r="A176" s="3" t="s">
        <v>2506</v>
      </c>
      <c r="B176" s="4" t="s">
        <v>2506</v>
      </c>
      <c r="C176" s="4" t="s">
        <v>167</v>
      </c>
      <c r="D176" s="3" t="s">
        <v>2507</v>
      </c>
      <c r="E176" s="3" t="s">
        <v>1740</v>
      </c>
      <c r="F176" s="3">
        <v>22755</v>
      </c>
      <c r="G176" s="3" t="s">
        <v>2066</v>
      </c>
      <c r="H176" s="3">
        <v>0</v>
      </c>
      <c r="I176" s="3">
        <v>3</v>
      </c>
      <c r="J176" s="3">
        <v>33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 t="s">
        <v>57</v>
      </c>
      <c r="Q176" s="5" t="s">
        <v>44</v>
      </c>
      <c r="R176" s="7">
        <v>361800</v>
      </c>
      <c r="S176" s="24">
        <v>0.05</v>
      </c>
      <c r="T176" s="7">
        <v>343710</v>
      </c>
      <c r="U176" s="17">
        <v>0.45</v>
      </c>
      <c r="V176" s="7">
        <v>189040.5</v>
      </c>
      <c r="W176" s="9">
        <v>7.7499999999999999E-2</v>
      </c>
      <c r="X176" s="9">
        <v>6.4428508700499737E-2</v>
      </c>
      <c r="Y176" s="9">
        <v>0.14192850870049972</v>
      </c>
      <c r="Z176" s="7">
        <v>1332000</v>
      </c>
      <c r="AA176" s="7">
        <v>37000</v>
      </c>
      <c r="AB176" s="18">
        <v>999000</v>
      </c>
      <c r="AC176" s="18" t="s">
        <v>204</v>
      </c>
    </row>
    <row r="177" spans="1:29" x14ac:dyDescent="0.25">
      <c r="A177" s="3" t="s">
        <v>2508</v>
      </c>
      <c r="B177" s="4" t="s">
        <v>2509</v>
      </c>
      <c r="C177" s="4" t="s">
        <v>103</v>
      </c>
      <c r="D177" s="3" t="s">
        <v>2510</v>
      </c>
      <c r="E177" s="3" t="s">
        <v>308</v>
      </c>
      <c r="F177" s="3">
        <v>30387</v>
      </c>
      <c r="G177" s="3" t="s">
        <v>2066</v>
      </c>
      <c r="H177" s="3">
        <v>0</v>
      </c>
      <c r="I177" s="3">
        <v>0</v>
      </c>
      <c r="J177" s="3">
        <v>4</v>
      </c>
      <c r="K177" s="3">
        <v>8</v>
      </c>
      <c r="L177" s="3">
        <v>0</v>
      </c>
      <c r="M177" s="3">
        <v>0</v>
      </c>
      <c r="N177" s="3">
        <v>0</v>
      </c>
      <c r="O177" s="3">
        <v>0</v>
      </c>
      <c r="P177" s="3" t="s">
        <v>111</v>
      </c>
      <c r="Q177" s="5" t="s">
        <v>44</v>
      </c>
      <c r="R177" s="7">
        <v>136800</v>
      </c>
      <c r="S177" s="24">
        <v>0.05</v>
      </c>
      <c r="T177" s="7">
        <v>129960</v>
      </c>
      <c r="U177" s="17">
        <v>0.45</v>
      </c>
      <c r="V177" s="7">
        <v>71478</v>
      </c>
      <c r="W177" s="9">
        <v>7.7499999999999999E-2</v>
      </c>
      <c r="X177" s="9">
        <v>6.5776693157580071E-2</v>
      </c>
      <c r="Y177" s="9">
        <v>0.14327669315758007</v>
      </c>
      <c r="Z177" s="7">
        <v>499000</v>
      </c>
      <c r="AA177" s="7">
        <v>41583.333333333336</v>
      </c>
      <c r="AB177" s="18">
        <v>374250</v>
      </c>
      <c r="AC177" s="18" t="s">
        <v>204</v>
      </c>
    </row>
    <row r="178" spans="1:29" x14ac:dyDescent="0.25">
      <c r="A178" s="3" t="s">
        <v>2511</v>
      </c>
      <c r="B178" s="4" t="s">
        <v>2511</v>
      </c>
      <c r="C178" s="4" t="s">
        <v>167</v>
      </c>
      <c r="D178" s="3" t="s">
        <v>2512</v>
      </c>
      <c r="E178" s="3" t="s">
        <v>318</v>
      </c>
      <c r="F178" s="3">
        <v>9238</v>
      </c>
      <c r="G178" s="3" t="s">
        <v>203</v>
      </c>
      <c r="H178" s="3">
        <v>8838</v>
      </c>
      <c r="I178" s="3">
        <v>2</v>
      </c>
      <c r="J178" s="3">
        <v>4</v>
      </c>
      <c r="K178" s="3">
        <v>6</v>
      </c>
      <c r="L178" s="3">
        <v>0</v>
      </c>
      <c r="M178" s="3">
        <v>0</v>
      </c>
      <c r="N178" s="3">
        <v>0</v>
      </c>
      <c r="O178" s="3">
        <v>0</v>
      </c>
      <c r="P178" s="3" t="s">
        <v>111</v>
      </c>
      <c r="Q178" s="5" t="s">
        <v>44</v>
      </c>
      <c r="R178" s="7">
        <v>129600</v>
      </c>
      <c r="S178" s="24">
        <v>0.05</v>
      </c>
      <c r="T178" s="7">
        <v>123120</v>
      </c>
      <c r="U178" s="17">
        <v>0.45</v>
      </c>
      <c r="V178" s="7">
        <v>67716</v>
      </c>
      <c r="W178" s="9">
        <v>7.7499999999999999E-2</v>
      </c>
      <c r="X178" s="9">
        <v>7.7069629297474851E-2</v>
      </c>
      <c r="Y178" s="9">
        <v>0.15456962929747486</v>
      </c>
      <c r="Z178" s="7">
        <v>438000</v>
      </c>
      <c r="AA178" s="7">
        <v>36500</v>
      </c>
      <c r="AB178" s="18">
        <v>284700</v>
      </c>
      <c r="AC178" s="18" t="s">
        <v>204</v>
      </c>
    </row>
    <row r="179" spans="1:29" x14ac:dyDescent="0.25">
      <c r="A179" s="3" t="s">
        <v>2513</v>
      </c>
      <c r="B179" s="4" t="s">
        <v>2513</v>
      </c>
      <c r="C179" s="4" t="s">
        <v>167</v>
      </c>
      <c r="D179" s="3" t="s">
        <v>2514</v>
      </c>
      <c r="E179" s="3" t="s">
        <v>698</v>
      </c>
      <c r="F179" s="3">
        <v>8645</v>
      </c>
      <c r="G179" s="3" t="s">
        <v>23</v>
      </c>
      <c r="H179" s="3">
        <v>9159</v>
      </c>
      <c r="I179" s="3">
        <v>0</v>
      </c>
      <c r="J179" s="3">
        <v>7</v>
      </c>
      <c r="K179" s="3">
        <v>5</v>
      </c>
      <c r="L179" s="3">
        <v>0</v>
      </c>
      <c r="M179" s="3">
        <v>0</v>
      </c>
      <c r="N179" s="3">
        <v>0</v>
      </c>
      <c r="O179" s="3">
        <v>0</v>
      </c>
      <c r="P179" s="3" t="s">
        <v>208</v>
      </c>
      <c r="Q179" s="5" t="s">
        <v>44</v>
      </c>
      <c r="R179" s="7">
        <v>124200</v>
      </c>
      <c r="S179" s="24">
        <v>0.05</v>
      </c>
      <c r="T179" s="7">
        <v>117990</v>
      </c>
      <c r="U179" s="17">
        <v>0.35</v>
      </c>
      <c r="V179" s="7">
        <v>76693.5</v>
      </c>
      <c r="W179" s="9">
        <v>6.7500000000000004E-2</v>
      </c>
      <c r="X179" s="9">
        <v>6.102519391515876E-2</v>
      </c>
      <c r="Y179" s="9">
        <v>0.12852519391515876</v>
      </c>
      <c r="Z179" s="7">
        <v>597000</v>
      </c>
      <c r="AA179" s="7">
        <v>49750</v>
      </c>
      <c r="AB179" s="18"/>
      <c r="AC179" s="18"/>
    </row>
    <row r="180" spans="1:29" x14ac:dyDescent="0.25">
      <c r="A180" s="3" t="s">
        <v>2515</v>
      </c>
      <c r="B180" s="4" t="s">
        <v>2515</v>
      </c>
      <c r="C180" s="4" t="s">
        <v>101</v>
      </c>
      <c r="D180" s="3" t="s">
        <v>2516</v>
      </c>
      <c r="E180" s="3" t="s">
        <v>1740</v>
      </c>
      <c r="F180" s="3">
        <v>12148</v>
      </c>
      <c r="G180" s="3" t="s">
        <v>23</v>
      </c>
      <c r="H180" s="3">
        <v>7594</v>
      </c>
      <c r="I180" s="3">
        <v>0</v>
      </c>
      <c r="J180" s="3">
        <v>16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 t="s">
        <v>57</v>
      </c>
      <c r="Q180" s="5" t="s">
        <v>44</v>
      </c>
      <c r="R180" s="7">
        <v>187680</v>
      </c>
      <c r="S180" s="24">
        <v>0.05</v>
      </c>
      <c r="T180" s="7">
        <v>178296</v>
      </c>
      <c r="U180" s="17">
        <v>0.315</v>
      </c>
      <c r="V180" s="7">
        <v>122132.76</v>
      </c>
      <c r="W180" s="9">
        <v>6.7500000000000004E-2</v>
      </c>
      <c r="X180" s="9">
        <v>6.4428168000000008E-2</v>
      </c>
      <c r="Y180" s="9">
        <v>0.13192816800000001</v>
      </c>
      <c r="Z180" s="7">
        <v>926000</v>
      </c>
      <c r="AA180" s="7">
        <v>57875</v>
      </c>
      <c r="AB180" s="18"/>
      <c r="AC180" s="18"/>
    </row>
    <row r="181" spans="1:29" x14ac:dyDescent="0.25">
      <c r="A181" s="3" t="s">
        <v>2517</v>
      </c>
      <c r="B181" s="4" t="s">
        <v>2518</v>
      </c>
      <c r="C181" s="4" t="s">
        <v>2303</v>
      </c>
      <c r="D181" s="3" t="s">
        <v>2519</v>
      </c>
      <c r="E181" s="3" t="s">
        <v>1902</v>
      </c>
      <c r="F181" s="3">
        <v>13620</v>
      </c>
      <c r="G181" s="3" t="s">
        <v>168</v>
      </c>
      <c r="H181" s="3">
        <v>0</v>
      </c>
      <c r="I181" s="3">
        <v>8</v>
      </c>
      <c r="J181" s="3">
        <v>7</v>
      </c>
      <c r="K181" s="3">
        <v>0</v>
      </c>
      <c r="L181" s="3">
        <v>1</v>
      </c>
      <c r="M181" s="3">
        <v>0</v>
      </c>
      <c r="N181" s="3">
        <v>0</v>
      </c>
      <c r="O181" s="3">
        <v>1000</v>
      </c>
      <c r="P181" s="3" t="s">
        <v>69</v>
      </c>
      <c r="Q181" s="5" t="s">
        <v>44</v>
      </c>
      <c r="R181" s="7">
        <v>153900</v>
      </c>
      <c r="S181" s="24">
        <v>0.05</v>
      </c>
      <c r="T181" s="7">
        <v>146205</v>
      </c>
      <c r="U181" s="17">
        <v>0.38500000000000001</v>
      </c>
      <c r="V181" s="7">
        <v>89916.074999999997</v>
      </c>
      <c r="W181" s="9">
        <v>6.7500000000000004E-2</v>
      </c>
      <c r="X181" s="9">
        <v>6.5764388900000012E-2</v>
      </c>
      <c r="Y181" s="9">
        <v>0.13326438890000003</v>
      </c>
      <c r="Z181" s="7">
        <v>675000</v>
      </c>
      <c r="AA181" s="7">
        <v>39705.882352941175</v>
      </c>
      <c r="AB181" s="18"/>
      <c r="AC181" s="18"/>
    </row>
    <row r="182" spans="1:29" x14ac:dyDescent="0.25">
      <c r="A182" s="3" t="s">
        <v>2520</v>
      </c>
      <c r="B182" s="4" t="s">
        <v>2521</v>
      </c>
      <c r="C182" s="4" t="s">
        <v>103</v>
      </c>
      <c r="D182" s="3" t="s">
        <v>2522</v>
      </c>
      <c r="E182" s="3" t="s">
        <v>2101</v>
      </c>
      <c r="F182" s="3">
        <v>7023</v>
      </c>
      <c r="G182" s="3" t="s">
        <v>203</v>
      </c>
      <c r="H182" s="3">
        <v>0</v>
      </c>
      <c r="I182" s="3">
        <v>0</v>
      </c>
      <c r="J182" s="3">
        <v>0</v>
      </c>
      <c r="K182" s="3">
        <v>8</v>
      </c>
      <c r="L182" s="3">
        <v>0</v>
      </c>
      <c r="M182" s="3">
        <v>0</v>
      </c>
      <c r="N182" s="3">
        <v>0</v>
      </c>
      <c r="O182" s="3">
        <v>0</v>
      </c>
      <c r="P182" s="3" t="s">
        <v>169</v>
      </c>
      <c r="Q182" s="5" t="s">
        <v>44</v>
      </c>
      <c r="R182" s="7">
        <v>96000</v>
      </c>
      <c r="S182" s="24">
        <v>0.05</v>
      </c>
      <c r="T182" s="7">
        <v>91200</v>
      </c>
      <c r="U182" s="17">
        <v>0.45</v>
      </c>
      <c r="V182" s="7">
        <v>50160</v>
      </c>
      <c r="W182" s="9">
        <v>7.7499999999999999E-2</v>
      </c>
      <c r="X182" s="9">
        <v>7.7066465000000001E-2</v>
      </c>
      <c r="Y182" s="9">
        <v>0.15456646499999999</v>
      </c>
      <c r="Z182" s="7">
        <v>325000</v>
      </c>
      <c r="AA182" s="7">
        <v>40625</v>
      </c>
      <c r="AB182" s="18">
        <v>211250</v>
      </c>
      <c r="AC182" s="18" t="s">
        <v>204</v>
      </c>
    </row>
    <row r="183" spans="1:29" x14ac:dyDescent="0.25">
      <c r="A183" s="3" t="s">
        <v>2523</v>
      </c>
      <c r="B183" s="4" t="s">
        <v>2524</v>
      </c>
      <c r="C183" s="4" t="s">
        <v>103</v>
      </c>
      <c r="D183" s="3" t="s">
        <v>2525</v>
      </c>
      <c r="E183" s="3" t="s">
        <v>318</v>
      </c>
      <c r="F183" s="3">
        <v>7247</v>
      </c>
      <c r="G183" s="3" t="s">
        <v>203</v>
      </c>
      <c r="H183" s="3">
        <v>0</v>
      </c>
      <c r="I183" s="3">
        <v>0</v>
      </c>
      <c r="J183" s="3">
        <v>8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 t="s">
        <v>116</v>
      </c>
      <c r="Q183" s="5" t="s">
        <v>44</v>
      </c>
      <c r="R183" s="7">
        <v>81600</v>
      </c>
      <c r="S183" s="24">
        <v>0.05</v>
      </c>
      <c r="T183" s="7">
        <v>77520</v>
      </c>
      <c r="U183" s="17">
        <v>0.45</v>
      </c>
      <c r="V183" s="7">
        <v>42636</v>
      </c>
      <c r="W183" s="9">
        <v>7.7499999999999999E-2</v>
      </c>
      <c r="X183" s="9">
        <v>7.7065315371964316E-2</v>
      </c>
      <c r="Y183" s="9">
        <v>0.15456531537196433</v>
      </c>
      <c r="Z183" s="7">
        <v>276000</v>
      </c>
      <c r="AA183" s="7">
        <v>34500</v>
      </c>
      <c r="AB183" s="18">
        <v>179400</v>
      </c>
      <c r="AC183" s="18" t="s">
        <v>204</v>
      </c>
    </row>
    <row r="184" spans="1:29" x14ac:dyDescent="0.25">
      <c r="A184" s="3" t="s">
        <v>2526</v>
      </c>
      <c r="B184" s="4" t="s">
        <v>2526</v>
      </c>
      <c r="C184" s="4" t="s">
        <v>101</v>
      </c>
      <c r="D184" s="3" t="s">
        <v>2527</v>
      </c>
      <c r="E184" s="3" t="s">
        <v>698</v>
      </c>
      <c r="F184" s="3">
        <v>7439</v>
      </c>
      <c r="G184" s="3" t="s">
        <v>23</v>
      </c>
      <c r="H184" s="3">
        <v>5504</v>
      </c>
      <c r="I184" s="3">
        <v>0</v>
      </c>
      <c r="J184" s="3">
        <v>8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 t="s">
        <v>59</v>
      </c>
      <c r="Q184" s="5" t="s">
        <v>44</v>
      </c>
      <c r="R184" s="7">
        <v>69120</v>
      </c>
      <c r="S184" s="24">
        <v>0.05</v>
      </c>
      <c r="T184" s="7">
        <v>65664</v>
      </c>
      <c r="U184" s="17">
        <v>0.38500000000000001</v>
      </c>
      <c r="V184" s="7">
        <v>40383.360000000001</v>
      </c>
      <c r="W184" s="9">
        <v>6.7500000000000004E-2</v>
      </c>
      <c r="X184" s="9">
        <v>6.1025781600000009E-2</v>
      </c>
      <c r="Y184" s="9">
        <v>0.1285257816</v>
      </c>
      <c r="Z184" s="7">
        <v>314000</v>
      </c>
      <c r="AA184" s="7">
        <v>39250</v>
      </c>
      <c r="AB184" s="18"/>
      <c r="AC184" s="18"/>
    </row>
    <row r="185" spans="1:29" x14ac:dyDescent="0.25">
      <c r="A185" s="3" t="s">
        <v>2528</v>
      </c>
      <c r="B185" s="4" t="s">
        <v>2528</v>
      </c>
      <c r="C185" s="4" t="s">
        <v>167</v>
      </c>
      <c r="D185" s="3" t="s">
        <v>2529</v>
      </c>
      <c r="E185" s="3" t="s">
        <v>318</v>
      </c>
      <c r="F185" s="3">
        <v>6366</v>
      </c>
      <c r="G185" s="3" t="s">
        <v>23</v>
      </c>
      <c r="H185" s="3">
        <v>9468</v>
      </c>
      <c r="I185" s="3">
        <v>0</v>
      </c>
      <c r="J185" s="3">
        <v>6</v>
      </c>
      <c r="K185" s="3">
        <v>6</v>
      </c>
      <c r="L185" s="3">
        <v>0</v>
      </c>
      <c r="M185" s="3">
        <v>0</v>
      </c>
      <c r="N185" s="3">
        <v>0</v>
      </c>
      <c r="O185" s="3">
        <v>0</v>
      </c>
      <c r="P185" s="3" t="s">
        <v>57</v>
      </c>
      <c r="Q185" s="5" t="s">
        <v>44</v>
      </c>
      <c r="R185" s="7">
        <v>153180</v>
      </c>
      <c r="S185" s="24">
        <v>0.05</v>
      </c>
      <c r="T185" s="7">
        <v>145521</v>
      </c>
      <c r="U185" s="17">
        <v>0.315</v>
      </c>
      <c r="V185" s="7">
        <v>99681.885000000009</v>
      </c>
      <c r="W185" s="9">
        <v>6.7500000000000004E-2</v>
      </c>
      <c r="X185" s="9">
        <v>7.7065104764660358E-2</v>
      </c>
      <c r="Y185" s="9">
        <v>0.14456510476466031</v>
      </c>
      <c r="Z185" s="7">
        <v>690000</v>
      </c>
      <c r="AA185" s="7">
        <v>57500</v>
      </c>
      <c r="AB185" s="18"/>
      <c r="AC185" s="18"/>
    </row>
    <row r="186" spans="1:29" x14ac:dyDescent="0.25">
      <c r="A186" s="3" t="s">
        <v>2530</v>
      </c>
      <c r="B186" s="4" t="s">
        <v>2530</v>
      </c>
      <c r="C186" s="4" t="s">
        <v>101</v>
      </c>
      <c r="D186" s="3" t="s">
        <v>2531</v>
      </c>
      <c r="E186" s="3" t="s">
        <v>698</v>
      </c>
      <c r="F186" s="3">
        <v>7624</v>
      </c>
      <c r="G186" s="3" t="s">
        <v>203</v>
      </c>
      <c r="H186" s="3">
        <v>5504</v>
      </c>
      <c r="I186" s="3">
        <v>0</v>
      </c>
      <c r="J186" s="3">
        <v>8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 t="s">
        <v>59</v>
      </c>
      <c r="Q186" s="5" t="s">
        <v>44</v>
      </c>
      <c r="R186" s="7">
        <v>76800</v>
      </c>
      <c r="S186" s="24">
        <v>0.05</v>
      </c>
      <c r="T186" s="7">
        <v>72960</v>
      </c>
      <c r="U186" s="17">
        <v>0.45</v>
      </c>
      <c r="V186" s="7">
        <v>40128</v>
      </c>
      <c r="W186" s="9">
        <v>7.7499999999999999E-2</v>
      </c>
      <c r="X186" s="9">
        <v>6.1027425067461429E-2</v>
      </c>
      <c r="Y186" s="9">
        <v>0.13852742506746143</v>
      </c>
      <c r="Z186" s="7">
        <v>290000</v>
      </c>
      <c r="AA186" s="7">
        <v>36250</v>
      </c>
      <c r="AB186" s="18">
        <v>188500</v>
      </c>
      <c r="AC186" s="18" t="s">
        <v>204</v>
      </c>
    </row>
    <row r="187" spans="1:29" x14ac:dyDescent="0.25">
      <c r="A187" s="3" t="s">
        <v>2532</v>
      </c>
      <c r="B187" s="4" t="s">
        <v>2532</v>
      </c>
      <c r="C187" s="4" t="s">
        <v>2222</v>
      </c>
      <c r="D187" s="3" t="s">
        <v>2533</v>
      </c>
      <c r="E187" s="3" t="s">
        <v>698</v>
      </c>
      <c r="F187" s="3">
        <v>7390</v>
      </c>
      <c r="G187" s="3" t="s">
        <v>203</v>
      </c>
      <c r="H187" s="3">
        <v>5504</v>
      </c>
      <c r="I187" s="3">
        <v>0</v>
      </c>
      <c r="J187" s="3">
        <v>8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 t="s">
        <v>169</v>
      </c>
      <c r="Q187" s="5" t="s">
        <v>44</v>
      </c>
      <c r="R187" s="7">
        <v>76800</v>
      </c>
      <c r="S187" s="24">
        <v>0.05</v>
      </c>
      <c r="T187" s="7">
        <v>72960</v>
      </c>
      <c r="U187" s="17">
        <v>0.45</v>
      </c>
      <c r="V187" s="7">
        <v>40128</v>
      </c>
      <c r="W187" s="9">
        <v>7.7499999999999999E-2</v>
      </c>
      <c r="X187" s="9">
        <v>6.1026535386257248E-2</v>
      </c>
      <c r="Y187" s="9">
        <v>0.13852653538625723</v>
      </c>
      <c r="Z187" s="7">
        <v>290000</v>
      </c>
      <c r="AA187" s="7">
        <v>36250</v>
      </c>
      <c r="AB187" s="18">
        <v>188500</v>
      </c>
      <c r="AC187" s="18" t="s">
        <v>204</v>
      </c>
    </row>
    <row r="188" spans="1:29" x14ac:dyDescent="0.25">
      <c r="A188" s="3" t="s">
        <v>2534</v>
      </c>
      <c r="B188" s="4" t="s">
        <v>2534</v>
      </c>
      <c r="C188" s="4" t="s">
        <v>2046</v>
      </c>
      <c r="D188" s="3" t="s">
        <v>2535</v>
      </c>
      <c r="E188" s="3" t="s">
        <v>322</v>
      </c>
      <c r="F188" s="3">
        <v>6249</v>
      </c>
      <c r="G188" s="3" t="s">
        <v>168</v>
      </c>
      <c r="H188" s="3">
        <v>9510</v>
      </c>
      <c r="I188" s="3">
        <v>0</v>
      </c>
      <c r="J188" s="3">
        <v>8</v>
      </c>
      <c r="K188" s="3">
        <v>0</v>
      </c>
      <c r="L188" s="3">
        <v>0</v>
      </c>
      <c r="M188" s="3">
        <v>0</v>
      </c>
      <c r="N188" s="3">
        <v>0</v>
      </c>
      <c r="O188" s="3">
        <v>3250</v>
      </c>
      <c r="P188" s="3" t="s">
        <v>123</v>
      </c>
      <c r="Q188" s="5" t="s">
        <v>44</v>
      </c>
      <c r="R188" s="7">
        <v>126090</v>
      </c>
      <c r="S188" s="24">
        <v>0.05</v>
      </c>
      <c r="T188" s="7">
        <v>119785.5</v>
      </c>
      <c r="U188" s="17">
        <v>0.38500000000000001</v>
      </c>
      <c r="V188" s="7">
        <v>73668.08249999999</v>
      </c>
      <c r="W188" s="9">
        <v>6.7500000000000004E-2</v>
      </c>
      <c r="X188" s="9">
        <v>7.7065356544673932E-2</v>
      </c>
      <c r="Y188" s="9">
        <v>0.14456535654467395</v>
      </c>
      <c r="Z188" s="7">
        <v>510000</v>
      </c>
      <c r="AA188" s="7">
        <v>51000</v>
      </c>
      <c r="AB188" s="18"/>
      <c r="AC188" s="18"/>
    </row>
    <row r="189" spans="1:29" x14ac:dyDescent="0.25">
      <c r="A189" s="3" t="s">
        <v>2536</v>
      </c>
      <c r="B189" s="4" t="s">
        <v>2537</v>
      </c>
      <c r="C189" s="4" t="s">
        <v>2212</v>
      </c>
      <c r="D189" s="3" t="s">
        <v>2538</v>
      </c>
      <c r="E189" s="3" t="s">
        <v>527</v>
      </c>
      <c r="F189" s="3">
        <v>35177</v>
      </c>
      <c r="G189" s="3" t="s">
        <v>203</v>
      </c>
      <c r="H189" s="3">
        <v>0</v>
      </c>
      <c r="I189" s="3">
        <v>0</v>
      </c>
      <c r="J189" s="3">
        <v>0</v>
      </c>
      <c r="K189" s="3">
        <v>12</v>
      </c>
      <c r="L189" s="3">
        <v>0</v>
      </c>
      <c r="M189" s="3">
        <v>0</v>
      </c>
      <c r="N189" s="3">
        <v>0</v>
      </c>
      <c r="O189" s="3">
        <v>0</v>
      </c>
      <c r="P189" s="3" t="s">
        <v>181</v>
      </c>
      <c r="Q189" s="5" t="s">
        <v>44</v>
      </c>
      <c r="R189" s="7">
        <v>144000</v>
      </c>
      <c r="S189" s="24">
        <v>0.05</v>
      </c>
      <c r="T189" s="7">
        <v>136800</v>
      </c>
      <c r="U189" s="17">
        <v>0.45</v>
      </c>
      <c r="V189" s="7">
        <v>75240</v>
      </c>
      <c r="W189" s="9">
        <v>7.7499999999999999E-2</v>
      </c>
      <c r="X189" s="9">
        <v>4.8384263600692354E-2</v>
      </c>
      <c r="Y189" s="9">
        <v>0.12588426360069235</v>
      </c>
      <c r="Z189" s="7">
        <v>598000</v>
      </c>
      <c r="AA189" s="7">
        <v>49833.333333333336</v>
      </c>
      <c r="AB189" s="18">
        <v>388700</v>
      </c>
      <c r="AC189" s="18" t="s">
        <v>204</v>
      </c>
    </row>
    <row r="190" spans="1:29" x14ac:dyDescent="0.25">
      <c r="A190" s="3" t="s">
        <v>2539</v>
      </c>
      <c r="B190" s="4" t="s">
        <v>2539</v>
      </c>
      <c r="C190" s="4" t="s">
        <v>101</v>
      </c>
      <c r="D190" s="3" t="s">
        <v>2540</v>
      </c>
      <c r="E190" s="3" t="s">
        <v>527</v>
      </c>
      <c r="F190" s="3">
        <v>12934</v>
      </c>
      <c r="G190" s="3" t="s">
        <v>23</v>
      </c>
      <c r="H190" s="3">
        <v>8322</v>
      </c>
      <c r="I190" s="3">
        <v>0</v>
      </c>
      <c r="J190" s="3">
        <v>3</v>
      </c>
      <c r="K190" s="3">
        <v>8</v>
      </c>
      <c r="L190" s="3">
        <v>0</v>
      </c>
      <c r="M190" s="3">
        <v>0</v>
      </c>
      <c r="N190" s="3">
        <v>0</v>
      </c>
      <c r="O190" s="3">
        <v>0</v>
      </c>
      <c r="P190" s="3" t="s">
        <v>58</v>
      </c>
      <c r="Q190" s="5" t="s">
        <v>44</v>
      </c>
      <c r="R190" s="7">
        <v>145590</v>
      </c>
      <c r="S190" s="24">
        <v>0.05</v>
      </c>
      <c r="T190" s="7">
        <v>138310.5</v>
      </c>
      <c r="U190" s="17">
        <v>0.315</v>
      </c>
      <c r="V190" s="7">
        <v>94742.692500000005</v>
      </c>
      <c r="W190" s="9">
        <v>6.7500000000000004E-2</v>
      </c>
      <c r="X190" s="9">
        <v>4.8384918162099971E-2</v>
      </c>
      <c r="Y190" s="9">
        <v>0.11588491816209998</v>
      </c>
      <c r="Z190" s="7">
        <v>818000</v>
      </c>
      <c r="AA190" s="7">
        <v>74363.636363636368</v>
      </c>
      <c r="AB190" s="18"/>
      <c r="AC190" s="18"/>
    </row>
    <row r="191" spans="1:29" x14ac:dyDescent="0.25">
      <c r="A191" s="3" t="s">
        <v>2541</v>
      </c>
      <c r="B191" s="4" t="s">
        <v>2542</v>
      </c>
      <c r="C191" s="4" t="s">
        <v>103</v>
      </c>
      <c r="D191" s="3" t="s">
        <v>2543</v>
      </c>
      <c r="E191" s="3" t="s">
        <v>341</v>
      </c>
      <c r="F191" s="3">
        <v>8182</v>
      </c>
      <c r="G191" s="3" t="s">
        <v>23</v>
      </c>
      <c r="H191" s="3">
        <v>0</v>
      </c>
      <c r="I191" s="3">
        <v>20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 t="s">
        <v>58</v>
      </c>
      <c r="Q191" s="5" t="s">
        <v>44</v>
      </c>
      <c r="R191" s="7">
        <v>162000</v>
      </c>
      <c r="S191" s="24">
        <v>0.05</v>
      </c>
      <c r="T191" s="7">
        <v>153900</v>
      </c>
      <c r="U191" s="17">
        <v>0.35</v>
      </c>
      <c r="V191" s="7">
        <v>100035</v>
      </c>
      <c r="W191" s="9">
        <v>6.7500000000000004E-2</v>
      </c>
      <c r="X191" s="9">
        <v>7.0942607529797475E-2</v>
      </c>
      <c r="Y191" s="9">
        <v>0.13844260752979748</v>
      </c>
      <c r="Z191" s="7">
        <v>723000</v>
      </c>
      <c r="AA191" s="7">
        <v>36150</v>
      </c>
      <c r="AB191" s="18"/>
      <c r="AC191" s="18"/>
    </row>
    <row r="192" spans="1:29" x14ac:dyDescent="0.25">
      <c r="A192" s="3" t="s">
        <v>2544</v>
      </c>
      <c r="B192" s="4" t="s">
        <v>2544</v>
      </c>
      <c r="C192" s="4" t="s">
        <v>167</v>
      </c>
      <c r="D192" s="3" t="s">
        <v>2545</v>
      </c>
      <c r="E192" s="3" t="s">
        <v>693</v>
      </c>
      <c r="F192" s="3">
        <v>10478</v>
      </c>
      <c r="G192" s="3" t="s">
        <v>23</v>
      </c>
      <c r="H192" s="3">
        <v>11040</v>
      </c>
      <c r="I192" s="3">
        <v>0</v>
      </c>
      <c r="J192" s="3">
        <v>0</v>
      </c>
      <c r="K192" s="3">
        <v>9</v>
      </c>
      <c r="L192" s="3">
        <v>0</v>
      </c>
      <c r="M192" s="3">
        <v>0</v>
      </c>
      <c r="N192" s="3">
        <v>0</v>
      </c>
      <c r="O192" s="3">
        <v>0</v>
      </c>
      <c r="P192" s="3" t="s">
        <v>191</v>
      </c>
      <c r="Q192" s="5" t="s">
        <v>44</v>
      </c>
      <c r="R192" s="7">
        <v>102600</v>
      </c>
      <c r="S192" s="24">
        <v>0.05</v>
      </c>
      <c r="T192" s="7">
        <v>97470</v>
      </c>
      <c r="U192" s="17">
        <v>0.35</v>
      </c>
      <c r="V192" s="7">
        <v>63355.5</v>
      </c>
      <c r="W192" s="9">
        <v>6.7500000000000004E-2</v>
      </c>
      <c r="X192" s="9">
        <v>6.2447139615515637E-2</v>
      </c>
      <c r="Y192" s="9">
        <v>0.12994713961551563</v>
      </c>
      <c r="Z192" s="7">
        <v>488000</v>
      </c>
      <c r="AA192" s="7">
        <v>54222.222222222219</v>
      </c>
      <c r="AB192" s="18"/>
      <c r="AC192" s="18"/>
    </row>
    <row r="193" spans="1:29" x14ac:dyDescent="0.25">
      <c r="A193" s="3" t="s">
        <v>2546</v>
      </c>
      <c r="B193" s="4" t="s">
        <v>2546</v>
      </c>
      <c r="C193" s="4" t="s">
        <v>101</v>
      </c>
      <c r="D193" s="3" t="s">
        <v>2547</v>
      </c>
      <c r="E193" s="3" t="s">
        <v>698</v>
      </c>
      <c r="F193" s="3">
        <v>7610</v>
      </c>
      <c r="G193" s="3" t="s">
        <v>23</v>
      </c>
      <c r="H193" s="3">
        <v>6480</v>
      </c>
      <c r="I193" s="3">
        <v>0</v>
      </c>
      <c r="J193" s="3">
        <v>8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 t="s">
        <v>111</v>
      </c>
      <c r="Q193" s="5" t="s">
        <v>44</v>
      </c>
      <c r="R193" s="7">
        <v>76800</v>
      </c>
      <c r="S193" s="24">
        <v>0.05</v>
      </c>
      <c r="T193" s="7">
        <v>72960</v>
      </c>
      <c r="U193" s="17">
        <v>0.35</v>
      </c>
      <c r="V193" s="7">
        <v>47424</v>
      </c>
      <c r="W193" s="9">
        <v>6.7500000000000004E-2</v>
      </c>
      <c r="X193" s="9">
        <v>6.1025985013169609E-2</v>
      </c>
      <c r="Y193" s="9">
        <v>0.12852598501316961</v>
      </c>
      <c r="Z193" s="7">
        <v>369000</v>
      </c>
      <c r="AA193" s="7">
        <v>46125</v>
      </c>
      <c r="AB193" s="18"/>
      <c r="AC193" s="18"/>
    </row>
    <row r="194" spans="1:29" x14ac:dyDescent="0.25">
      <c r="A194" s="3" t="s">
        <v>2548</v>
      </c>
      <c r="B194" s="4" t="s">
        <v>2549</v>
      </c>
      <c r="C194" s="4" t="s">
        <v>2550</v>
      </c>
      <c r="D194" s="3" t="s">
        <v>2551</v>
      </c>
      <c r="E194" s="3" t="s">
        <v>378</v>
      </c>
      <c r="F194" s="3">
        <v>12229</v>
      </c>
      <c r="G194" s="3" t="s">
        <v>203</v>
      </c>
      <c r="H194" s="3">
        <v>0</v>
      </c>
      <c r="I194" s="3">
        <v>1</v>
      </c>
      <c r="J194" s="3">
        <v>11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 t="s">
        <v>69</v>
      </c>
      <c r="Q194" s="5" t="s">
        <v>44</v>
      </c>
      <c r="R194" s="7">
        <v>114000</v>
      </c>
      <c r="S194" s="24">
        <v>0.05</v>
      </c>
      <c r="T194" s="7">
        <v>108300</v>
      </c>
      <c r="U194" s="17">
        <v>0.45</v>
      </c>
      <c r="V194" s="7">
        <v>59565</v>
      </c>
      <c r="W194" s="9">
        <v>7.7499999999999999E-2</v>
      </c>
      <c r="X194" s="9">
        <v>6.2447997731922146E-2</v>
      </c>
      <c r="Y194" s="9">
        <v>0.13994799773192215</v>
      </c>
      <c r="Z194" s="7">
        <v>426000</v>
      </c>
      <c r="AA194" s="7">
        <v>35500</v>
      </c>
      <c r="AB194" s="18">
        <v>276900</v>
      </c>
      <c r="AC194" s="18" t="s">
        <v>204</v>
      </c>
    </row>
    <row r="195" spans="1:29" x14ac:dyDescent="0.25">
      <c r="A195" s="3" t="s">
        <v>2552</v>
      </c>
      <c r="B195" s="4" t="s">
        <v>2553</v>
      </c>
      <c r="C195" s="4" t="s">
        <v>2554</v>
      </c>
      <c r="D195" s="3" t="s">
        <v>2555</v>
      </c>
      <c r="E195" s="3" t="s">
        <v>527</v>
      </c>
      <c r="F195" s="3">
        <v>15890</v>
      </c>
      <c r="G195" s="3" t="s">
        <v>2475</v>
      </c>
      <c r="H195" s="3">
        <v>0</v>
      </c>
      <c r="I195" s="3">
        <v>12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 t="s">
        <v>206</v>
      </c>
      <c r="Q195" s="5" t="s">
        <v>44</v>
      </c>
      <c r="R195" s="7">
        <v>100800</v>
      </c>
      <c r="S195" s="24">
        <v>0.05</v>
      </c>
      <c r="T195" s="7">
        <v>95760</v>
      </c>
      <c r="U195" s="17">
        <v>0.35</v>
      </c>
      <c r="V195" s="7">
        <v>62244</v>
      </c>
      <c r="W195" s="9">
        <v>6.7500000000000004E-2</v>
      </c>
      <c r="X195" s="9">
        <v>4.8385037683107195E-2</v>
      </c>
      <c r="Y195" s="9">
        <v>0.11588503768310721</v>
      </c>
      <c r="Z195" s="7">
        <v>537000</v>
      </c>
      <c r="AA195" s="7">
        <v>44750</v>
      </c>
      <c r="AB195" s="18"/>
      <c r="AC195" s="18"/>
    </row>
    <row r="196" spans="1:29" x14ac:dyDescent="0.25">
      <c r="A196" s="3" t="s">
        <v>2556</v>
      </c>
      <c r="B196" s="4" t="s">
        <v>2557</v>
      </c>
      <c r="C196" s="4" t="s">
        <v>102</v>
      </c>
      <c r="D196" s="3" t="s">
        <v>2558</v>
      </c>
      <c r="E196" s="3" t="s">
        <v>527</v>
      </c>
      <c r="F196" s="3">
        <v>17487</v>
      </c>
      <c r="G196" s="3" t="s">
        <v>23</v>
      </c>
      <c r="H196" s="3">
        <v>0</v>
      </c>
      <c r="I196" s="3">
        <v>0</v>
      </c>
      <c r="J196" s="3">
        <v>0</v>
      </c>
      <c r="K196" s="3">
        <v>12</v>
      </c>
      <c r="L196" s="3">
        <v>0</v>
      </c>
      <c r="M196" s="3">
        <v>0</v>
      </c>
      <c r="N196" s="3">
        <v>0</v>
      </c>
      <c r="O196" s="3">
        <v>0</v>
      </c>
      <c r="P196" s="3" t="s">
        <v>57</v>
      </c>
      <c r="Q196" s="5" t="s">
        <v>44</v>
      </c>
      <c r="R196" s="7">
        <v>144000</v>
      </c>
      <c r="S196" s="24">
        <v>0.05</v>
      </c>
      <c r="T196" s="7">
        <v>136800</v>
      </c>
      <c r="U196" s="17">
        <v>0.35</v>
      </c>
      <c r="V196" s="7">
        <v>88920</v>
      </c>
      <c r="W196" s="9">
        <v>6.7500000000000004E-2</v>
      </c>
      <c r="X196" s="9">
        <v>4.8384777977443574E-2</v>
      </c>
      <c r="Y196" s="9">
        <v>0.11588477797744358</v>
      </c>
      <c r="Z196" s="7">
        <v>767000</v>
      </c>
      <c r="AA196" s="7">
        <v>63916.666666666664</v>
      </c>
      <c r="AB196" s="18"/>
      <c r="AC196" s="18"/>
    </row>
    <row r="197" spans="1:29" x14ac:dyDescent="0.25">
      <c r="A197" s="3" t="s">
        <v>2559</v>
      </c>
      <c r="B197" s="4" t="s">
        <v>2559</v>
      </c>
      <c r="C197" s="4" t="s">
        <v>167</v>
      </c>
      <c r="D197" s="3" t="s">
        <v>2560</v>
      </c>
      <c r="E197" s="3" t="s">
        <v>318</v>
      </c>
      <c r="F197" s="3">
        <v>12692</v>
      </c>
      <c r="G197" s="3" t="s">
        <v>203</v>
      </c>
      <c r="H197" s="3">
        <v>17448</v>
      </c>
      <c r="I197" s="3">
        <v>0</v>
      </c>
      <c r="J197" s="3">
        <v>3</v>
      </c>
      <c r="K197" s="3">
        <v>15</v>
      </c>
      <c r="L197" s="3">
        <v>0</v>
      </c>
      <c r="M197" s="3">
        <v>0</v>
      </c>
      <c r="N197" s="3">
        <v>0</v>
      </c>
      <c r="O197" s="3">
        <v>0</v>
      </c>
      <c r="P197" s="3" t="s">
        <v>59</v>
      </c>
      <c r="Q197" s="5" t="s">
        <v>44</v>
      </c>
      <c r="R197" s="7">
        <v>210600</v>
      </c>
      <c r="S197" s="24">
        <v>0.05</v>
      </c>
      <c r="T197" s="7">
        <v>200070</v>
      </c>
      <c r="U197" s="17">
        <v>0.45</v>
      </c>
      <c r="V197" s="7">
        <v>110038.5</v>
      </c>
      <c r="W197" s="9">
        <v>7.7499999999999999E-2</v>
      </c>
      <c r="X197" s="9">
        <v>7.7066007865570094E-2</v>
      </c>
      <c r="Y197" s="9">
        <v>0.15456600786557009</v>
      </c>
      <c r="Z197" s="7">
        <v>712000</v>
      </c>
      <c r="AA197" s="7">
        <v>39555.555555555555</v>
      </c>
      <c r="AB197" s="18">
        <v>462800</v>
      </c>
      <c r="AC197" s="18" t="s">
        <v>204</v>
      </c>
    </row>
    <row r="198" spans="1:29" x14ac:dyDescent="0.25">
      <c r="A198" s="3" t="s">
        <v>2561</v>
      </c>
      <c r="B198" s="4" t="s">
        <v>2561</v>
      </c>
      <c r="C198" s="4" t="s">
        <v>167</v>
      </c>
      <c r="D198" s="3" t="s">
        <v>2562</v>
      </c>
      <c r="E198" s="3" t="s">
        <v>318</v>
      </c>
      <c r="F198" s="3">
        <v>68707</v>
      </c>
      <c r="G198" s="3" t="s">
        <v>203</v>
      </c>
      <c r="H198" s="3">
        <v>0</v>
      </c>
      <c r="I198" s="3">
        <v>0</v>
      </c>
      <c r="J198" s="3">
        <v>60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 t="s">
        <v>114</v>
      </c>
      <c r="Q198" s="5" t="s">
        <v>44</v>
      </c>
      <c r="R198" s="7">
        <v>612000</v>
      </c>
      <c r="S198" s="24">
        <v>0.05</v>
      </c>
      <c r="T198" s="7">
        <v>581400</v>
      </c>
      <c r="U198" s="17">
        <v>0.45</v>
      </c>
      <c r="V198" s="7">
        <v>319770</v>
      </c>
      <c r="W198" s="9">
        <v>7.7499999999999999E-2</v>
      </c>
      <c r="X198" s="9">
        <v>7.7067116475566438E-2</v>
      </c>
      <c r="Y198" s="9">
        <v>0.15456711647556642</v>
      </c>
      <c r="Z198" s="7">
        <v>2069000</v>
      </c>
      <c r="AA198" s="7">
        <v>34483.333333333336</v>
      </c>
      <c r="AB198" s="18">
        <v>1344850</v>
      </c>
      <c r="AC198" s="18" t="s">
        <v>204</v>
      </c>
    </row>
    <row r="199" spans="1:29" ht="30" x14ac:dyDescent="0.25">
      <c r="A199" s="3" t="s">
        <v>2563</v>
      </c>
      <c r="B199" s="4" t="s">
        <v>2564</v>
      </c>
      <c r="C199" s="4" t="s">
        <v>2096</v>
      </c>
      <c r="D199" s="3" t="s">
        <v>2565</v>
      </c>
      <c r="E199" s="3" t="s">
        <v>693</v>
      </c>
      <c r="F199" s="3">
        <v>16521</v>
      </c>
      <c r="G199" s="3" t="s">
        <v>203</v>
      </c>
      <c r="H199" s="3">
        <v>0</v>
      </c>
      <c r="I199" s="3">
        <v>0</v>
      </c>
      <c r="J199" s="3">
        <v>6</v>
      </c>
      <c r="K199" s="3">
        <v>9</v>
      </c>
      <c r="L199" s="3">
        <v>0</v>
      </c>
      <c r="M199" s="3">
        <v>0</v>
      </c>
      <c r="N199" s="3">
        <v>0</v>
      </c>
      <c r="O199" s="3">
        <v>0</v>
      </c>
      <c r="P199" s="3" t="s">
        <v>181</v>
      </c>
      <c r="Q199" s="5" t="s">
        <v>44</v>
      </c>
      <c r="R199" s="7">
        <v>160200</v>
      </c>
      <c r="S199" s="24">
        <v>0.05</v>
      </c>
      <c r="T199" s="7">
        <v>152190</v>
      </c>
      <c r="U199" s="17">
        <v>0.45</v>
      </c>
      <c r="V199" s="7">
        <v>83704.5</v>
      </c>
      <c r="W199" s="9">
        <v>7.7499999999999999E-2</v>
      </c>
      <c r="X199" s="9">
        <v>6.2447880140359145E-2</v>
      </c>
      <c r="Y199" s="9">
        <v>0.13994788014035914</v>
      </c>
      <c r="Z199" s="7">
        <v>598000</v>
      </c>
      <c r="AA199" s="7">
        <v>39866.666666666664</v>
      </c>
      <c r="AB199" s="18">
        <v>388700</v>
      </c>
      <c r="AC199" s="18" t="s">
        <v>204</v>
      </c>
    </row>
    <row r="200" spans="1:29" x14ac:dyDescent="0.25">
      <c r="A200" s="3" t="s">
        <v>2566</v>
      </c>
      <c r="B200" s="4" t="s">
        <v>2566</v>
      </c>
      <c r="C200" s="4" t="s">
        <v>167</v>
      </c>
      <c r="D200" s="3" t="s">
        <v>2567</v>
      </c>
      <c r="E200" s="3" t="s">
        <v>527</v>
      </c>
      <c r="F200" s="3">
        <v>18843</v>
      </c>
      <c r="G200" s="3" t="s">
        <v>23</v>
      </c>
      <c r="H200" s="3">
        <v>13122</v>
      </c>
      <c r="I200" s="3">
        <v>0</v>
      </c>
      <c r="J200" s="3">
        <v>0</v>
      </c>
      <c r="K200" s="3">
        <v>0</v>
      </c>
      <c r="L200" s="3">
        <v>12</v>
      </c>
      <c r="M200" s="3">
        <v>0</v>
      </c>
      <c r="N200" s="3">
        <v>0</v>
      </c>
      <c r="O200" s="3">
        <v>0</v>
      </c>
      <c r="P200" s="3" t="s">
        <v>69</v>
      </c>
      <c r="Q200" s="5" t="s">
        <v>44</v>
      </c>
      <c r="R200" s="7">
        <v>155520</v>
      </c>
      <c r="S200" s="24">
        <v>0.05</v>
      </c>
      <c r="T200" s="7">
        <v>147744</v>
      </c>
      <c r="U200" s="17">
        <v>0.38500000000000001</v>
      </c>
      <c r="V200" s="7">
        <v>90862.56</v>
      </c>
      <c r="W200" s="9">
        <v>6.7500000000000004E-2</v>
      </c>
      <c r="X200" s="9">
        <v>4.8384894043471453E-2</v>
      </c>
      <c r="Y200" s="9">
        <v>0.11588489404347146</v>
      </c>
      <c r="Z200" s="7">
        <v>784000</v>
      </c>
      <c r="AA200" s="7">
        <v>65333.333333333336</v>
      </c>
      <c r="AB200" s="18"/>
      <c r="AC200" s="18"/>
    </row>
    <row r="201" spans="1:29" ht="30" x14ac:dyDescent="0.25">
      <c r="A201" s="3" t="s">
        <v>2568</v>
      </c>
      <c r="B201" s="4" t="s">
        <v>2569</v>
      </c>
      <c r="C201" s="4" t="s">
        <v>2377</v>
      </c>
      <c r="D201" s="3" t="s">
        <v>2570</v>
      </c>
      <c r="E201" s="3" t="s">
        <v>378</v>
      </c>
      <c r="F201" s="3">
        <v>19956</v>
      </c>
      <c r="G201" s="3" t="s">
        <v>23</v>
      </c>
      <c r="H201" s="3">
        <v>0</v>
      </c>
      <c r="I201" s="3">
        <v>0</v>
      </c>
      <c r="J201" s="3">
        <v>0</v>
      </c>
      <c r="K201" s="3">
        <v>0</v>
      </c>
      <c r="L201" s="3">
        <v>24</v>
      </c>
      <c r="M201" s="3">
        <v>0</v>
      </c>
      <c r="N201" s="3">
        <v>0</v>
      </c>
      <c r="O201" s="3">
        <v>0</v>
      </c>
      <c r="P201" s="3" t="s">
        <v>181</v>
      </c>
      <c r="Q201" s="5" t="s">
        <v>44</v>
      </c>
      <c r="R201" s="7">
        <v>285120</v>
      </c>
      <c r="S201" s="24">
        <v>0.05</v>
      </c>
      <c r="T201" s="7">
        <v>270864</v>
      </c>
      <c r="U201" s="17">
        <v>0.38500000000000001</v>
      </c>
      <c r="V201" s="7">
        <v>166581.35999999999</v>
      </c>
      <c r="W201" s="9">
        <v>6.7500000000000004E-2</v>
      </c>
      <c r="X201" s="9">
        <v>6.2447190778387937E-2</v>
      </c>
      <c r="Y201" s="9">
        <v>0.12994719077838796</v>
      </c>
      <c r="Z201" s="7">
        <v>1282000</v>
      </c>
      <c r="AA201" s="7">
        <v>53416.666666666664</v>
      </c>
      <c r="AB201" s="18"/>
      <c r="AC201" s="18"/>
    </row>
    <row r="202" spans="1:29" x14ac:dyDescent="0.25">
      <c r="A202" s="3" t="s">
        <v>2571</v>
      </c>
      <c r="B202" s="4" t="s">
        <v>2571</v>
      </c>
      <c r="C202" s="4" t="s">
        <v>167</v>
      </c>
      <c r="D202" s="3" t="s">
        <v>2572</v>
      </c>
      <c r="E202" s="3" t="s">
        <v>378</v>
      </c>
      <c r="F202" s="3">
        <v>11368</v>
      </c>
      <c r="G202" s="3" t="s">
        <v>2066</v>
      </c>
      <c r="H202" s="3">
        <v>13005</v>
      </c>
      <c r="I202" s="3">
        <v>0</v>
      </c>
      <c r="J202" s="3">
        <v>0</v>
      </c>
      <c r="K202" s="3">
        <v>12</v>
      </c>
      <c r="L202" s="3">
        <v>0</v>
      </c>
      <c r="M202" s="3">
        <v>0</v>
      </c>
      <c r="N202" s="3">
        <v>0</v>
      </c>
      <c r="O202" s="3">
        <v>0</v>
      </c>
      <c r="P202" s="3" t="s">
        <v>57</v>
      </c>
      <c r="Q202" s="5" t="s">
        <v>44</v>
      </c>
      <c r="R202" s="7">
        <v>136800</v>
      </c>
      <c r="S202" s="24">
        <v>0.05</v>
      </c>
      <c r="T202" s="7">
        <v>129960</v>
      </c>
      <c r="U202" s="17">
        <v>0.45</v>
      </c>
      <c r="V202" s="7">
        <v>71478</v>
      </c>
      <c r="W202" s="9">
        <v>7.7499999999999999E-2</v>
      </c>
      <c r="X202" s="9">
        <v>6.2447324780820587E-2</v>
      </c>
      <c r="Y202" s="9">
        <v>0.13994732478082059</v>
      </c>
      <c r="Z202" s="7">
        <v>511000</v>
      </c>
      <c r="AA202" s="7">
        <v>42583.333333333336</v>
      </c>
      <c r="AB202" s="18">
        <v>383250</v>
      </c>
      <c r="AC202" s="18" t="s">
        <v>204</v>
      </c>
    </row>
    <row r="203" spans="1:29" x14ac:dyDescent="0.25">
      <c r="A203" s="3" t="s">
        <v>2573</v>
      </c>
      <c r="B203" s="4" t="s">
        <v>2574</v>
      </c>
      <c r="C203" s="4" t="s">
        <v>292</v>
      </c>
      <c r="D203" s="3" t="s">
        <v>2575</v>
      </c>
      <c r="E203" s="3" t="s">
        <v>527</v>
      </c>
      <c r="F203" s="3">
        <v>22570</v>
      </c>
      <c r="G203" s="3" t="s">
        <v>23</v>
      </c>
      <c r="H203" s="3">
        <v>0</v>
      </c>
      <c r="I203" s="3">
        <v>0</v>
      </c>
      <c r="J203" s="3">
        <v>9</v>
      </c>
      <c r="K203" s="3">
        <v>9</v>
      </c>
      <c r="L203" s="3">
        <v>0</v>
      </c>
      <c r="M203" s="3">
        <v>0</v>
      </c>
      <c r="N203" s="3">
        <v>0</v>
      </c>
      <c r="O203" s="3">
        <v>0</v>
      </c>
      <c r="P203" s="3" t="s">
        <v>57</v>
      </c>
      <c r="Q203" s="5" t="s">
        <v>44</v>
      </c>
      <c r="R203" s="7">
        <v>199800</v>
      </c>
      <c r="S203" s="24">
        <v>0.05</v>
      </c>
      <c r="T203" s="7">
        <v>189810</v>
      </c>
      <c r="U203" s="17">
        <v>0.35</v>
      </c>
      <c r="V203" s="7">
        <v>123376.5</v>
      </c>
      <c r="W203" s="9">
        <v>6.7500000000000004E-2</v>
      </c>
      <c r="X203" s="9">
        <v>4.838429294376289E-2</v>
      </c>
      <c r="Y203" s="9">
        <v>0.1158842929437629</v>
      </c>
      <c r="Z203" s="7">
        <v>1065000</v>
      </c>
      <c r="AA203" s="7">
        <v>59166.666666666664</v>
      </c>
      <c r="AB203" s="18"/>
      <c r="AC203" s="18"/>
    </row>
    <row r="204" spans="1:29" x14ac:dyDescent="0.25">
      <c r="A204" s="3" t="s">
        <v>2576</v>
      </c>
      <c r="B204" s="4" t="s">
        <v>2576</v>
      </c>
      <c r="C204" s="4" t="s">
        <v>101</v>
      </c>
      <c r="D204" s="3" t="s">
        <v>2577</v>
      </c>
      <c r="E204" s="3" t="s">
        <v>698</v>
      </c>
      <c r="F204" s="3">
        <v>7501</v>
      </c>
      <c r="G204" s="3" t="s">
        <v>203</v>
      </c>
      <c r="H204" s="3">
        <v>0</v>
      </c>
      <c r="I204" s="3">
        <v>0</v>
      </c>
      <c r="J204" s="3">
        <v>8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 t="s">
        <v>169</v>
      </c>
      <c r="Q204" s="5" t="s">
        <v>44</v>
      </c>
      <c r="R204" s="7">
        <v>76800</v>
      </c>
      <c r="S204" s="24">
        <v>0.05</v>
      </c>
      <c r="T204" s="7">
        <v>72960</v>
      </c>
      <c r="U204" s="17">
        <v>0.45</v>
      </c>
      <c r="V204" s="7">
        <v>40128</v>
      </c>
      <c r="W204" s="9">
        <v>7.7499999999999999E-2</v>
      </c>
      <c r="X204" s="9">
        <v>6.1024813617972545E-2</v>
      </c>
      <c r="Y204" s="9">
        <v>0.13852481361797253</v>
      </c>
      <c r="Z204" s="7">
        <v>290000</v>
      </c>
      <c r="AA204" s="7">
        <v>36250</v>
      </c>
      <c r="AB204" s="18">
        <v>188500</v>
      </c>
      <c r="AC204" s="18" t="s">
        <v>204</v>
      </c>
    </row>
    <row r="205" spans="1:29" x14ac:dyDescent="0.25">
      <c r="A205" s="3" t="s">
        <v>2578</v>
      </c>
      <c r="B205" s="4" t="s">
        <v>2579</v>
      </c>
      <c r="C205" s="4" t="s">
        <v>102</v>
      </c>
      <c r="D205" s="3" t="s">
        <v>2580</v>
      </c>
      <c r="E205" s="3" t="s">
        <v>378</v>
      </c>
      <c r="F205" s="3">
        <v>27211</v>
      </c>
      <c r="G205" s="3" t="s">
        <v>23</v>
      </c>
      <c r="H205" s="3">
        <v>0</v>
      </c>
      <c r="I205" s="3">
        <v>0</v>
      </c>
      <c r="J205" s="3">
        <v>0</v>
      </c>
      <c r="K205" s="3">
        <v>28</v>
      </c>
      <c r="L205" s="3">
        <v>0</v>
      </c>
      <c r="M205" s="3">
        <v>0</v>
      </c>
      <c r="N205" s="3">
        <v>0</v>
      </c>
      <c r="O205" s="3">
        <v>0</v>
      </c>
      <c r="P205" s="3" t="s">
        <v>208</v>
      </c>
      <c r="Q205" s="5" t="s">
        <v>44</v>
      </c>
      <c r="R205" s="7">
        <v>287280</v>
      </c>
      <c r="S205" s="24">
        <v>0.05</v>
      </c>
      <c r="T205" s="7">
        <v>272916</v>
      </c>
      <c r="U205" s="17">
        <v>0.38500000000000001</v>
      </c>
      <c r="V205" s="7">
        <v>167843.34</v>
      </c>
      <c r="W205" s="9">
        <v>6.7500000000000004E-2</v>
      </c>
      <c r="X205" s="9">
        <v>6.2446400096478082E-2</v>
      </c>
      <c r="Y205" s="9">
        <v>0.12994640009647809</v>
      </c>
      <c r="Z205" s="7">
        <v>1292000</v>
      </c>
      <c r="AA205" s="7">
        <v>46142.857142857145</v>
      </c>
      <c r="AB205" s="18"/>
      <c r="AC205" s="18"/>
    </row>
    <row r="206" spans="1:29" x14ac:dyDescent="0.25">
      <c r="A206" s="3" t="s">
        <v>2581</v>
      </c>
      <c r="B206" s="4" t="s">
        <v>2581</v>
      </c>
      <c r="C206" s="4" t="s">
        <v>167</v>
      </c>
      <c r="D206" s="3" t="s">
        <v>2582</v>
      </c>
      <c r="E206" s="3" t="s">
        <v>1740</v>
      </c>
      <c r="F206" s="3">
        <v>3973</v>
      </c>
      <c r="G206" s="3" t="s">
        <v>23</v>
      </c>
      <c r="H206" s="3">
        <v>6624</v>
      </c>
      <c r="I206" s="3">
        <v>0</v>
      </c>
      <c r="J206" s="3">
        <v>3</v>
      </c>
      <c r="K206" s="3">
        <v>3</v>
      </c>
      <c r="L206" s="3">
        <v>2</v>
      </c>
      <c r="M206" s="3">
        <v>0</v>
      </c>
      <c r="N206" s="3">
        <v>0</v>
      </c>
      <c r="O206" s="3">
        <v>0</v>
      </c>
      <c r="P206" s="3" t="s">
        <v>123</v>
      </c>
      <c r="Q206" s="5" t="s">
        <v>44</v>
      </c>
      <c r="R206" s="7">
        <v>93000</v>
      </c>
      <c r="S206" s="24">
        <v>0.05</v>
      </c>
      <c r="T206" s="7">
        <v>88350</v>
      </c>
      <c r="U206" s="17">
        <v>0.35</v>
      </c>
      <c r="V206" s="7">
        <v>57427.5</v>
      </c>
      <c r="W206" s="9">
        <v>6.7500000000000004E-2</v>
      </c>
      <c r="X206" s="9">
        <v>6.4428520829992772E-2</v>
      </c>
      <c r="Y206" s="9">
        <v>0.13192852082999279</v>
      </c>
      <c r="Z206" s="7">
        <v>435000</v>
      </c>
      <c r="AA206" s="7">
        <v>54375</v>
      </c>
      <c r="AB206" s="18"/>
      <c r="AC206" s="18"/>
    </row>
    <row r="207" spans="1:29" x14ac:dyDescent="0.25">
      <c r="A207" s="3" t="s">
        <v>2583</v>
      </c>
      <c r="B207" s="4" t="s">
        <v>2583</v>
      </c>
      <c r="C207" s="4" t="s">
        <v>101</v>
      </c>
      <c r="D207" s="3" t="s">
        <v>2584</v>
      </c>
      <c r="E207" s="3" t="s">
        <v>698</v>
      </c>
      <c r="F207" s="3">
        <v>7285</v>
      </c>
      <c r="G207" s="3" t="s">
        <v>203</v>
      </c>
      <c r="H207" s="3">
        <v>5504</v>
      </c>
      <c r="I207" s="3">
        <v>0</v>
      </c>
      <c r="J207" s="3">
        <v>8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 t="s">
        <v>111</v>
      </c>
      <c r="Q207" s="5" t="s">
        <v>44</v>
      </c>
      <c r="R207" s="7">
        <v>76800</v>
      </c>
      <c r="S207" s="24">
        <v>0.05</v>
      </c>
      <c r="T207" s="7">
        <v>72960</v>
      </c>
      <c r="U207" s="17">
        <v>0.45</v>
      </c>
      <c r="V207" s="7">
        <v>40128</v>
      </c>
      <c r="W207" s="9">
        <v>7.7499999999999999E-2</v>
      </c>
      <c r="X207" s="9">
        <v>6.1027775971763787E-2</v>
      </c>
      <c r="Y207" s="9">
        <v>0.1385277759717638</v>
      </c>
      <c r="Z207" s="7">
        <v>290000</v>
      </c>
      <c r="AA207" s="7">
        <v>36250</v>
      </c>
      <c r="AB207" s="18">
        <v>188500</v>
      </c>
      <c r="AC207" s="18" t="s">
        <v>204</v>
      </c>
    </row>
    <row r="208" spans="1:29" x14ac:dyDescent="0.25">
      <c r="A208" s="3" t="s">
        <v>2585</v>
      </c>
      <c r="B208" s="4" t="s">
        <v>2586</v>
      </c>
      <c r="C208" s="4" t="s">
        <v>103</v>
      </c>
      <c r="D208" s="3" t="s">
        <v>2587</v>
      </c>
      <c r="E208" s="3" t="s">
        <v>2101</v>
      </c>
      <c r="F208" s="3">
        <v>6379</v>
      </c>
      <c r="G208" s="3" t="s">
        <v>23</v>
      </c>
      <c r="H208" s="3">
        <v>0</v>
      </c>
      <c r="I208" s="3">
        <v>0</v>
      </c>
      <c r="J208" s="3">
        <v>8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 t="s">
        <v>116</v>
      </c>
      <c r="Q208" s="5" t="s">
        <v>44</v>
      </c>
      <c r="R208" s="7">
        <v>73440</v>
      </c>
      <c r="S208" s="24">
        <v>0.05</v>
      </c>
      <c r="T208" s="7">
        <v>69768</v>
      </c>
      <c r="U208" s="17">
        <v>0.38500000000000001</v>
      </c>
      <c r="V208" s="7">
        <v>42907.32</v>
      </c>
      <c r="W208" s="9">
        <v>6.7500000000000004E-2</v>
      </c>
      <c r="X208" s="9">
        <v>7.706752648744071E-2</v>
      </c>
      <c r="Y208" s="9">
        <v>0.1445675264874407</v>
      </c>
      <c r="Z208" s="7">
        <v>297000</v>
      </c>
      <c r="AA208" s="7">
        <v>37125</v>
      </c>
      <c r="AB208" s="18"/>
      <c r="AC208" s="18"/>
    </row>
    <row r="209" spans="1:29" x14ac:dyDescent="0.25">
      <c r="A209" s="3" t="s">
        <v>2588</v>
      </c>
      <c r="B209" s="4" t="s">
        <v>2589</v>
      </c>
      <c r="C209" s="4" t="s">
        <v>232</v>
      </c>
      <c r="D209" s="3" t="s">
        <v>2590</v>
      </c>
      <c r="E209" s="3" t="s">
        <v>346</v>
      </c>
      <c r="F209" s="3">
        <v>13152</v>
      </c>
      <c r="G209" s="3" t="s">
        <v>23</v>
      </c>
      <c r="H209" s="3">
        <v>0</v>
      </c>
      <c r="I209" s="3">
        <v>0</v>
      </c>
      <c r="J209" s="3">
        <v>22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 t="s">
        <v>114</v>
      </c>
      <c r="Q209" s="5" t="s">
        <v>44</v>
      </c>
      <c r="R209" s="7">
        <v>198000</v>
      </c>
      <c r="S209" s="24">
        <v>0.05</v>
      </c>
      <c r="T209" s="7">
        <v>188100</v>
      </c>
      <c r="U209" s="17">
        <v>0.35</v>
      </c>
      <c r="V209" s="7">
        <v>122265</v>
      </c>
      <c r="W209" s="9">
        <v>6.7500000000000004E-2</v>
      </c>
      <c r="X209" s="9">
        <v>6.5370047443647328E-2</v>
      </c>
      <c r="Y209" s="9">
        <v>0.13287004744364733</v>
      </c>
      <c r="Z209" s="7">
        <v>920000</v>
      </c>
      <c r="AA209" s="7">
        <v>41818.181818181816</v>
      </c>
      <c r="AB209" s="18"/>
      <c r="AC209" s="18"/>
    </row>
    <row r="210" spans="1:29" x14ac:dyDescent="0.25">
      <c r="A210" s="3" t="s">
        <v>2591</v>
      </c>
      <c r="B210" s="4" t="s">
        <v>2591</v>
      </c>
      <c r="C210" s="4" t="s">
        <v>167</v>
      </c>
      <c r="D210" s="3" t="s">
        <v>2592</v>
      </c>
      <c r="E210" s="3" t="s">
        <v>693</v>
      </c>
      <c r="F210" s="3">
        <v>13612</v>
      </c>
      <c r="G210" s="3" t="s">
        <v>23</v>
      </c>
      <c r="H210" s="3">
        <v>11613</v>
      </c>
      <c r="I210" s="3">
        <v>0</v>
      </c>
      <c r="J210" s="3">
        <v>6</v>
      </c>
      <c r="K210" s="3">
        <v>6</v>
      </c>
      <c r="L210" s="3">
        <v>0</v>
      </c>
      <c r="M210" s="3">
        <v>0</v>
      </c>
      <c r="N210" s="3">
        <v>0</v>
      </c>
      <c r="O210" s="3">
        <v>0</v>
      </c>
      <c r="P210" s="3" t="s">
        <v>181</v>
      </c>
      <c r="Q210" s="5" t="s">
        <v>44</v>
      </c>
      <c r="R210" s="7">
        <v>126000</v>
      </c>
      <c r="S210" s="24">
        <v>0.05</v>
      </c>
      <c r="T210" s="7">
        <v>119700</v>
      </c>
      <c r="U210" s="17">
        <v>0.35</v>
      </c>
      <c r="V210" s="7">
        <v>77805</v>
      </c>
      <c r="W210" s="9">
        <v>6.7500000000000004E-2</v>
      </c>
      <c r="X210" s="9">
        <v>6.2446335219399449E-2</v>
      </c>
      <c r="Y210" s="9">
        <v>0.12994633521939947</v>
      </c>
      <c r="Z210" s="7">
        <v>599000</v>
      </c>
      <c r="AA210" s="7">
        <v>49916.666666666664</v>
      </c>
      <c r="AB210" s="18"/>
      <c r="AC210" s="18"/>
    </row>
    <row r="211" spans="1:29" x14ac:dyDescent="0.25">
      <c r="A211" s="3" t="s">
        <v>2593</v>
      </c>
      <c r="B211" s="4" t="s">
        <v>2593</v>
      </c>
      <c r="C211" s="4" t="s">
        <v>167</v>
      </c>
      <c r="D211" s="3" t="s">
        <v>2594</v>
      </c>
      <c r="E211" s="3" t="s">
        <v>378</v>
      </c>
      <c r="F211" s="3">
        <v>32363</v>
      </c>
      <c r="G211" s="3" t="s">
        <v>23</v>
      </c>
      <c r="H211" s="3">
        <v>0</v>
      </c>
      <c r="I211" s="3">
        <v>0</v>
      </c>
      <c r="J211" s="3">
        <v>11</v>
      </c>
      <c r="K211" s="3">
        <v>25</v>
      </c>
      <c r="L211" s="3">
        <v>0</v>
      </c>
      <c r="M211" s="3">
        <v>0</v>
      </c>
      <c r="N211" s="3">
        <v>0</v>
      </c>
      <c r="O211" s="3">
        <v>0</v>
      </c>
      <c r="P211" s="3" t="s">
        <v>252</v>
      </c>
      <c r="Q211" s="5" t="s">
        <v>44</v>
      </c>
      <c r="R211" s="7">
        <v>449189.99999999994</v>
      </c>
      <c r="S211" s="24">
        <v>0.05</v>
      </c>
      <c r="T211" s="7">
        <v>426730.49999999994</v>
      </c>
      <c r="U211" s="17">
        <v>0.315</v>
      </c>
      <c r="V211" s="7">
        <v>292310.39249999996</v>
      </c>
      <c r="W211" s="9">
        <v>6.7500000000000004E-2</v>
      </c>
      <c r="X211" s="9">
        <v>6.2446422996394489E-2</v>
      </c>
      <c r="Y211" s="9">
        <v>0.1299464229963945</v>
      </c>
      <c r="Z211" s="7">
        <v>2249000</v>
      </c>
      <c r="AA211" s="7">
        <v>62472.222222222219</v>
      </c>
      <c r="AB211" s="18"/>
      <c r="AC211" s="18"/>
    </row>
    <row r="212" spans="1:29" x14ac:dyDescent="0.25">
      <c r="A212" s="3" t="s">
        <v>2595</v>
      </c>
      <c r="B212" s="4" t="s">
        <v>2596</v>
      </c>
      <c r="C212" s="4" t="s">
        <v>233</v>
      </c>
      <c r="D212" s="3" t="s">
        <v>2597</v>
      </c>
      <c r="E212" s="3" t="s">
        <v>318</v>
      </c>
      <c r="F212" s="3">
        <v>10300</v>
      </c>
      <c r="G212" s="3" t="s">
        <v>23</v>
      </c>
      <c r="H212" s="3">
        <v>0</v>
      </c>
      <c r="I212" s="3">
        <v>0</v>
      </c>
      <c r="J212" s="3">
        <v>8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 t="s">
        <v>113</v>
      </c>
      <c r="Q212" s="5" t="s">
        <v>44</v>
      </c>
      <c r="R212" s="7">
        <v>73440</v>
      </c>
      <c r="S212" s="24">
        <v>0.05</v>
      </c>
      <c r="T212" s="7">
        <v>69768</v>
      </c>
      <c r="U212" s="17">
        <v>0.38500000000000001</v>
      </c>
      <c r="V212" s="7">
        <v>42907.32</v>
      </c>
      <c r="W212" s="9">
        <v>6.7500000000000004E-2</v>
      </c>
      <c r="X212" s="9">
        <v>7.7067152209881931E-2</v>
      </c>
      <c r="Y212" s="9">
        <v>0.14456715220988192</v>
      </c>
      <c r="Z212" s="7">
        <v>297000</v>
      </c>
      <c r="AA212" s="7">
        <v>37125</v>
      </c>
      <c r="AB212" s="18"/>
      <c r="AC212" s="18"/>
    </row>
    <row r="213" spans="1:29" x14ac:dyDescent="0.25">
      <c r="A213" s="3" t="s">
        <v>2598</v>
      </c>
      <c r="B213" s="4" t="s">
        <v>2598</v>
      </c>
      <c r="C213" s="4" t="s">
        <v>167</v>
      </c>
      <c r="D213" s="3" t="s">
        <v>2599</v>
      </c>
      <c r="E213" s="3" t="s">
        <v>698</v>
      </c>
      <c r="F213" s="3">
        <v>8722</v>
      </c>
      <c r="G213" s="3" t="s">
        <v>23</v>
      </c>
      <c r="H213" s="3">
        <v>9223</v>
      </c>
      <c r="I213" s="3">
        <v>0</v>
      </c>
      <c r="J213" s="3">
        <v>7</v>
      </c>
      <c r="K213" s="3">
        <v>5</v>
      </c>
      <c r="L213" s="3">
        <v>0</v>
      </c>
      <c r="M213" s="3">
        <v>0</v>
      </c>
      <c r="N213" s="3">
        <v>0</v>
      </c>
      <c r="O213" s="3">
        <v>0</v>
      </c>
      <c r="P213" s="3" t="s">
        <v>57</v>
      </c>
      <c r="Q213" s="5" t="s">
        <v>44</v>
      </c>
      <c r="R213" s="7">
        <v>124200</v>
      </c>
      <c r="S213" s="24">
        <v>0.05</v>
      </c>
      <c r="T213" s="7">
        <v>117990</v>
      </c>
      <c r="U213" s="17">
        <v>0.35</v>
      </c>
      <c r="V213" s="7">
        <v>76693.5</v>
      </c>
      <c r="W213" s="9">
        <v>6.7500000000000004E-2</v>
      </c>
      <c r="X213" s="9">
        <v>6.1025781600000009E-2</v>
      </c>
      <c r="Y213" s="9">
        <v>0.1285257816</v>
      </c>
      <c r="Z213" s="7">
        <v>597000</v>
      </c>
      <c r="AA213" s="7">
        <v>49750</v>
      </c>
      <c r="AB213" s="18"/>
      <c r="AC213" s="18"/>
    </row>
    <row r="214" spans="1:29" x14ac:dyDescent="0.25">
      <c r="A214" s="3" t="s">
        <v>2600</v>
      </c>
      <c r="B214" s="4" t="s">
        <v>2601</v>
      </c>
      <c r="C214" s="4" t="s">
        <v>103</v>
      </c>
      <c r="D214" s="3" t="s">
        <v>2602</v>
      </c>
      <c r="E214" s="3" t="s">
        <v>489</v>
      </c>
      <c r="F214" s="3">
        <v>5562</v>
      </c>
      <c r="G214" s="3" t="s">
        <v>23</v>
      </c>
      <c r="H214" s="3">
        <v>0</v>
      </c>
      <c r="I214" s="3">
        <v>12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 t="s">
        <v>59</v>
      </c>
      <c r="Q214" s="5" t="s">
        <v>44</v>
      </c>
      <c r="R214" s="7">
        <v>90720</v>
      </c>
      <c r="S214" s="24">
        <v>0.05</v>
      </c>
      <c r="T214" s="7">
        <v>86184</v>
      </c>
      <c r="U214" s="17">
        <v>0.38500000000000001</v>
      </c>
      <c r="V214" s="7">
        <v>53003.16</v>
      </c>
      <c r="W214" s="9">
        <v>6.7500000000000004E-2</v>
      </c>
      <c r="X214" s="9">
        <v>6.4048114200000006E-2</v>
      </c>
      <c r="Y214" s="9">
        <v>0.13154811420000001</v>
      </c>
      <c r="Z214" s="7">
        <v>403000</v>
      </c>
      <c r="AA214" s="7">
        <v>33583.333333333336</v>
      </c>
      <c r="AB214" s="18"/>
      <c r="AC214" s="18"/>
    </row>
    <row r="215" spans="1:29" x14ac:dyDescent="0.25">
      <c r="A215" s="3" t="s">
        <v>2603</v>
      </c>
      <c r="B215" s="4" t="s">
        <v>2603</v>
      </c>
      <c r="C215" s="4" t="s">
        <v>167</v>
      </c>
      <c r="D215" s="3" t="s">
        <v>2604</v>
      </c>
      <c r="E215" s="3" t="s">
        <v>527</v>
      </c>
      <c r="F215" s="3">
        <v>16799</v>
      </c>
      <c r="G215" s="3" t="s">
        <v>23</v>
      </c>
      <c r="H215" s="3">
        <v>11757</v>
      </c>
      <c r="I215" s="3">
        <v>0</v>
      </c>
      <c r="J215" s="3">
        <v>2</v>
      </c>
      <c r="K215" s="3">
        <v>10</v>
      </c>
      <c r="L215" s="3">
        <v>0</v>
      </c>
      <c r="M215" s="3">
        <v>0</v>
      </c>
      <c r="N215" s="3">
        <v>0</v>
      </c>
      <c r="O215" s="3">
        <v>0</v>
      </c>
      <c r="P215" s="3" t="s">
        <v>281</v>
      </c>
      <c r="Q215" s="5" t="s">
        <v>44</v>
      </c>
      <c r="R215" s="7">
        <v>126360</v>
      </c>
      <c r="S215" s="24">
        <v>0.05</v>
      </c>
      <c r="T215" s="7">
        <v>120042</v>
      </c>
      <c r="U215" s="17">
        <v>0.38500000000000001</v>
      </c>
      <c r="V215" s="7">
        <v>73825.83</v>
      </c>
      <c r="W215" s="9">
        <v>6.7500000000000004E-2</v>
      </c>
      <c r="X215" s="9">
        <v>4.8384570295384073E-2</v>
      </c>
      <c r="Y215" s="9">
        <v>0.11588457029538408</v>
      </c>
      <c r="Z215" s="7">
        <v>637000</v>
      </c>
      <c r="AA215" s="7">
        <v>53083.333333333336</v>
      </c>
      <c r="AB215" s="18"/>
      <c r="AC215" s="18"/>
    </row>
    <row r="216" spans="1:29" x14ac:dyDescent="0.25">
      <c r="A216" s="3" t="s">
        <v>2605</v>
      </c>
      <c r="B216" s="4" t="s">
        <v>2606</v>
      </c>
      <c r="C216" s="4" t="s">
        <v>2607</v>
      </c>
      <c r="D216" s="3" t="s">
        <v>2608</v>
      </c>
      <c r="E216" s="3" t="s">
        <v>318</v>
      </c>
      <c r="F216" s="3">
        <v>15825</v>
      </c>
      <c r="G216" s="3" t="s">
        <v>205</v>
      </c>
      <c r="H216" s="3">
        <v>0</v>
      </c>
      <c r="I216" s="3">
        <v>0</v>
      </c>
      <c r="J216" s="3">
        <v>8</v>
      </c>
      <c r="K216" s="3">
        <v>12</v>
      </c>
      <c r="L216" s="3">
        <v>0</v>
      </c>
      <c r="M216" s="3">
        <v>0</v>
      </c>
      <c r="N216" s="3">
        <v>0</v>
      </c>
      <c r="O216" s="3">
        <v>0</v>
      </c>
      <c r="P216" s="3" t="s">
        <v>169</v>
      </c>
      <c r="Q216" s="5" t="s">
        <v>44</v>
      </c>
      <c r="R216" s="7">
        <v>203040</v>
      </c>
      <c r="S216" s="24">
        <v>0.05</v>
      </c>
      <c r="T216" s="7">
        <v>192888</v>
      </c>
      <c r="U216" s="17">
        <v>0.49500000000000011</v>
      </c>
      <c r="V216" s="7">
        <v>97408.439999999988</v>
      </c>
      <c r="W216" s="9">
        <v>7.7499999999999999E-2</v>
      </c>
      <c r="X216" s="9">
        <v>7.7066021845631577E-2</v>
      </c>
      <c r="Y216" s="9">
        <v>0.15456602184563159</v>
      </c>
      <c r="Z216" s="7">
        <v>630000</v>
      </c>
      <c r="AA216" s="7">
        <v>31500</v>
      </c>
      <c r="AB216" s="18"/>
      <c r="AC216" s="18"/>
    </row>
    <row r="217" spans="1:29" x14ac:dyDescent="0.25">
      <c r="A217" s="3" t="s">
        <v>2609</v>
      </c>
      <c r="B217" s="4" t="s">
        <v>2609</v>
      </c>
      <c r="C217" s="4" t="s">
        <v>2222</v>
      </c>
      <c r="D217" s="3" t="s">
        <v>2610</v>
      </c>
      <c r="E217" s="3" t="s">
        <v>698</v>
      </c>
      <c r="F217" s="3">
        <v>7623</v>
      </c>
      <c r="G217" s="3" t="s">
        <v>203</v>
      </c>
      <c r="H217" s="3">
        <v>5504</v>
      </c>
      <c r="I217" s="3">
        <v>0</v>
      </c>
      <c r="J217" s="3">
        <v>8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 t="s">
        <v>169</v>
      </c>
      <c r="Q217" s="5" t="s">
        <v>44</v>
      </c>
      <c r="R217" s="7">
        <v>76800</v>
      </c>
      <c r="S217" s="24">
        <v>0.05</v>
      </c>
      <c r="T217" s="7">
        <v>72960</v>
      </c>
      <c r="U217" s="17">
        <v>0.45</v>
      </c>
      <c r="V217" s="7">
        <v>40128</v>
      </c>
      <c r="W217" s="9">
        <v>7.7499999999999999E-2</v>
      </c>
      <c r="X217" s="9">
        <v>6.1025781600000009E-2</v>
      </c>
      <c r="Y217" s="9">
        <v>0.13852578160000001</v>
      </c>
      <c r="Z217" s="7">
        <v>290000</v>
      </c>
      <c r="AA217" s="7">
        <v>36250</v>
      </c>
      <c r="AB217" s="18">
        <v>188500</v>
      </c>
      <c r="AC217" s="18" t="s">
        <v>204</v>
      </c>
    </row>
    <row r="218" spans="1:29" x14ac:dyDescent="0.25">
      <c r="A218" s="3" t="s">
        <v>2611</v>
      </c>
      <c r="B218" s="4" t="s">
        <v>2611</v>
      </c>
      <c r="C218" s="4" t="s">
        <v>101</v>
      </c>
      <c r="D218" s="3" t="s">
        <v>2612</v>
      </c>
      <c r="E218" s="3" t="s">
        <v>698</v>
      </c>
      <c r="F218" s="3">
        <v>7552</v>
      </c>
      <c r="G218" s="3" t="s">
        <v>203</v>
      </c>
      <c r="H218" s="3">
        <v>5504</v>
      </c>
      <c r="I218" s="3">
        <v>0</v>
      </c>
      <c r="J218" s="3">
        <v>8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 t="s">
        <v>59</v>
      </c>
      <c r="Q218" s="5" t="s">
        <v>44</v>
      </c>
      <c r="R218" s="7">
        <v>76800</v>
      </c>
      <c r="S218" s="24">
        <v>0.05</v>
      </c>
      <c r="T218" s="7">
        <v>72960</v>
      </c>
      <c r="U218" s="17">
        <v>0.45</v>
      </c>
      <c r="V218" s="7">
        <v>40128</v>
      </c>
      <c r="W218" s="9">
        <v>7.7499999999999999E-2</v>
      </c>
      <c r="X218" s="9">
        <v>6.1027186267547481E-2</v>
      </c>
      <c r="Y218" s="9">
        <v>0.13852718626754748</v>
      </c>
      <c r="Z218" s="7">
        <v>290000</v>
      </c>
      <c r="AA218" s="7">
        <v>36250</v>
      </c>
      <c r="AB218" s="18">
        <v>188500</v>
      </c>
      <c r="AC218" s="18" t="s">
        <v>204</v>
      </c>
    </row>
    <row r="219" spans="1:29" ht="30" x14ac:dyDescent="0.25">
      <c r="A219" s="3" t="s">
        <v>2613</v>
      </c>
      <c r="B219" s="4" t="s">
        <v>2614</v>
      </c>
      <c r="C219" s="4" t="s">
        <v>2615</v>
      </c>
      <c r="D219" s="3" t="s">
        <v>2616</v>
      </c>
      <c r="E219" s="3" t="s">
        <v>693</v>
      </c>
      <c r="F219" s="3">
        <v>850363</v>
      </c>
      <c r="G219" s="3" t="s">
        <v>203</v>
      </c>
      <c r="H219" s="3">
        <v>0</v>
      </c>
      <c r="I219" s="3">
        <v>0</v>
      </c>
      <c r="J219" s="3">
        <v>200</v>
      </c>
      <c r="K219" s="3">
        <v>255</v>
      </c>
      <c r="L219" s="3">
        <v>18</v>
      </c>
      <c r="M219" s="3">
        <v>0</v>
      </c>
      <c r="N219" s="3">
        <v>0</v>
      </c>
      <c r="O219" s="3">
        <v>13414</v>
      </c>
      <c r="P219" s="3" t="s">
        <v>116</v>
      </c>
      <c r="Q219" s="5" t="s">
        <v>44</v>
      </c>
      <c r="R219" s="7">
        <v>5306052</v>
      </c>
      <c r="S219" s="24">
        <v>0.05</v>
      </c>
      <c r="T219" s="7">
        <v>5040749.4000000004</v>
      </c>
      <c r="U219" s="17">
        <v>0.45</v>
      </c>
      <c r="V219" s="7">
        <v>2772412.17</v>
      </c>
      <c r="W219" s="9">
        <v>7.7499999999999999E-2</v>
      </c>
      <c r="X219" s="9">
        <v>6.2446505552102897E-2</v>
      </c>
      <c r="Y219" s="9">
        <v>0.13994650555210289</v>
      </c>
      <c r="Z219" s="7">
        <v>19811000</v>
      </c>
      <c r="AA219" s="7">
        <v>41883.720930232557</v>
      </c>
      <c r="AB219" s="18">
        <v>12877150</v>
      </c>
      <c r="AC219" s="18" t="s">
        <v>204</v>
      </c>
    </row>
    <row r="220" spans="1:29" x14ac:dyDescent="0.25">
      <c r="A220" s="3" t="s">
        <v>2617</v>
      </c>
      <c r="B220" s="4" t="s">
        <v>2617</v>
      </c>
      <c r="C220" s="4" t="s">
        <v>167</v>
      </c>
      <c r="D220" s="3" t="s">
        <v>2618</v>
      </c>
      <c r="E220" s="3" t="s">
        <v>1818</v>
      </c>
      <c r="F220" s="3">
        <v>48603</v>
      </c>
      <c r="G220" s="3" t="s">
        <v>23</v>
      </c>
      <c r="H220" s="3">
        <v>46800</v>
      </c>
      <c r="I220" s="3">
        <v>0</v>
      </c>
      <c r="J220" s="3">
        <v>32</v>
      </c>
      <c r="K220" s="3">
        <v>16</v>
      </c>
      <c r="L220" s="3">
        <v>0</v>
      </c>
      <c r="M220" s="3">
        <v>0</v>
      </c>
      <c r="N220" s="3">
        <v>0</v>
      </c>
      <c r="O220" s="3">
        <v>0</v>
      </c>
      <c r="P220" s="3" t="s">
        <v>57</v>
      </c>
      <c r="Q220" s="5" t="s">
        <v>44</v>
      </c>
      <c r="R220" s="7">
        <v>556800</v>
      </c>
      <c r="S220" s="24">
        <v>0.05</v>
      </c>
      <c r="T220" s="7">
        <v>528960</v>
      </c>
      <c r="U220" s="17">
        <v>0.35</v>
      </c>
      <c r="V220" s="7">
        <v>343824</v>
      </c>
      <c r="W220" s="9">
        <v>6.7500000000000004E-2</v>
      </c>
      <c r="X220" s="9">
        <v>5.5306794935563085E-2</v>
      </c>
      <c r="Y220" s="9">
        <v>0.1228067949355631</v>
      </c>
      <c r="Z220" s="7">
        <v>2800000</v>
      </c>
      <c r="AA220" s="7">
        <v>58333.333333333336</v>
      </c>
      <c r="AB220" s="18"/>
      <c r="AC220" s="18"/>
    </row>
    <row r="221" spans="1:29" x14ac:dyDescent="0.25">
      <c r="A221" s="3" t="s">
        <v>2619</v>
      </c>
      <c r="B221" s="4" t="s">
        <v>2620</v>
      </c>
      <c r="C221" s="4" t="s">
        <v>102</v>
      </c>
      <c r="D221" s="3" t="s">
        <v>2621</v>
      </c>
      <c r="E221" s="3" t="s">
        <v>318</v>
      </c>
      <c r="F221" s="3">
        <v>22188</v>
      </c>
      <c r="G221" s="3" t="s">
        <v>203</v>
      </c>
      <c r="H221" s="3">
        <v>0</v>
      </c>
      <c r="I221" s="3">
        <v>0</v>
      </c>
      <c r="J221" s="3">
        <v>0</v>
      </c>
      <c r="K221" s="3">
        <v>30</v>
      </c>
      <c r="L221" s="3">
        <v>0</v>
      </c>
      <c r="M221" s="3">
        <v>0</v>
      </c>
      <c r="N221" s="3">
        <v>0</v>
      </c>
      <c r="O221" s="3">
        <v>0</v>
      </c>
      <c r="P221" s="3" t="s">
        <v>169</v>
      </c>
      <c r="Q221" s="5" t="s">
        <v>44</v>
      </c>
      <c r="R221" s="7">
        <v>360000</v>
      </c>
      <c r="S221" s="24">
        <v>0.05</v>
      </c>
      <c r="T221" s="7">
        <v>342000</v>
      </c>
      <c r="U221" s="17">
        <v>0.45</v>
      </c>
      <c r="V221" s="7">
        <v>188100</v>
      </c>
      <c r="W221" s="9">
        <v>7.7499999999999999E-2</v>
      </c>
      <c r="X221" s="9">
        <v>7.7069070621428801E-2</v>
      </c>
      <c r="Y221" s="9">
        <v>0.1545690706214288</v>
      </c>
      <c r="Z221" s="7">
        <v>1217000</v>
      </c>
      <c r="AA221" s="7">
        <v>40566.666666666664</v>
      </c>
      <c r="AB221" s="18">
        <v>791050</v>
      </c>
      <c r="AC221" s="18" t="s">
        <v>204</v>
      </c>
    </row>
    <row r="222" spans="1:29" x14ac:dyDescent="0.25">
      <c r="A222" s="3" t="s">
        <v>2622</v>
      </c>
      <c r="B222" s="4" t="s">
        <v>2622</v>
      </c>
      <c r="C222" s="4" t="s">
        <v>2222</v>
      </c>
      <c r="D222" s="3" t="s">
        <v>2623</v>
      </c>
      <c r="E222" s="3" t="s">
        <v>698</v>
      </c>
      <c r="F222" s="3">
        <v>7927</v>
      </c>
      <c r="G222" s="3" t="s">
        <v>203</v>
      </c>
      <c r="H222" s="3">
        <v>11008</v>
      </c>
      <c r="I222" s="3">
        <v>0</v>
      </c>
      <c r="J222" s="3">
        <v>8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 t="s">
        <v>59</v>
      </c>
      <c r="Q222" s="5" t="s">
        <v>44</v>
      </c>
      <c r="R222" s="7">
        <v>76800</v>
      </c>
      <c r="S222" s="24">
        <v>0.05</v>
      </c>
      <c r="T222" s="7">
        <v>72960</v>
      </c>
      <c r="U222" s="17">
        <v>0.45</v>
      </c>
      <c r="V222" s="7">
        <v>40128</v>
      </c>
      <c r="W222" s="9">
        <v>7.7499999999999999E-2</v>
      </c>
      <c r="X222" s="9">
        <v>6.1026916702920889E-2</v>
      </c>
      <c r="Y222" s="9">
        <v>0.13852691670292089</v>
      </c>
      <c r="Z222" s="7">
        <v>290000</v>
      </c>
      <c r="AA222" s="7">
        <v>36250</v>
      </c>
      <c r="AB222" s="18">
        <v>188500</v>
      </c>
      <c r="AC222" s="18" t="s">
        <v>204</v>
      </c>
    </row>
    <row r="223" spans="1:29" ht="30" x14ac:dyDescent="0.25">
      <c r="A223" s="3" t="s">
        <v>2624</v>
      </c>
      <c r="B223" s="4" t="s">
        <v>2625</v>
      </c>
      <c r="C223" s="4" t="s">
        <v>2626</v>
      </c>
      <c r="D223" s="3" t="s">
        <v>2627</v>
      </c>
      <c r="E223" s="3" t="s">
        <v>1902</v>
      </c>
      <c r="F223" s="3">
        <v>99858</v>
      </c>
      <c r="G223" s="3" t="s">
        <v>23</v>
      </c>
      <c r="H223" s="3">
        <v>0</v>
      </c>
      <c r="I223" s="3">
        <v>0</v>
      </c>
      <c r="J223" s="3">
        <v>84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 t="s">
        <v>186</v>
      </c>
      <c r="Q223" s="5" t="s">
        <v>44</v>
      </c>
      <c r="R223" s="7">
        <v>856800</v>
      </c>
      <c r="S223" s="24">
        <v>0.05</v>
      </c>
      <c r="T223" s="7">
        <v>813960</v>
      </c>
      <c r="U223" s="17">
        <v>0.35</v>
      </c>
      <c r="V223" s="7">
        <v>529074</v>
      </c>
      <c r="W223" s="9">
        <v>6.7500000000000004E-2</v>
      </c>
      <c r="X223" s="9">
        <v>6.5765134620995813E-2</v>
      </c>
      <c r="Y223" s="9">
        <v>0.13326513462099582</v>
      </c>
      <c r="Z223" s="7">
        <v>3970000</v>
      </c>
      <c r="AA223" s="7">
        <v>47261.904761904763</v>
      </c>
      <c r="AB223" s="18"/>
      <c r="AC223" s="18"/>
    </row>
    <row r="224" spans="1:29" x14ac:dyDescent="0.25">
      <c r="A224" s="3" t="s">
        <v>2628</v>
      </c>
      <c r="B224" s="4" t="s">
        <v>2628</v>
      </c>
      <c r="C224" s="4" t="s">
        <v>167</v>
      </c>
      <c r="D224" s="3" t="s">
        <v>2629</v>
      </c>
      <c r="E224" s="3" t="s">
        <v>527</v>
      </c>
      <c r="F224" s="3">
        <v>17306</v>
      </c>
      <c r="G224" s="3" t="s">
        <v>23</v>
      </c>
      <c r="H224" s="3">
        <v>12012</v>
      </c>
      <c r="I224" s="3">
        <v>0</v>
      </c>
      <c r="J224" s="3">
        <v>9</v>
      </c>
      <c r="K224" s="3">
        <v>3</v>
      </c>
      <c r="L224" s="3">
        <v>0</v>
      </c>
      <c r="M224" s="3">
        <v>0</v>
      </c>
      <c r="N224" s="3">
        <v>0</v>
      </c>
      <c r="O224" s="3">
        <v>0</v>
      </c>
      <c r="P224" s="3" t="s">
        <v>57</v>
      </c>
      <c r="Q224" s="5" t="s">
        <v>44</v>
      </c>
      <c r="R224" s="7">
        <v>149040</v>
      </c>
      <c r="S224" s="24">
        <v>0.05</v>
      </c>
      <c r="T224" s="7">
        <v>141588</v>
      </c>
      <c r="U224" s="17">
        <v>0.315</v>
      </c>
      <c r="V224" s="7">
        <v>96987.78</v>
      </c>
      <c r="W224" s="9">
        <v>6.7500000000000004E-2</v>
      </c>
      <c r="X224" s="9">
        <v>4.8384798004521945E-2</v>
      </c>
      <c r="Y224" s="9">
        <v>0.11588479800452196</v>
      </c>
      <c r="Z224" s="7">
        <v>837000</v>
      </c>
      <c r="AA224" s="7">
        <v>69750</v>
      </c>
      <c r="AB224" s="18"/>
      <c r="AC224" s="18"/>
    </row>
    <row r="225" spans="1:29" x14ac:dyDescent="0.25">
      <c r="A225" s="3" t="s">
        <v>2630</v>
      </c>
      <c r="B225" s="4" t="s">
        <v>2631</v>
      </c>
      <c r="C225" s="4" t="s">
        <v>2212</v>
      </c>
      <c r="D225" s="3" t="s">
        <v>2632</v>
      </c>
      <c r="E225" s="3" t="s">
        <v>527</v>
      </c>
      <c r="F225" s="3">
        <v>12702</v>
      </c>
      <c r="G225" s="3" t="s">
        <v>23</v>
      </c>
      <c r="H225" s="3">
        <v>0</v>
      </c>
      <c r="I225" s="3">
        <v>0</v>
      </c>
      <c r="J225" s="3">
        <v>3</v>
      </c>
      <c r="K225" s="3">
        <v>6</v>
      </c>
      <c r="L225" s="3">
        <v>0</v>
      </c>
      <c r="M225" s="3">
        <v>0</v>
      </c>
      <c r="N225" s="3">
        <v>0</v>
      </c>
      <c r="O225" s="3">
        <v>0</v>
      </c>
      <c r="P225" s="3" t="s">
        <v>57</v>
      </c>
      <c r="Q225" s="5" t="s">
        <v>44</v>
      </c>
      <c r="R225" s="7">
        <v>117990</v>
      </c>
      <c r="S225" s="24">
        <v>0.05</v>
      </c>
      <c r="T225" s="7">
        <v>112090.5</v>
      </c>
      <c r="U225" s="17">
        <v>0.315</v>
      </c>
      <c r="V225" s="7">
        <v>76781.992499999993</v>
      </c>
      <c r="W225" s="9">
        <v>6.7500000000000004E-2</v>
      </c>
      <c r="X225" s="9">
        <v>4.8386023120794375E-2</v>
      </c>
      <c r="Y225" s="9">
        <v>0.11588602312079438</v>
      </c>
      <c r="Z225" s="7">
        <v>663000</v>
      </c>
      <c r="AA225" s="7">
        <v>73666.666666666672</v>
      </c>
      <c r="AB225" s="18"/>
      <c r="AC225" s="18"/>
    </row>
    <row r="226" spans="1:29" x14ac:dyDescent="0.25">
      <c r="A226" s="3" t="s">
        <v>2633</v>
      </c>
      <c r="B226" s="4" t="s">
        <v>2633</v>
      </c>
      <c r="C226" s="4" t="s">
        <v>167</v>
      </c>
      <c r="D226" s="3" t="s">
        <v>2634</v>
      </c>
      <c r="E226" s="3" t="s">
        <v>346</v>
      </c>
      <c r="F226" s="3">
        <v>9618</v>
      </c>
      <c r="G226" s="3" t="s">
        <v>203</v>
      </c>
      <c r="H226" s="3">
        <v>20898</v>
      </c>
      <c r="I226" s="3">
        <v>2</v>
      </c>
      <c r="J226" s="3">
        <v>3</v>
      </c>
      <c r="K226" s="3">
        <v>12</v>
      </c>
      <c r="L226" s="3">
        <v>10</v>
      </c>
      <c r="M226" s="3">
        <v>0</v>
      </c>
      <c r="N226" s="3">
        <v>0</v>
      </c>
      <c r="O226" s="3">
        <v>0</v>
      </c>
      <c r="P226" s="3" t="s">
        <v>118</v>
      </c>
      <c r="Q226" s="5" t="s">
        <v>44</v>
      </c>
      <c r="R226" s="7">
        <v>282600</v>
      </c>
      <c r="S226" s="24">
        <v>0.05</v>
      </c>
      <c r="T226" s="7">
        <v>268470</v>
      </c>
      <c r="U226" s="17">
        <v>0.45</v>
      </c>
      <c r="V226" s="7">
        <v>147658.5</v>
      </c>
      <c r="W226" s="9">
        <v>7.7499999999999999E-2</v>
      </c>
      <c r="X226" s="9">
        <v>6.5369966011252459E-2</v>
      </c>
      <c r="Y226" s="9">
        <v>0.14286996601125246</v>
      </c>
      <c r="Z226" s="7">
        <v>1034000</v>
      </c>
      <c r="AA226" s="7">
        <v>38296.296296296299</v>
      </c>
      <c r="AB226" s="18">
        <v>672100</v>
      </c>
      <c r="AC226" s="18" t="s">
        <v>204</v>
      </c>
    </row>
    <row r="227" spans="1:29" x14ac:dyDescent="0.25">
      <c r="A227" s="3" t="s">
        <v>2635</v>
      </c>
      <c r="B227" s="4" t="s">
        <v>2635</v>
      </c>
      <c r="C227" s="4" t="s">
        <v>167</v>
      </c>
      <c r="D227" s="3" t="s">
        <v>2636</v>
      </c>
      <c r="E227" s="3" t="s">
        <v>346</v>
      </c>
      <c r="F227" s="3">
        <v>10480</v>
      </c>
      <c r="G227" s="3" t="s">
        <v>23</v>
      </c>
      <c r="H227" s="3">
        <v>22005</v>
      </c>
      <c r="I227" s="3">
        <v>6</v>
      </c>
      <c r="J227" s="3">
        <v>15</v>
      </c>
      <c r="K227" s="3">
        <v>11</v>
      </c>
      <c r="L227" s="3">
        <v>0</v>
      </c>
      <c r="M227" s="3">
        <v>0</v>
      </c>
      <c r="N227" s="3">
        <v>0</v>
      </c>
      <c r="O227" s="3">
        <v>0</v>
      </c>
      <c r="P227" s="3" t="s">
        <v>120</v>
      </c>
      <c r="Q227" s="5" t="s">
        <v>44</v>
      </c>
      <c r="R227" s="7">
        <v>295800</v>
      </c>
      <c r="S227" s="24">
        <v>0.05</v>
      </c>
      <c r="T227" s="7">
        <v>281010</v>
      </c>
      <c r="U227" s="17">
        <v>0.35</v>
      </c>
      <c r="V227" s="7">
        <v>182656.5</v>
      </c>
      <c r="W227" s="9">
        <v>6.7500000000000004E-2</v>
      </c>
      <c r="X227" s="9">
        <v>6.5369434343313909E-2</v>
      </c>
      <c r="Y227" s="9">
        <v>0.13286943434331391</v>
      </c>
      <c r="Z227" s="7">
        <v>1375000</v>
      </c>
      <c r="AA227" s="7">
        <v>42968.75</v>
      </c>
      <c r="AB227" s="18"/>
      <c r="AC227" s="18"/>
    </row>
    <row r="228" spans="1:29" x14ac:dyDescent="0.25">
      <c r="A228" s="3" t="s">
        <v>2637</v>
      </c>
      <c r="B228" s="4" t="s">
        <v>2637</v>
      </c>
      <c r="C228" s="4" t="s">
        <v>101</v>
      </c>
      <c r="D228" s="3" t="s">
        <v>2638</v>
      </c>
      <c r="E228" s="3" t="s">
        <v>1537</v>
      </c>
      <c r="F228" s="3">
        <v>18387</v>
      </c>
      <c r="G228" s="3" t="s">
        <v>23</v>
      </c>
      <c r="H228" s="3">
        <v>10336</v>
      </c>
      <c r="I228" s="3">
        <v>0</v>
      </c>
      <c r="J228" s="3">
        <v>16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 t="s">
        <v>169</v>
      </c>
      <c r="Q228" s="5" t="s">
        <v>44</v>
      </c>
      <c r="R228" s="7">
        <v>176640</v>
      </c>
      <c r="S228" s="24">
        <v>0.05</v>
      </c>
      <c r="T228" s="7">
        <v>167808</v>
      </c>
      <c r="U228" s="17">
        <v>0.315</v>
      </c>
      <c r="V228" s="7">
        <v>114948.48</v>
      </c>
      <c r="W228" s="9">
        <v>6.7500000000000004E-2</v>
      </c>
      <c r="X228" s="9">
        <v>5.0387225554176261E-2</v>
      </c>
      <c r="Y228" s="9">
        <v>0.11788722555417629</v>
      </c>
      <c r="Z228" s="7">
        <v>975000</v>
      </c>
      <c r="AA228" s="7">
        <v>60937.5</v>
      </c>
      <c r="AB228" s="18"/>
      <c r="AC228" s="18"/>
    </row>
    <row r="229" spans="1:29" x14ac:dyDescent="0.25">
      <c r="A229" s="3" t="s">
        <v>2639</v>
      </c>
      <c r="B229" s="4" t="s">
        <v>2640</v>
      </c>
      <c r="C229" s="4" t="s">
        <v>103</v>
      </c>
      <c r="D229" s="3" t="s">
        <v>2641</v>
      </c>
      <c r="E229" s="3" t="s">
        <v>2101</v>
      </c>
      <c r="F229" s="3">
        <v>6250</v>
      </c>
      <c r="G229" s="3" t="s">
        <v>23</v>
      </c>
      <c r="H229" s="3">
        <v>0</v>
      </c>
      <c r="I229" s="3">
        <v>0</v>
      </c>
      <c r="J229" s="3">
        <v>8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 t="s">
        <v>185</v>
      </c>
      <c r="Q229" s="5" t="s">
        <v>44</v>
      </c>
      <c r="R229" s="7">
        <v>81600</v>
      </c>
      <c r="S229" s="24">
        <v>0.05</v>
      </c>
      <c r="T229" s="7">
        <v>77520</v>
      </c>
      <c r="U229" s="17">
        <v>0.35</v>
      </c>
      <c r="V229" s="7">
        <v>50388</v>
      </c>
      <c r="W229" s="9">
        <v>6.7500000000000004E-2</v>
      </c>
      <c r="X229" s="9">
        <v>7.7064580319630246E-2</v>
      </c>
      <c r="Y229" s="9">
        <v>0.14456458031963024</v>
      </c>
      <c r="Z229" s="7">
        <v>349000</v>
      </c>
      <c r="AA229" s="7">
        <v>43625</v>
      </c>
      <c r="AB229" s="18"/>
      <c r="AC229" s="18"/>
    </row>
    <row r="230" spans="1:29" x14ac:dyDescent="0.25">
      <c r="A230" s="3" t="s">
        <v>2642</v>
      </c>
      <c r="B230" s="4" t="s">
        <v>2643</v>
      </c>
      <c r="C230" s="4" t="s">
        <v>103</v>
      </c>
      <c r="D230" s="3" t="s">
        <v>2644</v>
      </c>
      <c r="E230" s="3" t="s">
        <v>527</v>
      </c>
      <c r="F230" s="3">
        <v>42128</v>
      </c>
      <c r="G230" s="3" t="s">
        <v>23</v>
      </c>
      <c r="H230" s="3">
        <v>0</v>
      </c>
      <c r="I230" s="3">
        <v>0</v>
      </c>
      <c r="J230" s="3">
        <v>0</v>
      </c>
      <c r="K230" s="3">
        <v>20</v>
      </c>
      <c r="L230" s="3">
        <v>0</v>
      </c>
      <c r="M230" s="3">
        <v>0</v>
      </c>
      <c r="N230" s="3">
        <v>0</v>
      </c>
      <c r="O230" s="3">
        <v>0</v>
      </c>
      <c r="P230" s="3" t="s">
        <v>69</v>
      </c>
      <c r="Q230" s="5" t="s">
        <v>44</v>
      </c>
      <c r="R230" s="7">
        <v>276000</v>
      </c>
      <c r="S230" s="24">
        <v>0.05</v>
      </c>
      <c r="T230" s="7">
        <v>262200</v>
      </c>
      <c r="U230" s="17">
        <v>0.315</v>
      </c>
      <c r="V230" s="7">
        <v>179607</v>
      </c>
      <c r="W230" s="9">
        <v>6.7500000000000004E-2</v>
      </c>
      <c r="X230" s="9">
        <v>4.8384125259656421E-2</v>
      </c>
      <c r="Y230" s="9">
        <v>0.11588412525965644</v>
      </c>
      <c r="Z230" s="7">
        <v>1550000</v>
      </c>
      <c r="AA230" s="7">
        <v>77500</v>
      </c>
      <c r="AB230" s="18"/>
      <c r="AC230" s="18"/>
    </row>
    <row r="231" spans="1:29" x14ac:dyDescent="0.25">
      <c r="A231" s="3" t="s">
        <v>2645</v>
      </c>
      <c r="B231" s="4" t="s">
        <v>2646</v>
      </c>
      <c r="C231" s="4" t="s">
        <v>102</v>
      </c>
      <c r="D231" s="3" t="s">
        <v>2647</v>
      </c>
      <c r="E231" s="3" t="s">
        <v>527</v>
      </c>
      <c r="F231" s="3">
        <v>15818</v>
      </c>
      <c r="G231" s="3" t="s">
        <v>23</v>
      </c>
      <c r="H231" s="3">
        <v>0</v>
      </c>
      <c r="I231" s="3">
        <v>0</v>
      </c>
      <c r="J231" s="3">
        <v>2</v>
      </c>
      <c r="K231" s="3">
        <v>10</v>
      </c>
      <c r="L231" s="3">
        <v>0</v>
      </c>
      <c r="M231" s="3">
        <v>0</v>
      </c>
      <c r="N231" s="3">
        <v>0</v>
      </c>
      <c r="O231" s="3">
        <v>0</v>
      </c>
      <c r="P231" s="3" t="s">
        <v>181</v>
      </c>
      <c r="Q231" s="5" t="s">
        <v>44</v>
      </c>
      <c r="R231" s="7">
        <v>161460</v>
      </c>
      <c r="S231" s="24">
        <v>0.05</v>
      </c>
      <c r="T231" s="7">
        <v>153387</v>
      </c>
      <c r="U231" s="17">
        <v>0.315</v>
      </c>
      <c r="V231" s="7">
        <v>105070.095</v>
      </c>
      <c r="W231" s="9">
        <v>6.7500000000000004E-2</v>
      </c>
      <c r="X231" s="9">
        <v>4.8383595947167249E-2</v>
      </c>
      <c r="Y231" s="9">
        <v>0.11588359594716724</v>
      </c>
      <c r="Z231" s="7">
        <v>907000</v>
      </c>
      <c r="AA231" s="7">
        <v>75583.333333333328</v>
      </c>
      <c r="AB231" s="18"/>
      <c r="AC231" s="18"/>
    </row>
    <row r="232" spans="1:29" x14ac:dyDescent="0.25">
      <c r="A232" s="3" t="s">
        <v>2648</v>
      </c>
      <c r="B232" s="4" t="s">
        <v>2648</v>
      </c>
      <c r="C232" s="4" t="s">
        <v>101</v>
      </c>
      <c r="D232" s="3" t="s">
        <v>2649</v>
      </c>
      <c r="E232" s="3" t="s">
        <v>527</v>
      </c>
      <c r="F232" s="3">
        <v>15171</v>
      </c>
      <c r="G232" s="3" t="s">
        <v>2066</v>
      </c>
      <c r="H232" s="3">
        <v>7630</v>
      </c>
      <c r="I232" s="3">
        <v>0</v>
      </c>
      <c r="J232" s="3">
        <v>12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 t="s">
        <v>69</v>
      </c>
      <c r="Q232" s="5" t="s">
        <v>44</v>
      </c>
      <c r="R232" s="7">
        <v>140760</v>
      </c>
      <c r="S232" s="24">
        <v>0.05</v>
      </c>
      <c r="T232" s="7">
        <v>133722</v>
      </c>
      <c r="U232" s="17">
        <v>0.40500000000000003</v>
      </c>
      <c r="V232" s="7">
        <v>79564.59</v>
      </c>
      <c r="W232" s="9">
        <v>7.7499999999999999E-2</v>
      </c>
      <c r="X232" s="9">
        <v>4.8384468299999997E-2</v>
      </c>
      <c r="Y232" s="9">
        <v>0.1258844683</v>
      </c>
      <c r="Z232" s="7">
        <v>632000</v>
      </c>
      <c r="AA232" s="7">
        <v>52666.666666666664</v>
      </c>
      <c r="AB232" s="18">
        <v>474000</v>
      </c>
      <c r="AC232" s="18" t="s">
        <v>204</v>
      </c>
    </row>
    <row r="233" spans="1:29" x14ac:dyDescent="0.25">
      <c r="A233" s="3" t="s">
        <v>2650</v>
      </c>
      <c r="B233" s="4" t="s">
        <v>2651</v>
      </c>
      <c r="C233" s="4" t="s">
        <v>2652</v>
      </c>
      <c r="D233" s="3" t="s">
        <v>2653</v>
      </c>
      <c r="E233" s="3" t="s">
        <v>318</v>
      </c>
      <c r="F233" s="3">
        <v>15659</v>
      </c>
      <c r="G233" s="3" t="s">
        <v>205</v>
      </c>
      <c r="H233" s="3">
        <v>0</v>
      </c>
      <c r="I233" s="3">
        <v>0</v>
      </c>
      <c r="J233" s="3">
        <v>22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 t="s">
        <v>111</v>
      </c>
      <c r="Q233" s="5" t="s">
        <v>44</v>
      </c>
      <c r="R233" s="7">
        <v>201960</v>
      </c>
      <c r="S233" s="24">
        <v>0.05</v>
      </c>
      <c r="T233" s="7">
        <v>191862</v>
      </c>
      <c r="U233" s="17">
        <v>0.49500000000000011</v>
      </c>
      <c r="V233" s="7">
        <v>96890.309999999983</v>
      </c>
      <c r="W233" s="9">
        <v>7.7499999999999999E-2</v>
      </c>
      <c r="X233" s="9">
        <v>7.70649249951042E-2</v>
      </c>
      <c r="Y233" s="9">
        <v>0.15456492499510421</v>
      </c>
      <c r="Z233" s="7">
        <v>627000</v>
      </c>
      <c r="AA233" s="7">
        <v>28500</v>
      </c>
      <c r="AB233" s="18"/>
      <c r="AC233" s="18"/>
    </row>
    <row r="234" spans="1:29" x14ac:dyDescent="0.25">
      <c r="A234" s="3" t="s">
        <v>2654</v>
      </c>
      <c r="B234" s="4" t="s">
        <v>2654</v>
      </c>
      <c r="C234" s="4" t="s">
        <v>167</v>
      </c>
      <c r="D234" s="3" t="s">
        <v>2655</v>
      </c>
      <c r="E234" s="3" t="s">
        <v>527</v>
      </c>
      <c r="F234" s="3">
        <v>229081</v>
      </c>
      <c r="G234" s="3" t="s">
        <v>2066</v>
      </c>
      <c r="H234" s="3">
        <v>0</v>
      </c>
      <c r="I234" s="3">
        <v>0</v>
      </c>
      <c r="J234" s="3">
        <v>48</v>
      </c>
      <c r="K234" s="3">
        <v>96</v>
      </c>
      <c r="L234" s="3">
        <v>0</v>
      </c>
      <c r="M234" s="3">
        <v>0</v>
      </c>
      <c r="N234" s="3">
        <v>0</v>
      </c>
      <c r="O234" s="3">
        <v>0</v>
      </c>
      <c r="P234" s="3" t="s">
        <v>69</v>
      </c>
      <c r="Q234" s="5" t="s">
        <v>44</v>
      </c>
      <c r="R234" s="7">
        <v>1641600</v>
      </c>
      <c r="S234" s="24">
        <v>0.05</v>
      </c>
      <c r="T234" s="7">
        <v>1559520</v>
      </c>
      <c r="U234" s="17">
        <v>0.45</v>
      </c>
      <c r="V234" s="7">
        <v>857736</v>
      </c>
      <c r="W234" s="9">
        <v>7.7499999999999999E-2</v>
      </c>
      <c r="X234" s="9">
        <v>4.8384510050591557E-2</v>
      </c>
      <c r="Y234" s="9">
        <v>0.12588451005059156</v>
      </c>
      <c r="Z234" s="7">
        <v>6814000</v>
      </c>
      <c r="AA234" s="7">
        <v>47319.444444444445</v>
      </c>
      <c r="AB234" s="18">
        <v>5110500</v>
      </c>
      <c r="AC234" s="18" t="s">
        <v>204</v>
      </c>
    </row>
    <row r="235" spans="1:29" ht="30" x14ac:dyDescent="0.25">
      <c r="A235" s="3" t="s">
        <v>2656</v>
      </c>
      <c r="B235" s="4" t="s">
        <v>2657</v>
      </c>
      <c r="C235" s="4" t="s">
        <v>2658</v>
      </c>
      <c r="D235" s="3" t="s">
        <v>2659</v>
      </c>
      <c r="E235" s="3" t="s">
        <v>527</v>
      </c>
      <c r="F235" s="3">
        <v>18754</v>
      </c>
      <c r="G235" s="3" t="s">
        <v>2066</v>
      </c>
      <c r="H235" s="3">
        <v>0</v>
      </c>
      <c r="I235" s="3">
        <v>0</v>
      </c>
      <c r="J235" s="3">
        <v>2</v>
      </c>
      <c r="K235" s="3">
        <v>10</v>
      </c>
      <c r="L235" s="3">
        <v>0</v>
      </c>
      <c r="M235" s="3">
        <v>0</v>
      </c>
      <c r="N235" s="3">
        <v>0</v>
      </c>
      <c r="O235" s="3">
        <v>0</v>
      </c>
      <c r="P235" s="3" t="s">
        <v>208</v>
      </c>
      <c r="Q235" s="5" t="s">
        <v>44</v>
      </c>
      <c r="R235" s="7">
        <v>140400</v>
      </c>
      <c r="S235" s="24">
        <v>0.05</v>
      </c>
      <c r="T235" s="7">
        <v>133380</v>
      </c>
      <c r="U235" s="17">
        <v>0.45</v>
      </c>
      <c r="V235" s="7">
        <v>73359</v>
      </c>
      <c r="W235" s="9">
        <v>7.7499999999999999E-2</v>
      </c>
      <c r="X235" s="9">
        <v>4.8385440849954546E-2</v>
      </c>
      <c r="Y235" s="9">
        <v>0.12588544084995454</v>
      </c>
      <c r="Z235" s="7">
        <v>583000</v>
      </c>
      <c r="AA235" s="7">
        <v>48583.333333333336</v>
      </c>
      <c r="AB235" s="18">
        <v>437250</v>
      </c>
      <c r="AC235" s="18" t="s">
        <v>204</v>
      </c>
    </row>
    <row r="236" spans="1:29" x14ac:dyDescent="0.25">
      <c r="A236" s="3" t="s">
        <v>2660</v>
      </c>
      <c r="B236" s="4" t="s">
        <v>2660</v>
      </c>
      <c r="C236" s="4" t="s">
        <v>167</v>
      </c>
      <c r="D236" s="3" t="s">
        <v>2661</v>
      </c>
      <c r="E236" s="3" t="s">
        <v>318</v>
      </c>
      <c r="F236" s="3">
        <v>20131</v>
      </c>
      <c r="G236" s="3" t="s">
        <v>23</v>
      </c>
      <c r="H236" s="3">
        <v>0</v>
      </c>
      <c r="I236" s="3">
        <v>0</v>
      </c>
      <c r="J236" s="3">
        <v>6</v>
      </c>
      <c r="K236" s="3">
        <v>18</v>
      </c>
      <c r="L236" s="3">
        <v>0</v>
      </c>
      <c r="M236" s="3">
        <v>0</v>
      </c>
      <c r="N236" s="3">
        <v>0</v>
      </c>
      <c r="O236" s="3">
        <v>0</v>
      </c>
      <c r="P236" s="3" t="s">
        <v>206</v>
      </c>
      <c r="Q236" s="5" t="s">
        <v>44</v>
      </c>
      <c r="R236" s="7">
        <v>318780</v>
      </c>
      <c r="S236" s="24">
        <v>0.05</v>
      </c>
      <c r="T236" s="7">
        <v>302841</v>
      </c>
      <c r="U236" s="17">
        <v>0.315</v>
      </c>
      <c r="V236" s="7">
        <v>207446.08499999999</v>
      </c>
      <c r="W236" s="9">
        <v>6.7500000000000004E-2</v>
      </c>
      <c r="X236" s="9">
        <v>7.7066465000000001E-2</v>
      </c>
      <c r="Y236" s="9">
        <v>0.14456646500000001</v>
      </c>
      <c r="Z236" s="7">
        <v>1435000</v>
      </c>
      <c r="AA236" s="7">
        <v>59791.666666666664</v>
      </c>
      <c r="AB236" s="18"/>
      <c r="AC236" s="18"/>
    </row>
    <row r="237" spans="1:29" x14ac:dyDescent="0.25">
      <c r="A237" s="3" t="s">
        <v>2662</v>
      </c>
      <c r="B237" s="4" t="s">
        <v>2662</v>
      </c>
      <c r="C237" s="4" t="s">
        <v>101</v>
      </c>
      <c r="D237" s="3" t="s">
        <v>2663</v>
      </c>
      <c r="E237" s="3" t="s">
        <v>1537</v>
      </c>
      <c r="F237" s="3">
        <v>21656</v>
      </c>
      <c r="G237" s="3" t="s">
        <v>23</v>
      </c>
      <c r="H237" s="3">
        <v>9160</v>
      </c>
      <c r="I237" s="3">
        <v>0</v>
      </c>
      <c r="J237" s="3">
        <v>18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 t="s">
        <v>59</v>
      </c>
      <c r="Q237" s="5" t="s">
        <v>44</v>
      </c>
      <c r="R237" s="7">
        <v>198719.99999999997</v>
      </c>
      <c r="S237" s="24">
        <v>0.05</v>
      </c>
      <c r="T237" s="7">
        <v>188783.99999999997</v>
      </c>
      <c r="U237" s="17">
        <v>0.315</v>
      </c>
      <c r="V237" s="7">
        <v>129317.03999999998</v>
      </c>
      <c r="W237" s="9">
        <v>6.7500000000000004E-2</v>
      </c>
      <c r="X237" s="9">
        <v>5.0387291500000014E-2</v>
      </c>
      <c r="Y237" s="9">
        <v>0.11788729150000002</v>
      </c>
      <c r="Z237" s="7">
        <v>1097000</v>
      </c>
      <c r="AA237" s="7">
        <v>60944.444444444445</v>
      </c>
      <c r="AB237" s="18"/>
      <c r="AC237" s="18"/>
    </row>
    <row r="238" spans="1:29" x14ac:dyDescent="0.25">
      <c r="A238" s="3" t="s">
        <v>2664</v>
      </c>
      <c r="B238" s="4" t="s">
        <v>2664</v>
      </c>
      <c r="C238" s="4" t="s">
        <v>167</v>
      </c>
      <c r="D238" s="3" t="s">
        <v>2665</v>
      </c>
      <c r="E238" s="3" t="s">
        <v>1537</v>
      </c>
      <c r="F238" s="3">
        <v>14875</v>
      </c>
      <c r="G238" s="3" t="s">
        <v>23</v>
      </c>
      <c r="H238" s="3">
        <v>11613</v>
      </c>
      <c r="I238" s="3">
        <v>0</v>
      </c>
      <c r="J238" s="3">
        <v>0</v>
      </c>
      <c r="K238" s="3">
        <v>12</v>
      </c>
      <c r="L238" s="3">
        <v>0</v>
      </c>
      <c r="M238" s="3">
        <v>0</v>
      </c>
      <c r="N238" s="3">
        <v>0</v>
      </c>
      <c r="O238" s="3">
        <v>0</v>
      </c>
      <c r="P238" s="3" t="s">
        <v>208</v>
      </c>
      <c r="Q238" s="5" t="s">
        <v>44</v>
      </c>
      <c r="R238" s="7">
        <v>157320</v>
      </c>
      <c r="S238" s="24">
        <v>0.05</v>
      </c>
      <c r="T238" s="7">
        <v>149454</v>
      </c>
      <c r="U238" s="17">
        <v>0.315</v>
      </c>
      <c r="V238" s="7">
        <v>102375.99</v>
      </c>
      <c r="W238" s="9">
        <v>6.7500000000000004E-2</v>
      </c>
      <c r="X238" s="9">
        <v>5.0387217455595219E-2</v>
      </c>
      <c r="Y238" s="9">
        <v>0.11788721745559522</v>
      </c>
      <c r="Z238" s="7">
        <v>868000</v>
      </c>
      <c r="AA238" s="7">
        <v>72333.333333333328</v>
      </c>
      <c r="AB238" s="18"/>
      <c r="AC238" s="18"/>
    </row>
    <row r="239" spans="1:29" x14ac:dyDescent="0.25">
      <c r="A239" s="3" t="s">
        <v>2666</v>
      </c>
      <c r="B239" s="4" t="s">
        <v>2666</v>
      </c>
      <c r="C239" s="4" t="s">
        <v>167</v>
      </c>
      <c r="D239" s="3" t="s">
        <v>2667</v>
      </c>
      <c r="E239" s="3" t="s">
        <v>516</v>
      </c>
      <c r="F239" s="3">
        <v>14323</v>
      </c>
      <c r="G239" s="3" t="s">
        <v>23</v>
      </c>
      <c r="H239" s="3">
        <v>11613</v>
      </c>
      <c r="I239" s="3">
        <v>0</v>
      </c>
      <c r="J239" s="3">
        <v>0</v>
      </c>
      <c r="K239" s="3">
        <v>12</v>
      </c>
      <c r="L239" s="3">
        <v>0</v>
      </c>
      <c r="M239" s="3">
        <v>0</v>
      </c>
      <c r="N239" s="3">
        <v>0</v>
      </c>
      <c r="O239" s="3">
        <v>0</v>
      </c>
      <c r="P239" s="3" t="s">
        <v>208</v>
      </c>
      <c r="Q239" s="5" t="s">
        <v>44</v>
      </c>
      <c r="R239" s="7">
        <v>157320</v>
      </c>
      <c r="S239" s="24">
        <v>0.05</v>
      </c>
      <c r="T239" s="7">
        <v>149454</v>
      </c>
      <c r="U239" s="17">
        <v>0.315</v>
      </c>
      <c r="V239" s="7">
        <v>102375.99</v>
      </c>
      <c r="W239" s="9">
        <v>6.7500000000000004E-2</v>
      </c>
      <c r="X239" s="9">
        <v>5.0387217455595219E-2</v>
      </c>
      <c r="Y239" s="9">
        <v>0.11788721745559522</v>
      </c>
      <c r="Z239" s="7">
        <v>868000</v>
      </c>
      <c r="AA239" s="7">
        <v>72333.333333333328</v>
      </c>
      <c r="AB239" s="18"/>
      <c r="AC239" s="18"/>
    </row>
    <row r="240" spans="1:29" x14ac:dyDescent="0.25">
      <c r="A240" s="3" t="s">
        <v>2668</v>
      </c>
      <c r="B240" s="4" t="s">
        <v>2669</v>
      </c>
      <c r="C240" s="4" t="s">
        <v>2670</v>
      </c>
      <c r="D240" s="3" t="s">
        <v>2671</v>
      </c>
      <c r="E240" s="3" t="s">
        <v>378</v>
      </c>
      <c r="F240" s="3">
        <v>11999</v>
      </c>
      <c r="G240" s="3" t="s">
        <v>203</v>
      </c>
      <c r="H240" s="3">
        <v>0</v>
      </c>
      <c r="I240" s="3">
        <v>0</v>
      </c>
      <c r="J240" s="3">
        <v>10</v>
      </c>
      <c r="K240" s="3">
        <v>5</v>
      </c>
      <c r="L240" s="3">
        <v>0</v>
      </c>
      <c r="M240" s="3">
        <v>0</v>
      </c>
      <c r="N240" s="3">
        <v>0</v>
      </c>
      <c r="O240" s="3">
        <v>0</v>
      </c>
      <c r="P240" s="3" t="s">
        <v>57</v>
      </c>
      <c r="Q240" s="5" t="s">
        <v>44</v>
      </c>
      <c r="R240" s="7">
        <v>175950</v>
      </c>
      <c r="S240" s="24">
        <v>0.05</v>
      </c>
      <c r="T240" s="7">
        <v>167152.5</v>
      </c>
      <c r="U240" s="17">
        <v>0.40500000000000003</v>
      </c>
      <c r="V240" s="7">
        <v>99455.737499999988</v>
      </c>
      <c r="W240" s="9">
        <v>7.7499999999999999E-2</v>
      </c>
      <c r="X240" s="9">
        <v>6.2448195018849566E-2</v>
      </c>
      <c r="Y240" s="9">
        <v>0.13994819501884956</v>
      </c>
      <c r="Z240" s="7">
        <v>711000</v>
      </c>
      <c r="AA240" s="7">
        <v>47400</v>
      </c>
      <c r="AB240" s="18">
        <v>462150</v>
      </c>
      <c r="AC240" s="18" t="s">
        <v>204</v>
      </c>
    </row>
    <row r="241" spans="1:29" x14ac:dyDescent="0.25">
      <c r="A241" s="3" t="s">
        <v>2672</v>
      </c>
      <c r="B241" s="4" t="s">
        <v>2672</v>
      </c>
      <c r="C241" s="4" t="s">
        <v>167</v>
      </c>
      <c r="D241" s="3" t="s">
        <v>2673</v>
      </c>
      <c r="E241" s="3" t="s">
        <v>378</v>
      </c>
      <c r="F241" s="3">
        <v>12975</v>
      </c>
      <c r="G241" s="3" t="s">
        <v>203</v>
      </c>
      <c r="H241" s="3">
        <v>13038</v>
      </c>
      <c r="I241" s="3">
        <v>0</v>
      </c>
      <c r="J241" s="3">
        <v>14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 t="s">
        <v>69</v>
      </c>
      <c r="Q241" s="5" t="s">
        <v>44</v>
      </c>
      <c r="R241" s="7">
        <v>167670</v>
      </c>
      <c r="S241" s="24">
        <v>0.05</v>
      </c>
      <c r="T241" s="7">
        <v>159286.5</v>
      </c>
      <c r="U241" s="17">
        <v>0.40500000000000003</v>
      </c>
      <c r="V241" s="7">
        <v>94775.467499999999</v>
      </c>
      <c r="W241" s="9">
        <v>7.7499999999999999E-2</v>
      </c>
      <c r="X241" s="9">
        <v>6.2446097877291565E-2</v>
      </c>
      <c r="Y241" s="9">
        <v>0.13994609787729156</v>
      </c>
      <c r="Z241" s="7">
        <v>677000</v>
      </c>
      <c r="AA241" s="7">
        <v>45133.333333333336</v>
      </c>
      <c r="AB241" s="18">
        <v>440050</v>
      </c>
      <c r="AC241" s="18" t="s">
        <v>204</v>
      </c>
    </row>
    <row r="242" spans="1:29" x14ac:dyDescent="0.25">
      <c r="A242" s="3" t="s">
        <v>2674</v>
      </c>
      <c r="B242" s="4" t="s">
        <v>2674</v>
      </c>
      <c r="C242" s="4" t="s">
        <v>167</v>
      </c>
      <c r="D242" s="3" t="s">
        <v>2675</v>
      </c>
      <c r="E242" s="3" t="s">
        <v>378</v>
      </c>
      <c r="F242" s="3">
        <v>15306</v>
      </c>
      <c r="G242" s="3" t="s">
        <v>203</v>
      </c>
      <c r="H242" s="3">
        <v>13038</v>
      </c>
      <c r="I242" s="3">
        <v>0</v>
      </c>
      <c r="J242" s="3">
        <v>8</v>
      </c>
      <c r="K242" s="3">
        <v>7</v>
      </c>
      <c r="L242" s="3">
        <v>0</v>
      </c>
      <c r="M242" s="3">
        <v>0</v>
      </c>
      <c r="N242" s="3">
        <v>0</v>
      </c>
      <c r="O242" s="3">
        <v>0</v>
      </c>
      <c r="P242" s="3" t="s">
        <v>69</v>
      </c>
      <c r="Q242" s="5" t="s">
        <v>44</v>
      </c>
      <c r="R242" s="7">
        <v>180090</v>
      </c>
      <c r="S242" s="24">
        <v>0.05</v>
      </c>
      <c r="T242" s="7">
        <v>171085.5</v>
      </c>
      <c r="U242" s="17">
        <v>0.40500000000000003</v>
      </c>
      <c r="V242" s="7">
        <v>101795.8725</v>
      </c>
      <c r="W242" s="9">
        <v>7.7499999999999999E-2</v>
      </c>
      <c r="X242" s="9">
        <v>6.2447268872617617E-2</v>
      </c>
      <c r="Y242" s="9">
        <v>0.1399472688726176</v>
      </c>
      <c r="Z242" s="7">
        <v>727000</v>
      </c>
      <c r="AA242" s="7">
        <v>48466.666666666664</v>
      </c>
      <c r="AB242" s="18">
        <v>472550</v>
      </c>
      <c r="AC242" s="18" t="s">
        <v>204</v>
      </c>
    </row>
    <row r="243" spans="1:29" x14ac:dyDescent="0.25">
      <c r="A243" s="3" t="s">
        <v>2676</v>
      </c>
      <c r="B243" s="4" t="s">
        <v>2676</v>
      </c>
      <c r="C243" s="4" t="s">
        <v>167</v>
      </c>
      <c r="D243" s="3" t="s">
        <v>2677</v>
      </c>
      <c r="E243" s="3" t="s">
        <v>494</v>
      </c>
      <c r="F243" s="3">
        <v>6140</v>
      </c>
      <c r="G243" s="3" t="s">
        <v>23</v>
      </c>
      <c r="H243" s="3">
        <v>10284</v>
      </c>
      <c r="I243" s="3">
        <v>0</v>
      </c>
      <c r="J243" s="3">
        <v>0</v>
      </c>
      <c r="K243" s="3">
        <v>12</v>
      </c>
      <c r="L243" s="3">
        <v>0</v>
      </c>
      <c r="M243" s="3">
        <v>0</v>
      </c>
      <c r="N243" s="3">
        <v>0</v>
      </c>
      <c r="O243" s="3">
        <v>0</v>
      </c>
      <c r="P243" s="3" t="s">
        <v>792</v>
      </c>
      <c r="Q243" s="5" t="s">
        <v>44</v>
      </c>
      <c r="R243" s="7">
        <v>140760</v>
      </c>
      <c r="S243" s="24">
        <v>0.05</v>
      </c>
      <c r="T243" s="7">
        <v>133722</v>
      </c>
      <c r="U243" s="17">
        <v>0.315</v>
      </c>
      <c r="V243" s="7">
        <v>91599.57</v>
      </c>
      <c r="W243" s="9">
        <v>6.7500000000000004E-2</v>
      </c>
      <c r="X243" s="9">
        <v>4.2852499617955266E-2</v>
      </c>
      <c r="Y243" s="9">
        <v>0.11035249961795526</v>
      </c>
      <c r="Z243" s="7">
        <v>830000</v>
      </c>
      <c r="AA243" s="7">
        <v>69166.666666666672</v>
      </c>
      <c r="AB243" s="18"/>
      <c r="AC243" s="18"/>
    </row>
    <row r="244" spans="1:29" x14ac:dyDescent="0.25">
      <c r="A244" s="3" t="s">
        <v>2678</v>
      </c>
      <c r="B244" s="4" t="s">
        <v>2679</v>
      </c>
      <c r="C244" s="4" t="s">
        <v>102</v>
      </c>
      <c r="D244" s="3" t="s">
        <v>2680</v>
      </c>
      <c r="E244" s="3" t="s">
        <v>527</v>
      </c>
      <c r="F244" s="3">
        <v>16118</v>
      </c>
      <c r="G244" s="3" t="s">
        <v>203</v>
      </c>
      <c r="H244" s="3">
        <v>0</v>
      </c>
      <c r="I244" s="3">
        <v>0</v>
      </c>
      <c r="J244" s="3">
        <v>0</v>
      </c>
      <c r="K244" s="3">
        <v>12</v>
      </c>
      <c r="L244" s="3">
        <v>0</v>
      </c>
      <c r="M244" s="3">
        <v>0</v>
      </c>
      <c r="N244" s="3">
        <v>0</v>
      </c>
      <c r="O244" s="3">
        <v>0</v>
      </c>
      <c r="P244" s="3" t="s">
        <v>181</v>
      </c>
      <c r="Q244" s="5" t="s">
        <v>44</v>
      </c>
      <c r="R244" s="7">
        <v>144000</v>
      </c>
      <c r="S244" s="24">
        <v>0.05</v>
      </c>
      <c r="T244" s="7">
        <v>136800</v>
      </c>
      <c r="U244" s="17">
        <v>0.45</v>
      </c>
      <c r="V244" s="7">
        <v>75240</v>
      </c>
      <c r="W244" s="9">
        <v>7.7499999999999999E-2</v>
      </c>
      <c r="X244" s="9">
        <v>4.8382978905543939E-2</v>
      </c>
      <c r="Y244" s="9">
        <v>0.12588297890554392</v>
      </c>
      <c r="Z244" s="7">
        <v>598000</v>
      </c>
      <c r="AA244" s="7">
        <v>49833.333333333336</v>
      </c>
      <c r="AB244" s="18">
        <v>388700</v>
      </c>
      <c r="AC244" s="18" t="s">
        <v>204</v>
      </c>
    </row>
    <row r="245" spans="1:29" x14ac:dyDescent="0.25">
      <c r="A245" s="3" t="s">
        <v>2681</v>
      </c>
      <c r="B245" s="4" t="s">
        <v>2682</v>
      </c>
      <c r="C245" s="4" t="s">
        <v>102</v>
      </c>
      <c r="D245" s="3" t="s">
        <v>2683</v>
      </c>
      <c r="E245" s="3" t="s">
        <v>527</v>
      </c>
      <c r="F245" s="3">
        <v>15846</v>
      </c>
      <c r="G245" s="3" t="s">
        <v>2066</v>
      </c>
      <c r="H245" s="3">
        <v>0</v>
      </c>
      <c r="I245" s="3">
        <v>0</v>
      </c>
      <c r="J245" s="3">
        <v>0</v>
      </c>
      <c r="K245" s="3">
        <v>12</v>
      </c>
      <c r="L245" s="3">
        <v>0</v>
      </c>
      <c r="M245" s="3">
        <v>0</v>
      </c>
      <c r="N245" s="3">
        <v>0</v>
      </c>
      <c r="O245" s="3">
        <v>0</v>
      </c>
      <c r="P245" s="3" t="s">
        <v>181</v>
      </c>
      <c r="Q245" s="5" t="s">
        <v>44</v>
      </c>
      <c r="R245" s="7">
        <v>144000</v>
      </c>
      <c r="S245" s="24">
        <v>0.05</v>
      </c>
      <c r="T245" s="7">
        <v>136800</v>
      </c>
      <c r="U245" s="17">
        <v>0.45</v>
      </c>
      <c r="V245" s="7">
        <v>75240</v>
      </c>
      <c r="W245" s="9">
        <v>7.7499999999999999E-2</v>
      </c>
      <c r="X245" s="9">
        <v>4.8385711103021839E-2</v>
      </c>
      <c r="Y245" s="9">
        <v>0.12588571110302182</v>
      </c>
      <c r="Z245" s="7">
        <v>598000</v>
      </c>
      <c r="AA245" s="7">
        <v>49833.333333333336</v>
      </c>
      <c r="AB245" s="18">
        <v>448500</v>
      </c>
      <c r="AC245" s="18" t="s">
        <v>204</v>
      </c>
    </row>
    <row r="246" spans="1:29" x14ac:dyDescent="0.25">
      <c r="A246" s="3" t="s">
        <v>2684</v>
      </c>
      <c r="B246" s="4" t="s">
        <v>2684</v>
      </c>
      <c r="C246" s="4" t="s">
        <v>2046</v>
      </c>
      <c r="D246" s="3" t="s">
        <v>2685</v>
      </c>
      <c r="E246" s="3" t="s">
        <v>2686</v>
      </c>
      <c r="F246" s="3">
        <v>21140</v>
      </c>
      <c r="G246" s="3" t="s">
        <v>168</v>
      </c>
      <c r="H246" s="3">
        <v>45004</v>
      </c>
      <c r="I246" s="3">
        <v>3</v>
      </c>
      <c r="J246" s="3">
        <v>21</v>
      </c>
      <c r="K246" s="3">
        <v>12</v>
      </c>
      <c r="L246" s="3">
        <v>0</v>
      </c>
      <c r="M246" s="3">
        <v>0</v>
      </c>
      <c r="N246" s="3">
        <v>0</v>
      </c>
      <c r="O246" s="3">
        <v>7651</v>
      </c>
      <c r="P246" s="3" t="s">
        <v>2384</v>
      </c>
      <c r="Q246" s="5" t="s">
        <v>45</v>
      </c>
      <c r="R246" s="7">
        <v>733797.9</v>
      </c>
      <c r="S246" s="24">
        <v>0.05</v>
      </c>
      <c r="T246" s="7">
        <v>697108.005</v>
      </c>
      <c r="U246" s="17">
        <v>0.27999999999999997</v>
      </c>
      <c r="V246" s="7">
        <v>501917.76360000006</v>
      </c>
      <c r="W246" s="9">
        <v>0.06</v>
      </c>
      <c r="X246" s="9">
        <v>4.285260560220399E-2</v>
      </c>
      <c r="Y246" s="9">
        <v>0.10285260560220399</v>
      </c>
      <c r="Z246" s="7">
        <v>4880000</v>
      </c>
      <c r="AA246" s="7">
        <v>135555.55555555556</v>
      </c>
      <c r="AB246" s="18"/>
      <c r="AC246" s="18"/>
    </row>
    <row r="247" spans="1:29" x14ac:dyDescent="0.25">
      <c r="A247" s="3" t="s">
        <v>2687</v>
      </c>
      <c r="B247" s="4" t="s">
        <v>2688</v>
      </c>
      <c r="C247" s="4" t="s">
        <v>102</v>
      </c>
      <c r="D247" s="3" t="s">
        <v>2689</v>
      </c>
      <c r="E247" s="3" t="s">
        <v>308</v>
      </c>
      <c r="F247" s="3">
        <v>22289</v>
      </c>
      <c r="G247" s="3" t="s">
        <v>203</v>
      </c>
      <c r="H247" s="3">
        <v>0</v>
      </c>
      <c r="I247" s="3">
        <v>0</v>
      </c>
      <c r="J247" s="3">
        <v>18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 t="s">
        <v>69</v>
      </c>
      <c r="Q247" s="5" t="s">
        <v>44</v>
      </c>
      <c r="R247" s="7">
        <v>211139.99999999997</v>
      </c>
      <c r="S247" s="24">
        <v>0.05</v>
      </c>
      <c r="T247" s="7">
        <v>200582.99999999997</v>
      </c>
      <c r="U247" s="17">
        <v>0.40500000000000003</v>
      </c>
      <c r="V247" s="7">
        <v>119346.88499999998</v>
      </c>
      <c r="W247" s="9">
        <v>7.7499999999999999E-2</v>
      </c>
      <c r="X247" s="9">
        <v>6.5776756327331043E-2</v>
      </c>
      <c r="Y247" s="9">
        <v>0.14327675632733106</v>
      </c>
      <c r="Z247" s="7">
        <v>833000</v>
      </c>
      <c r="AA247" s="7"/>
      <c r="AB247" s="18">
        <v>541450</v>
      </c>
      <c r="AC247" s="18" t="s">
        <v>204</v>
      </c>
    </row>
    <row r="248" spans="1:29" x14ac:dyDescent="0.25">
      <c r="A248" s="3" t="s">
        <v>2690</v>
      </c>
      <c r="B248" s="4" t="s">
        <v>2691</v>
      </c>
      <c r="C248" s="4" t="s">
        <v>2692</v>
      </c>
      <c r="D248" s="3" t="s">
        <v>2693</v>
      </c>
      <c r="E248" s="3" t="s">
        <v>1178</v>
      </c>
      <c r="F248" s="3">
        <v>50286</v>
      </c>
      <c r="G248" s="3" t="s">
        <v>2171</v>
      </c>
      <c r="H248" s="3">
        <v>0</v>
      </c>
      <c r="I248" s="3"/>
      <c r="J248" s="3">
        <v>8</v>
      </c>
      <c r="K248" s="3">
        <v>17</v>
      </c>
      <c r="L248" s="3">
        <v>26</v>
      </c>
      <c r="M248" s="3"/>
      <c r="N248" s="3">
        <v>0</v>
      </c>
      <c r="O248" s="3">
        <v>0</v>
      </c>
      <c r="P248" s="3" t="s">
        <v>663</v>
      </c>
      <c r="Q248" s="5" t="s">
        <v>45</v>
      </c>
      <c r="R248" s="7">
        <v>632040</v>
      </c>
      <c r="S248" s="24">
        <v>0.05</v>
      </c>
      <c r="T248" s="7">
        <v>600438</v>
      </c>
      <c r="U248" s="17">
        <v>0.315</v>
      </c>
      <c r="V248" s="7">
        <v>411300.03</v>
      </c>
      <c r="W248" s="9">
        <v>0.06</v>
      </c>
      <c r="X248" s="9">
        <v>6.5369253599999996E-2</v>
      </c>
      <c r="Y248" s="9">
        <v>0.12536925360000001</v>
      </c>
      <c r="Z248" s="7">
        <v>3281000</v>
      </c>
      <c r="AA248" s="7"/>
      <c r="AB248" s="18"/>
      <c r="AC248" s="18"/>
    </row>
    <row r="249" spans="1:29" ht="105" x14ac:dyDescent="0.25">
      <c r="A249" s="3" t="s">
        <v>2694</v>
      </c>
      <c r="B249" s="4" t="s">
        <v>2695</v>
      </c>
      <c r="C249" s="4" t="s">
        <v>2696</v>
      </c>
      <c r="D249" s="3" t="s">
        <v>2697</v>
      </c>
      <c r="E249" s="3" t="s">
        <v>867</v>
      </c>
      <c r="F249" s="3">
        <v>93044</v>
      </c>
      <c r="G249" s="3" t="s">
        <v>296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24</v>
      </c>
      <c r="O249" s="3">
        <v>0</v>
      </c>
      <c r="P249" s="3" t="s">
        <v>113</v>
      </c>
      <c r="Q249" s="5" t="s">
        <v>44</v>
      </c>
      <c r="R249" s="7">
        <v>207360</v>
      </c>
      <c r="S249" s="24">
        <v>0.05</v>
      </c>
      <c r="T249" s="7">
        <v>196992</v>
      </c>
      <c r="U249" s="17">
        <v>0.44000000000000006</v>
      </c>
      <c r="V249" s="7">
        <v>110315.52</v>
      </c>
      <c r="W249" s="9">
        <v>0.08</v>
      </c>
      <c r="X249" s="9">
        <v>4.5342279393941629E-2</v>
      </c>
      <c r="Y249" s="9">
        <v>0.12534227939394163</v>
      </c>
      <c r="Z249" s="7">
        <v>880000</v>
      </c>
      <c r="AA249" s="7"/>
      <c r="AB249" s="18"/>
      <c r="AC249" s="18"/>
    </row>
    <row r="250" spans="1:29" x14ac:dyDescent="0.25">
      <c r="A250" s="3" t="s">
        <v>2698</v>
      </c>
      <c r="B250" s="4" t="s">
        <v>2698</v>
      </c>
      <c r="C250" s="4"/>
      <c r="D250" s="3"/>
      <c r="E250" s="3" t="s">
        <v>494</v>
      </c>
      <c r="F250" s="3"/>
      <c r="G250" s="3" t="s">
        <v>168</v>
      </c>
      <c r="H250" s="3">
        <v>20028</v>
      </c>
      <c r="I250" s="3"/>
      <c r="J250" s="3">
        <v>8</v>
      </c>
      <c r="K250" s="3"/>
      <c r="L250" s="3"/>
      <c r="M250" s="3"/>
      <c r="N250" s="3"/>
      <c r="O250" s="3">
        <v>12395</v>
      </c>
      <c r="P250" s="3">
        <v>1929</v>
      </c>
      <c r="Q250" s="5" t="s">
        <v>44</v>
      </c>
      <c r="R250" s="7">
        <v>295110</v>
      </c>
      <c r="S250" s="24">
        <v>0.05</v>
      </c>
      <c r="T250" s="7">
        <v>280354.5</v>
      </c>
      <c r="U250" s="17">
        <v>0.35</v>
      </c>
      <c r="V250" s="7">
        <v>182230.42499999999</v>
      </c>
      <c r="W250" s="9">
        <v>6.7500000000000004E-2</v>
      </c>
      <c r="X250" s="9">
        <v>4.2852574100000006E-2</v>
      </c>
      <c r="Y250" s="9">
        <v>0.11035257410000002</v>
      </c>
      <c r="Z250" s="7">
        <v>1651000</v>
      </c>
      <c r="AA250" s="7">
        <v>206375</v>
      </c>
      <c r="AB250" s="18"/>
      <c r="AC250" s="18"/>
    </row>
    <row r="251" spans="1:29" x14ac:dyDescent="0.25">
      <c r="A251" s="3" t="s">
        <v>2699</v>
      </c>
      <c r="B251" s="4" t="s">
        <v>2699</v>
      </c>
      <c r="C251" s="4" t="s">
        <v>202</v>
      </c>
      <c r="D251" s="3" t="s">
        <v>2700</v>
      </c>
      <c r="E251" s="3" t="s">
        <v>494</v>
      </c>
      <c r="F251" s="3">
        <v>415562</v>
      </c>
      <c r="G251" s="3" t="s">
        <v>205</v>
      </c>
      <c r="H251" s="3">
        <v>198000</v>
      </c>
      <c r="I251" s="3">
        <v>0</v>
      </c>
      <c r="J251" s="3">
        <v>126</v>
      </c>
      <c r="K251" s="3">
        <v>72</v>
      </c>
      <c r="L251" s="3">
        <v>0</v>
      </c>
      <c r="M251" s="3">
        <v>0</v>
      </c>
      <c r="N251" s="3">
        <v>0</v>
      </c>
      <c r="O251" s="3">
        <v>0</v>
      </c>
      <c r="P251" s="3" t="s">
        <v>266</v>
      </c>
      <c r="Q251" s="5" t="s">
        <v>44</v>
      </c>
      <c r="R251" s="7">
        <v>1868400</v>
      </c>
      <c r="S251" s="24">
        <v>0.05</v>
      </c>
      <c r="T251" s="7">
        <v>1774980</v>
      </c>
      <c r="U251" s="17">
        <v>0.45</v>
      </c>
      <c r="V251" s="7">
        <v>976239</v>
      </c>
      <c r="W251" s="9">
        <v>7.7499999999999999E-2</v>
      </c>
      <c r="X251" s="9">
        <v>4.2852574100000006E-2</v>
      </c>
      <c r="Y251" s="9">
        <v>0.1203525741</v>
      </c>
      <c r="Z251" s="7">
        <v>8111000</v>
      </c>
      <c r="AA251" s="7">
        <v>40964.646464646466</v>
      </c>
      <c r="AB251" s="18"/>
      <c r="AC251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2BA8-684E-479F-A01A-5F5BE7C086B8}">
  <dimension ref="A1:Z565"/>
  <sheetViews>
    <sheetView topLeftCell="J571" workbookViewId="0">
      <selection activeCell="AA24" sqref="AA24"/>
    </sheetView>
  </sheetViews>
  <sheetFormatPr defaultRowHeight="15" x14ac:dyDescent="0.25"/>
  <cols>
    <col min="1" max="1" width="18.140625" bestFit="1" customWidth="1"/>
    <col min="2" max="3" width="81.140625" bestFit="1" customWidth="1"/>
    <col min="4" max="4" width="37.7109375" bestFit="1" customWidth="1"/>
    <col min="5" max="5" width="15.28515625" bestFit="1" customWidth="1"/>
    <col min="6" max="6" width="17.140625" bestFit="1" customWidth="1"/>
    <col min="7" max="7" width="47.85546875" bestFit="1" customWidth="1"/>
    <col min="8" max="8" width="11.42578125" bestFit="1" customWidth="1"/>
    <col min="9" max="9" width="12" bestFit="1" customWidth="1"/>
    <col min="10" max="10" width="22" bestFit="1" customWidth="1"/>
    <col min="11" max="11" width="17.42578125" bestFit="1" customWidth="1"/>
    <col min="12" max="12" width="12.5703125" bestFit="1" customWidth="1"/>
    <col min="13" max="13" width="8.85546875" bestFit="1" customWidth="1"/>
    <col min="14" max="14" width="12.5703125" bestFit="1" customWidth="1"/>
    <col min="15" max="15" width="11.28515625" bestFit="1" customWidth="1"/>
    <col min="16" max="16" width="12.5703125" bestFit="1" customWidth="1"/>
    <col min="17" max="17" width="13.28515625" bestFit="1" customWidth="1"/>
    <col min="18" max="18" width="13.140625" bestFit="1" customWidth="1"/>
    <col min="19" max="19" width="15.7109375" bestFit="1" customWidth="1"/>
    <col min="20" max="20" width="13.140625" bestFit="1" customWidth="1"/>
    <col min="21" max="21" width="20.5703125" bestFit="1" customWidth="1"/>
    <col min="22" max="22" width="21.570312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8.57031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49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37</v>
      </c>
      <c r="P1" s="2" t="s">
        <v>38</v>
      </c>
      <c r="Q1" s="2" t="s">
        <v>39</v>
      </c>
      <c r="R1" s="20" t="s">
        <v>173</v>
      </c>
      <c r="S1" s="20" t="s">
        <v>174</v>
      </c>
      <c r="T1" s="2" t="s">
        <v>47</v>
      </c>
      <c r="U1" s="2" t="s">
        <v>40</v>
      </c>
      <c r="V1" s="2" t="s">
        <v>41</v>
      </c>
      <c r="W1" s="2" t="s">
        <v>42</v>
      </c>
      <c r="X1" s="2" t="s">
        <v>43</v>
      </c>
      <c r="Y1" t="s">
        <v>162</v>
      </c>
      <c r="Z1" t="s">
        <v>163</v>
      </c>
    </row>
    <row r="2" spans="1:26" x14ac:dyDescent="0.25">
      <c r="A2" s="3" t="s">
        <v>2701</v>
      </c>
      <c r="B2" s="4" t="s">
        <v>2702</v>
      </c>
      <c r="C2" s="3" t="s">
        <v>182</v>
      </c>
      <c r="D2" s="3" t="s">
        <v>692</v>
      </c>
      <c r="E2" s="3" t="s">
        <v>693</v>
      </c>
      <c r="F2" s="3">
        <v>257328</v>
      </c>
      <c r="G2" s="3" t="s">
        <v>2703</v>
      </c>
      <c r="H2" s="3">
        <v>30919</v>
      </c>
      <c r="I2" s="3" t="s">
        <v>637</v>
      </c>
      <c r="J2" s="5" t="s">
        <v>44</v>
      </c>
      <c r="K2" s="6">
        <v>10</v>
      </c>
      <c r="L2" s="7">
        <v>309190</v>
      </c>
      <c r="M2" s="8">
        <v>0.05</v>
      </c>
      <c r="N2" s="7">
        <v>293730.5</v>
      </c>
      <c r="O2" s="8">
        <v>0.15</v>
      </c>
      <c r="P2" s="7">
        <v>249670.92499999999</v>
      </c>
      <c r="Q2" s="9">
        <v>0.09</v>
      </c>
      <c r="R2" s="23">
        <v>0.14785198714319883</v>
      </c>
      <c r="S2" s="23">
        <v>0.23785198714319883</v>
      </c>
      <c r="T2" s="3">
        <v>4</v>
      </c>
      <c r="U2" s="3">
        <v>133652</v>
      </c>
      <c r="V2" s="3">
        <v>400956</v>
      </c>
      <c r="W2" s="7">
        <v>1451000</v>
      </c>
      <c r="X2" s="25">
        <v>33.949684831257869</v>
      </c>
    </row>
    <row r="3" spans="1:26" ht="30" x14ac:dyDescent="0.25">
      <c r="A3" s="3" t="s">
        <v>2704</v>
      </c>
      <c r="B3" s="4" t="s">
        <v>2705</v>
      </c>
      <c r="C3" s="3" t="s">
        <v>2706</v>
      </c>
      <c r="D3" s="3" t="s">
        <v>2707</v>
      </c>
      <c r="E3" s="3" t="s">
        <v>378</v>
      </c>
      <c r="F3" s="3">
        <v>2459343</v>
      </c>
      <c r="G3" s="3" t="s">
        <v>249</v>
      </c>
      <c r="H3" s="3">
        <v>268134</v>
      </c>
      <c r="I3" s="3" t="s">
        <v>188</v>
      </c>
      <c r="J3" s="5" t="s">
        <v>44</v>
      </c>
      <c r="K3" s="6">
        <v>8</v>
      </c>
      <c r="L3" s="7">
        <v>2145072</v>
      </c>
      <c r="M3" s="8">
        <v>0.05</v>
      </c>
      <c r="N3" s="7">
        <v>2037818.4</v>
      </c>
      <c r="O3" s="8">
        <v>0.15</v>
      </c>
      <c r="P3" s="7">
        <v>1732145.64</v>
      </c>
      <c r="Q3" s="9">
        <v>0.09</v>
      </c>
      <c r="R3" s="23">
        <v>8.4495392507574638E-2</v>
      </c>
      <c r="S3" s="23">
        <v>0.17449539250757462</v>
      </c>
      <c r="T3" s="3">
        <v>4</v>
      </c>
      <c r="U3" s="3">
        <v>1386807</v>
      </c>
      <c r="V3" s="3">
        <v>4160421</v>
      </c>
      <c r="W3" s="7">
        <v>14087000</v>
      </c>
      <c r="X3" s="25">
        <v>37.021034808810661</v>
      </c>
    </row>
    <row r="4" spans="1:26" x14ac:dyDescent="0.25">
      <c r="A4" s="3" t="s">
        <v>2708</v>
      </c>
      <c r="B4" s="4" t="s">
        <v>2709</v>
      </c>
      <c r="C4" s="3" t="s">
        <v>282</v>
      </c>
      <c r="D4" s="3" t="s">
        <v>2710</v>
      </c>
      <c r="E4" s="3" t="s">
        <v>698</v>
      </c>
      <c r="F4" s="3">
        <v>9023</v>
      </c>
      <c r="G4" s="3" t="s">
        <v>22</v>
      </c>
      <c r="H4" s="3">
        <v>4125</v>
      </c>
      <c r="I4" s="3" t="s">
        <v>239</v>
      </c>
      <c r="J4" s="5" t="s">
        <v>44</v>
      </c>
      <c r="K4" s="6">
        <v>12</v>
      </c>
      <c r="L4" s="7">
        <v>49500</v>
      </c>
      <c r="M4" s="8">
        <v>0.05</v>
      </c>
      <c r="N4" s="7">
        <v>47025</v>
      </c>
      <c r="O4" s="8">
        <v>0.15</v>
      </c>
      <c r="P4" s="7">
        <v>39971.25</v>
      </c>
      <c r="Q4" s="9">
        <v>0.09</v>
      </c>
      <c r="R4" s="23">
        <v>0.15256624915048186</v>
      </c>
      <c r="S4" s="23">
        <v>0.24256624915048183</v>
      </c>
      <c r="T4" s="3">
        <v>4</v>
      </c>
      <c r="U4" s="3">
        <v>0</v>
      </c>
      <c r="V4" s="3">
        <v>0</v>
      </c>
      <c r="W4" s="7">
        <v>165000</v>
      </c>
      <c r="X4" s="25">
        <v>39.947849438808667</v>
      </c>
    </row>
    <row r="5" spans="1:26" x14ac:dyDescent="0.25">
      <c r="A5" s="3" t="s">
        <v>2711</v>
      </c>
      <c r="B5" s="4" t="s">
        <v>2711</v>
      </c>
      <c r="C5" s="3" t="s">
        <v>5</v>
      </c>
      <c r="D5" s="3" t="s">
        <v>2712</v>
      </c>
      <c r="E5" s="3" t="s">
        <v>378</v>
      </c>
      <c r="F5" s="3">
        <v>300850</v>
      </c>
      <c r="G5" s="3" t="s">
        <v>251</v>
      </c>
      <c r="H5" s="3">
        <v>11402</v>
      </c>
      <c r="I5" s="3" t="s">
        <v>111</v>
      </c>
      <c r="J5" s="5" t="s">
        <v>44</v>
      </c>
      <c r="K5" s="6">
        <v>11</v>
      </c>
      <c r="L5" s="7">
        <v>125422</v>
      </c>
      <c r="M5" s="8">
        <v>0.05</v>
      </c>
      <c r="N5" s="7">
        <v>119150.9</v>
      </c>
      <c r="O5" s="8">
        <v>0.15</v>
      </c>
      <c r="P5" s="7">
        <v>101278.265</v>
      </c>
      <c r="Q5" s="9">
        <v>0.09</v>
      </c>
      <c r="R5" s="23">
        <v>0.11337697423490058</v>
      </c>
      <c r="S5" s="23">
        <v>0.20337697423490059</v>
      </c>
      <c r="T5" s="3">
        <v>4</v>
      </c>
      <c r="U5" s="3">
        <v>255242</v>
      </c>
      <c r="V5" s="3">
        <v>765726</v>
      </c>
      <c r="W5" s="7">
        <v>1264000</v>
      </c>
      <c r="X5" s="25">
        <v>43.675052367239495</v>
      </c>
    </row>
    <row r="6" spans="1:26" x14ac:dyDescent="0.25">
      <c r="A6" s="3" t="s">
        <v>2713</v>
      </c>
      <c r="B6" s="4" t="s">
        <v>2713</v>
      </c>
      <c r="C6" s="3" t="s">
        <v>5</v>
      </c>
      <c r="D6" s="3" t="s">
        <v>2714</v>
      </c>
      <c r="E6" s="3" t="s">
        <v>378</v>
      </c>
      <c r="F6" s="3">
        <v>266418</v>
      </c>
      <c r="G6" s="3" t="s">
        <v>22</v>
      </c>
      <c r="H6" s="3">
        <v>64437</v>
      </c>
      <c r="I6" s="3" t="s">
        <v>181</v>
      </c>
      <c r="J6" s="5" t="s">
        <v>44</v>
      </c>
      <c r="K6" s="6">
        <v>10</v>
      </c>
      <c r="L6" s="7">
        <v>644370</v>
      </c>
      <c r="M6" s="8">
        <v>0.05</v>
      </c>
      <c r="N6" s="7">
        <v>612151.5</v>
      </c>
      <c r="O6" s="8">
        <v>0.15</v>
      </c>
      <c r="P6" s="7">
        <v>520328.77500000002</v>
      </c>
      <c r="Q6" s="9">
        <v>0.09</v>
      </c>
      <c r="R6" s="23">
        <v>0.15611651777296778</v>
      </c>
      <c r="S6" s="23">
        <v>0.24611651777296775</v>
      </c>
      <c r="T6" s="3">
        <v>4</v>
      </c>
      <c r="U6" s="3">
        <v>8670</v>
      </c>
      <c r="V6" s="3">
        <v>26010</v>
      </c>
      <c r="W6" s="7">
        <v>2140000</v>
      </c>
      <c r="X6" s="25">
        <v>32.809662972108399</v>
      </c>
    </row>
    <row r="7" spans="1:26" x14ac:dyDescent="0.25">
      <c r="A7" s="3" t="s">
        <v>2715</v>
      </c>
      <c r="B7" s="4" t="s">
        <v>2716</v>
      </c>
      <c r="C7" s="3" t="s">
        <v>2717</v>
      </c>
      <c r="D7" s="3" t="s">
        <v>2718</v>
      </c>
      <c r="E7" s="3" t="s">
        <v>693</v>
      </c>
      <c r="F7" s="3">
        <v>193468</v>
      </c>
      <c r="G7" s="3" t="s">
        <v>249</v>
      </c>
      <c r="H7" s="3">
        <v>67184</v>
      </c>
      <c r="I7" s="3" t="s">
        <v>200</v>
      </c>
      <c r="J7" s="5" t="s">
        <v>44</v>
      </c>
      <c r="K7" s="6">
        <v>10</v>
      </c>
      <c r="L7" s="7">
        <v>671840</v>
      </c>
      <c r="M7" s="8">
        <v>0.05</v>
      </c>
      <c r="N7" s="7">
        <v>638248</v>
      </c>
      <c r="O7" s="8">
        <v>0.15</v>
      </c>
      <c r="P7" s="7">
        <v>542510.80000000005</v>
      </c>
      <c r="Q7" s="9">
        <v>0.09</v>
      </c>
      <c r="R7" s="23">
        <v>0.15611635305131913</v>
      </c>
      <c r="S7" s="23">
        <v>0.24611635305131913</v>
      </c>
      <c r="T7" s="3">
        <v>4</v>
      </c>
      <c r="U7" s="3">
        <v>0</v>
      </c>
      <c r="V7" s="3">
        <v>0</v>
      </c>
      <c r="W7" s="7">
        <v>2204000</v>
      </c>
      <c r="X7" s="25">
        <v>32.809684931079069</v>
      </c>
    </row>
    <row r="8" spans="1:26" x14ac:dyDescent="0.25">
      <c r="A8" s="3" t="s">
        <v>2719</v>
      </c>
      <c r="B8" s="4" t="s">
        <v>2720</v>
      </c>
      <c r="C8" s="3" t="s">
        <v>282</v>
      </c>
      <c r="D8" s="3" t="s">
        <v>2721</v>
      </c>
      <c r="E8" s="3" t="s">
        <v>698</v>
      </c>
      <c r="F8" s="3">
        <v>9463</v>
      </c>
      <c r="G8" s="3" t="s">
        <v>22</v>
      </c>
      <c r="H8" s="3">
        <v>2800</v>
      </c>
      <c r="I8" s="3" t="s">
        <v>113</v>
      </c>
      <c r="J8" s="5" t="s">
        <v>44</v>
      </c>
      <c r="K8" s="6">
        <v>12</v>
      </c>
      <c r="L8" s="7">
        <v>33600</v>
      </c>
      <c r="M8" s="8">
        <v>0.05</v>
      </c>
      <c r="N8" s="7">
        <v>31920</v>
      </c>
      <c r="O8" s="8">
        <v>0.15</v>
      </c>
      <c r="P8" s="7">
        <v>27132</v>
      </c>
      <c r="Q8" s="9">
        <v>0.09</v>
      </c>
      <c r="R8" s="23">
        <v>0.15257348442137977</v>
      </c>
      <c r="S8" s="23">
        <v>0.24257348442137977</v>
      </c>
      <c r="T8" s="3">
        <v>4</v>
      </c>
      <c r="U8" s="3">
        <v>0</v>
      </c>
      <c r="V8" s="3">
        <v>0</v>
      </c>
      <c r="W8" s="7">
        <v>112000</v>
      </c>
      <c r="X8" s="25">
        <v>39.946657909103074</v>
      </c>
    </row>
    <row r="9" spans="1:26" x14ac:dyDescent="0.25">
      <c r="A9" s="3" t="s">
        <v>2722</v>
      </c>
      <c r="B9" s="4" t="s">
        <v>2723</v>
      </c>
      <c r="C9" s="3" t="s">
        <v>182</v>
      </c>
      <c r="D9" s="3" t="s">
        <v>734</v>
      </c>
      <c r="E9" s="3" t="s">
        <v>2724</v>
      </c>
      <c r="F9" s="3">
        <v>332744</v>
      </c>
      <c r="G9" s="3" t="s">
        <v>237</v>
      </c>
      <c r="H9" s="3">
        <v>43350</v>
      </c>
      <c r="I9" s="3" t="s">
        <v>184</v>
      </c>
      <c r="J9" s="5" t="s">
        <v>44</v>
      </c>
      <c r="K9" s="6">
        <v>6.4</v>
      </c>
      <c r="L9" s="7">
        <v>277440</v>
      </c>
      <c r="M9" s="8">
        <v>0.05</v>
      </c>
      <c r="N9" s="7">
        <v>263568</v>
      </c>
      <c r="O9" s="8">
        <v>0.18</v>
      </c>
      <c r="P9" s="7">
        <v>216125.76</v>
      </c>
      <c r="Q9" s="9">
        <v>0.09</v>
      </c>
      <c r="R9" s="23">
        <v>1.2630767392369655E-2</v>
      </c>
      <c r="S9" s="23">
        <v>0.10263076739236963</v>
      </c>
      <c r="T9" s="3">
        <v>4</v>
      </c>
      <c r="U9" s="3">
        <v>159344</v>
      </c>
      <c r="V9" s="3">
        <v>239016</v>
      </c>
      <c r="W9" s="7">
        <v>2345000</v>
      </c>
      <c r="X9" s="25">
        <v>48.578025154381415</v>
      </c>
    </row>
    <row r="10" spans="1:26" x14ac:dyDescent="0.25">
      <c r="A10" s="3" t="s">
        <v>2725</v>
      </c>
      <c r="B10" s="4" t="s">
        <v>2725</v>
      </c>
      <c r="C10" s="3" t="s">
        <v>5</v>
      </c>
      <c r="D10" s="3" t="s">
        <v>2726</v>
      </c>
      <c r="E10" s="3" t="s">
        <v>2727</v>
      </c>
      <c r="F10" s="3">
        <v>115781</v>
      </c>
      <c r="G10" s="3" t="s">
        <v>22</v>
      </c>
      <c r="H10" s="3">
        <v>12490</v>
      </c>
      <c r="I10" s="3" t="s">
        <v>208</v>
      </c>
      <c r="J10" s="5" t="s">
        <v>44</v>
      </c>
      <c r="K10" s="6">
        <v>11</v>
      </c>
      <c r="L10" s="7">
        <v>137390</v>
      </c>
      <c r="M10" s="8">
        <v>0.05</v>
      </c>
      <c r="N10" s="7">
        <v>130520.5</v>
      </c>
      <c r="O10" s="8">
        <v>0.15</v>
      </c>
      <c r="P10" s="7">
        <v>110942.425</v>
      </c>
      <c r="Q10" s="9">
        <v>0.09</v>
      </c>
      <c r="R10" s="23">
        <v>0.16444140489503201</v>
      </c>
      <c r="S10" s="23">
        <v>0.25444140489503198</v>
      </c>
      <c r="T10" s="3">
        <v>4</v>
      </c>
      <c r="U10" s="3">
        <v>65821</v>
      </c>
      <c r="V10" s="3">
        <v>197463</v>
      </c>
      <c r="W10" s="7">
        <v>633000</v>
      </c>
      <c r="X10" s="25">
        <v>34.909805672800829</v>
      </c>
    </row>
    <row r="11" spans="1:26" x14ac:dyDescent="0.25">
      <c r="A11" s="3" t="s">
        <v>2728</v>
      </c>
      <c r="B11" s="4" t="s">
        <v>2728</v>
      </c>
      <c r="C11" s="3" t="s">
        <v>5</v>
      </c>
      <c r="D11" s="3" t="s">
        <v>2729</v>
      </c>
      <c r="E11" s="3" t="s">
        <v>2730</v>
      </c>
      <c r="F11" s="3">
        <v>18154</v>
      </c>
      <c r="G11" s="3" t="s">
        <v>22</v>
      </c>
      <c r="H11" s="3">
        <v>3360</v>
      </c>
      <c r="I11" s="3" t="s">
        <v>69</v>
      </c>
      <c r="J11" s="5" t="s">
        <v>44</v>
      </c>
      <c r="K11" s="6">
        <v>12</v>
      </c>
      <c r="L11" s="7">
        <v>40320</v>
      </c>
      <c r="M11" s="8">
        <v>0.05</v>
      </c>
      <c r="N11" s="7">
        <v>38304</v>
      </c>
      <c r="O11" s="8">
        <v>0.15</v>
      </c>
      <c r="P11" s="7">
        <v>32558.400000000001</v>
      </c>
      <c r="Q11" s="9">
        <v>0.09</v>
      </c>
      <c r="R11" s="23">
        <v>0.14104887168517921</v>
      </c>
      <c r="S11" s="23">
        <v>0.23104887168517921</v>
      </c>
      <c r="T11" s="3">
        <v>4</v>
      </c>
      <c r="U11" s="3">
        <v>4714</v>
      </c>
      <c r="V11" s="3">
        <v>14142</v>
      </c>
      <c r="W11" s="7">
        <v>155000</v>
      </c>
      <c r="X11" s="25">
        <v>41.939179054738368</v>
      </c>
    </row>
    <row r="12" spans="1:26" x14ac:dyDescent="0.25">
      <c r="A12" s="3" t="s">
        <v>2731</v>
      </c>
      <c r="B12" s="4" t="s">
        <v>2732</v>
      </c>
      <c r="C12" s="3" t="s">
        <v>2733</v>
      </c>
      <c r="D12" s="3" t="s">
        <v>2734</v>
      </c>
      <c r="E12" s="3" t="s">
        <v>739</v>
      </c>
      <c r="F12" s="3">
        <v>27912</v>
      </c>
      <c r="G12" s="3" t="s">
        <v>22</v>
      </c>
      <c r="H12" s="3">
        <v>3750</v>
      </c>
      <c r="I12" s="3" t="s">
        <v>197</v>
      </c>
      <c r="J12" s="5" t="s">
        <v>44</v>
      </c>
      <c r="K12" s="6">
        <v>12</v>
      </c>
      <c r="L12" s="7">
        <v>45000</v>
      </c>
      <c r="M12" s="8">
        <v>0.05</v>
      </c>
      <c r="N12" s="7">
        <v>42750</v>
      </c>
      <c r="O12" s="8">
        <v>0.15</v>
      </c>
      <c r="P12" s="7">
        <v>36337.5</v>
      </c>
      <c r="Q12" s="9">
        <v>0.09</v>
      </c>
      <c r="R12" s="23">
        <v>0.14105185657131722</v>
      </c>
      <c r="S12" s="23">
        <v>0.23105185657131719</v>
      </c>
      <c r="T12" s="3">
        <v>4</v>
      </c>
      <c r="U12" s="3">
        <v>12912</v>
      </c>
      <c r="V12" s="3">
        <v>38736</v>
      </c>
      <c r="W12" s="7">
        <v>196000</v>
      </c>
      <c r="X12" s="25">
        <v>41.938637255697856</v>
      </c>
    </row>
    <row r="13" spans="1:26" x14ac:dyDescent="0.25">
      <c r="A13" s="3" t="s">
        <v>2735</v>
      </c>
      <c r="B13" s="4" t="s">
        <v>2736</v>
      </c>
      <c r="C13" s="3" t="s">
        <v>2733</v>
      </c>
      <c r="D13" s="3" t="s">
        <v>2737</v>
      </c>
      <c r="E13" s="3" t="s">
        <v>2730</v>
      </c>
      <c r="F13" s="3">
        <v>16501</v>
      </c>
      <c r="G13" s="3" t="s">
        <v>22</v>
      </c>
      <c r="H13" s="3">
        <v>3500</v>
      </c>
      <c r="I13" s="3" t="s">
        <v>1023</v>
      </c>
      <c r="J13" s="5" t="s">
        <v>44</v>
      </c>
      <c r="K13" s="6">
        <v>12</v>
      </c>
      <c r="L13" s="7">
        <v>42000</v>
      </c>
      <c r="M13" s="8">
        <v>0.05</v>
      </c>
      <c r="N13" s="7">
        <v>39900</v>
      </c>
      <c r="O13" s="8">
        <v>0.15</v>
      </c>
      <c r="P13" s="7">
        <v>33915</v>
      </c>
      <c r="Q13" s="9">
        <v>0.09</v>
      </c>
      <c r="R13" s="23">
        <v>0.14105329106162395</v>
      </c>
      <c r="S13" s="23">
        <v>0.23105329106162395</v>
      </c>
      <c r="T13" s="3">
        <v>4</v>
      </c>
      <c r="U13" s="3">
        <v>2501</v>
      </c>
      <c r="V13" s="3">
        <v>7503</v>
      </c>
      <c r="W13" s="7">
        <v>154000</v>
      </c>
      <c r="X13" s="25">
        <v>41.938376880403709</v>
      </c>
    </row>
    <row r="14" spans="1:26" x14ac:dyDescent="0.25">
      <c r="A14" s="3" t="s">
        <v>2738</v>
      </c>
      <c r="B14" s="4" t="s">
        <v>2738</v>
      </c>
      <c r="C14" s="3" t="s">
        <v>5</v>
      </c>
      <c r="D14" s="3" t="s">
        <v>2739</v>
      </c>
      <c r="E14" s="3" t="s">
        <v>739</v>
      </c>
      <c r="F14" s="3">
        <v>71656</v>
      </c>
      <c r="G14" s="3" t="s">
        <v>22</v>
      </c>
      <c r="H14" s="3">
        <v>28500</v>
      </c>
      <c r="I14" s="3" t="s">
        <v>191</v>
      </c>
      <c r="J14" s="5" t="s">
        <v>44</v>
      </c>
      <c r="K14" s="6">
        <v>9</v>
      </c>
      <c r="L14" s="7">
        <v>256500</v>
      </c>
      <c r="M14" s="8">
        <v>0.05</v>
      </c>
      <c r="N14" s="7">
        <v>243675</v>
      </c>
      <c r="O14" s="8">
        <v>0.15</v>
      </c>
      <c r="P14" s="7">
        <v>207123.75</v>
      </c>
      <c r="Q14" s="9">
        <v>0.09</v>
      </c>
      <c r="R14" s="23">
        <v>0.14104972874999999</v>
      </c>
      <c r="S14" s="23">
        <v>0.23104972874999999</v>
      </c>
      <c r="T14" s="3">
        <v>4</v>
      </c>
      <c r="U14" s="3">
        <v>0</v>
      </c>
      <c r="V14" s="3">
        <v>0</v>
      </c>
      <c r="W14" s="7">
        <v>896000</v>
      </c>
      <c r="X14" s="25">
        <v>31.454267612941315</v>
      </c>
    </row>
    <row r="15" spans="1:26" x14ac:dyDescent="0.25">
      <c r="A15" s="3" t="s">
        <v>2740</v>
      </c>
      <c r="B15" s="4" t="s">
        <v>2740</v>
      </c>
      <c r="C15" s="3" t="s">
        <v>5</v>
      </c>
      <c r="D15" s="3" t="s">
        <v>2741</v>
      </c>
      <c r="E15" s="3" t="s">
        <v>2730</v>
      </c>
      <c r="F15" s="3">
        <v>84210</v>
      </c>
      <c r="G15" s="3" t="s">
        <v>22</v>
      </c>
      <c r="H15" s="3">
        <v>31500</v>
      </c>
      <c r="I15" s="3" t="s">
        <v>208</v>
      </c>
      <c r="J15" s="5" t="s">
        <v>44</v>
      </c>
      <c r="K15" s="6">
        <v>10</v>
      </c>
      <c r="L15" s="7">
        <v>315000</v>
      </c>
      <c r="M15" s="8">
        <v>0.05</v>
      </c>
      <c r="N15" s="7">
        <v>299250</v>
      </c>
      <c r="O15" s="8">
        <v>0.15</v>
      </c>
      <c r="P15" s="7">
        <v>254362.5</v>
      </c>
      <c r="Q15" s="9">
        <v>0.09</v>
      </c>
      <c r="R15" s="23">
        <v>0.14105043550048851</v>
      </c>
      <c r="S15" s="23">
        <v>0.23105043550048851</v>
      </c>
      <c r="T15" s="3">
        <v>4</v>
      </c>
      <c r="U15" s="3">
        <v>0</v>
      </c>
      <c r="V15" s="3">
        <v>0</v>
      </c>
      <c r="W15" s="7">
        <v>1101000</v>
      </c>
      <c r="X15" s="25">
        <v>34.949079332001205</v>
      </c>
    </row>
    <row r="16" spans="1:26" x14ac:dyDescent="0.25">
      <c r="A16" s="3" t="s">
        <v>2742</v>
      </c>
      <c r="B16" s="4" t="s">
        <v>2742</v>
      </c>
      <c r="C16" s="3" t="s">
        <v>5</v>
      </c>
      <c r="D16" s="3" t="s">
        <v>2743</v>
      </c>
      <c r="E16" s="3" t="s">
        <v>308</v>
      </c>
      <c r="F16" s="3">
        <v>39758</v>
      </c>
      <c r="G16" s="3" t="s">
        <v>237</v>
      </c>
      <c r="H16" s="3">
        <v>14992</v>
      </c>
      <c r="I16" s="3" t="s">
        <v>115</v>
      </c>
      <c r="J16" s="5" t="s">
        <v>44</v>
      </c>
      <c r="K16" s="6">
        <v>11</v>
      </c>
      <c r="L16" s="7">
        <v>164912</v>
      </c>
      <c r="M16" s="8">
        <v>0.05</v>
      </c>
      <c r="N16" s="7">
        <v>156666.4</v>
      </c>
      <c r="O16" s="8">
        <v>0.15</v>
      </c>
      <c r="P16" s="7">
        <v>133166.44</v>
      </c>
      <c r="Q16" s="9">
        <v>0.09</v>
      </c>
      <c r="R16" s="23">
        <v>0.16443942587676674</v>
      </c>
      <c r="S16" s="23">
        <v>0.25443942587676671</v>
      </c>
      <c r="T16" s="3">
        <v>4</v>
      </c>
      <c r="U16" s="3">
        <v>0</v>
      </c>
      <c r="V16" s="3">
        <v>0</v>
      </c>
      <c r="W16" s="7">
        <v>523000</v>
      </c>
      <c r="X16" s="25">
        <v>34.910077199679279</v>
      </c>
    </row>
    <row r="17" spans="1:24" x14ac:dyDescent="0.25">
      <c r="A17" s="3" t="s">
        <v>2744</v>
      </c>
      <c r="B17" s="4" t="s">
        <v>2744</v>
      </c>
      <c r="C17" s="3" t="s">
        <v>5</v>
      </c>
      <c r="D17" s="3" t="s">
        <v>2745</v>
      </c>
      <c r="E17" s="3" t="s">
        <v>308</v>
      </c>
      <c r="F17" s="3">
        <v>84633</v>
      </c>
      <c r="G17" s="3" t="s">
        <v>237</v>
      </c>
      <c r="H17" s="3">
        <v>10640</v>
      </c>
      <c r="I17" s="3" t="s">
        <v>792</v>
      </c>
      <c r="J17" s="5" t="s">
        <v>44</v>
      </c>
      <c r="K17" s="6">
        <v>11</v>
      </c>
      <c r="L17" s="7">
        <v>117040</v>
      </c>
      <c r="M17" s="8">
        <v>0.05</v>
      </c>
      <c r="N17" s="7">
        <v>111188</v>
      </c>
      <c r="O17" s="8">
        <v>0.15</v>
      </c>
      <c r="P17" s="7">
        <v>94509.8</v>
      </c>
      <c r="Q17" s="9">
        <v>0.09</v>
      </c>
      <c r="R17" s="23">
        <v>0.16444113525000001</v>
      </c>
      <c r="S17" s="23">
        <v>0.25444113525000001</v>
      </c>
      <c r="T17" s="3">
        <v>4</v>
      </c>
      <c r="U17" s="3">
        <v>42073</v>
      </c>
      <c r="V17" s="3">
        <v>126219</v>
      </c>
      <c r="W17" s="7">
        <v>498000</v>
      </c>
      <c r="X17" s="25">
        <v>34.909842668609926</v>
      </c>
    </row>
    <row r="18" spans="1:24" x14ac:dyDescent="0.25">
      <c r="A18" s="3" t="s">
        <v>2746</v>
      </c>
      <c r="B18" s="4" t="s">
        <v>2746</v>
      </c>
      <c r="C18" s="3" t="s">
        <v>5</v>
      </c>
      <c r="D18" s="3" t="s">
        <v>2743</v>
      </c>
      <c r="E18" s="3" t="s">
        <v>308</v>
      </c>
      <c r="F18" s="3">
        <v>14068</v>
      </c>
      <c r="G18" s="3" t="s">
        <v>22</v>
      </c>
      <c r="H18" s="3">
        <v>7823</v>
      </c>
      <c r="I18" s="3" t="s">
        <v>776</v>
      </c>
      <c r="J18" s="5" t="s">
        <v>44</v>
      </c>
      <c r="K18" s="6">
        <v>12</v>
      </c>
      <c r="L18" s="7">
        <v>93876</v>
      </c>
      <c r="M18" s="8">
        <v>0.05</v>
      </c>
      <c r="N18" s="7">
        <v>89182.2</v>
      </c>
      <c r="O18" s="8">
        <v>0.15</v>
      </c>
      <c r="P18" s="7">
        <v>75804.87</v>
      </c>
      <c r="Q18" s="9">
        <v>0.09</v>
      </c>
      <c r="R18" s="23">
        <v>0.16444113525000001</v>
      </c>
      <c r="S18" s="23">
        <v>0.25444113525000001</v>
      </c>
      <c r="T18" s="3">
        <v>4</v>
      </c>
      <c r="U18" s="3">
        <v>0</v>
      </c>
      <c r="V18" s="3">
        <v>0</v>
      </c>
      <c r="W18" s="7">
        <v>298000</v>
      </c>
      <c r="X18" s="25">
        <v>38.083464729392659</v>
      </c>
    </row>
    <row r="19" spans="1:24" x14ac:dyDescent="0.25">
      <c r="A19" s="3" t="s">
        <v>2747</v>
      </c>
      <c r="B19" s="4" t="s">
        <v>2747</v>
      </c>
      <c r="C19" s="3" t="s">
        <v>5</v>
      </c>
      <c r="D19" s="3" t="s">
        <v>2748</v>
      </c>
      <c r="E19" s="3" t="s">
        <v>308</v>
      </c>
      <c r="F19" s="3">
        <v>27273</v>
      </c>
      <c r="G19" s="3" t="s">
        <v>22</v>
      </c>
      <c r="H19" s="3">
        <v>15870</v>
      </c>
      <c r="I19" s="3" t="s">
        <v>1211</v>
      </c>
      <c r="J19" s="5" t="s">
        <v>44</v>
      </c>
      <c r="K19" s="6">
        <v>11</v>
      </c>
      <c r="L19" s="7">
        <v>174570</v>
      </c>
      <c r="M19" s="8">
        <v>0.05</v>
      </c>
      <c r="N19" s="7">
        <v>165841.5</v>
      </c>
      <c r="O19" s="8">
        <v>0.15</v>
      </c>
      <c r="P19" s="7">
        <v>140965.27499999999</v>
      </c>
      <c r="Q19" s="9">
        <v>0.09</v>
      </c>
      <c r="R19" s="23">
        <v>0.1644414504240887</v>
      </c>
      <c r="S19" s="23">
        <v>0.25444145042408872</v>
      </c>
      <c r="T19" s="3">
        <v>4</v>
      </c>
      <c r="U19" s="3">
        <v>0</v>
      </c>
      <c r="V19" s="3">
        <v>0</v>
      </c>
      <c r="W19" s="7">
        <v>554000</v>
      </c>
      <c r="X19" s="25">
        <v>34.909799426135741</v>
      </c>
    </row>
    <row r="20" spans="1:24" x14ac:dyDescent="0.25">
      <c r="A20" s="3" t="s">
        <v>2749</v>
      </c>
      <c r="B20" s="4" t="s">
        <v>2749</v>
      </c>
      <c r="C20" s="3" t="s">
        <v>5</v>
      </c>
      <c r="D20" s="3" t="s">
        <v>2750</v>
      </c>
      <c r="E20" s="3" t="s">
        <v>308</v>
      </c>
      <c r="F20" s="3">
        <v>158293</v>
      </c>
      <c r="G20" s="3" t="s">
        <v>237</v>
      </c>
      <c r="H20" s="3">
        <v>57474</v>
      </c>
      <c r="I20" s="3" t="s">
        <v>115</v>
      </c>
      <c r="J20" s="5" t="s">
        <v>44</v>
      </c>
      <c r="K20" s="6">
        <v>10</v>
      </c>
      <c r="L20" s="7">
        <v>574740</v>
      </c>
      <c r="M20" s="8">
        <v>0.05</v>
      </c>
      <c r="N20" s="7">
        <v>546003</v>
      </c>
      <c r="O20" s="8">
        <v>0.15</v>
      </c>
      <c r="P20" s="7">
        <v>464102.55</v>
      </c>
      <c r="Q20" s="9">
        <v>0.09</v>
      </c>
      <c r="R20" s="23">
        <v>0.16444113525000001</v>
      </c>
      <c r="S20" s="23">
        <v>0.25444113525000001</v>
      </c>
      <c r="T20" s="3">
        <v>4</v>
      </c>
      <c r="U20" s="3">
        <v>0</v>
      </c>
      <c r="V20" s="3">
        <v>0</v>
      </c>
      <c r="W20" s="7">
        <v>1824000</v>
      </c>
      <c r="X20" s="25">
        <v>31.736220607827207</v>
      </c>
    </row>
    <row r="21" spans="1:24" x14ac:dyDescent="0.25">
      <c r="A21" s="3" t="s">
        <v>2751</v>
      </c>
      <c r="B21" s="4" t="s">
        <v>2751</v>
      </c>
      <c r="C21" s="3" t="s">
        <v>5</v>
      </c>
      <c r="D21" s="3" t="s">
        <v>2752</v>
      </c>
      <c r="E21" s="3" t="s">
        <v>308</v>
      </c>
      <c r="F21" s="3">
        <v>61765</v>
      </c>
      <c r="G21" s="3" t="s">
        <v>22</v>
      </c>
      <c r="H21" s="3">
        <v>10000</v>
      </c>
      <c r="I21" s="3" t="s">
        <v>792</v>
      </c>
      <c r="J21" s="5" t="s">
        <v>44</v>
      </c>
      <c r="K21" s="6">
        <v>12</v>
      </c>
      <c r="L21" s="7">
        <v>120000</v>
      </c>
      <c r="M21" s="8">
        <v>0.05</v>
      </c>
      <c r="N21" s="7">
        <v>114000</v>
      </c>
      <c r="O21" s="8">
        <v>0.15</v>
      </c>
      <c r="P21" s="7">
        <v>96900</v>
      </c>
      <c r="Q21" s="9">
        <v>0.09</v>
      </c>
      <c r="R21" s="23">
        <v>0.16444192734421467</v>
      </c>
      <c r="S21" s="23">
        <v>0.25444192734421467</v>
      </c>
      <c r="T21" s="3">
        <v>4</v>
      </c>
      <c r="U21" s="3">
        <v>21765</v>
      </c>
      <c r="V21" s="3">
        <v>65295</v>
      </c>
      <c r="W21" s="7">
        <v>446000</v>
      </c>
      <c r="X21" s="25">
        <v>38.083346173098093</v>
      </c>
    </row>
    <row r="22" spans="1:24" x14ac:dyDescent="0.25">
      <c r="A22" s="3" t="s">
        <v>2753</v>
      </c>
      <c r="B22" s="4" t="s">
        <v>2753</v>
      </c>
      <c r="C22" s="3" t="s">
        <v>5</v>
      </c>
      <c r="D22" s="3" t="s">
        <v>762</v>
      </c>
      <c r="E22" s="3" t="s">
        <v>308</v>
      </c>
      <c r="F22" s="3">
        <v>75211</v>
      </c>
      <c r="G22" s="3" t="s">
        <v>22</v>
      </c>
      <c r="H22" s="3">
        <v>36088</v>
      </c>
      <c r="I22" s="3" t="s">
        <v>191</v>
      </c>
      <c r="J22" s="5" t="s">
        <v>44</v>
      </c>
      <c r="K22" s="6">
        <v>10</v>
      </c>
      <c r="L22" s="7">
        <v>360880</v>
      </c>
      <c r="M22" s="8">
        <v>0.05</v>
      </c>
      <c r="N22" s="7">
        <v>342836</v>
      </c>
      <c r="O22" s="8">
        <v>0.15</v>
      </c>
      <c r="P22" s="7">
        <v>291410.59999999998</v>
      </c>
      <c r="Q22" s="9">
        <v>0.09</v>
      </c>
      <c r="R22" s="23">
        <v>0.1644412996005781</v>
      </c>
      <c r="S22" s="23">
        <v>0.2544412996005781</v>
      </c>
      <c r="T22" s="3">
        <v>4</v>
      </c>
      <c r="U22" s="3">
        <v>0</v>
      </c>
      <c r="V22" s="3">
        <v>0</v>
      </c>
      <c r="W22" s="7">
        <v>1145000</v>
      </c>
      <c r="X22" s="25">
        <v>31.736200108536359</v>
      </c>
    </row>
    <row r="23" spans="1:24" x14ac:dyDescent="0.25">
      <c r="A23" s="3" t="s">
        <v>2754</v>
      </c>
      <c r="B23" s="4" t="s">
        <v>2755</v>
      </c>
      <c r="C23" s="3" t="s">
        <v>2756</v>
      </c>
      <c r="D23" s="3" t="s">
        <v>2757</v>
      </c>
      <c r="E23" s="3" t="s">
        <v>2758</v>
      </c>
      <c r="F23" s="3">
        <v>1581379</v>
      </c>
      <c r="G23" s="3" t="s">
        <v>249</v>
      </c>
      <c r="H23" s="3">
        <v>652732</v>
      </c>
      <c r="I23" s="3" t="s">
        <v>266</v>
      </c>
      <c r="J23" s="5" t="s">
        <v>44</v>
      </c>
      <c r="K23" s="6">
        <v>6.4</v>
      </c>
      <c r="L23" s="7">
        <v>4177484.8</v>
      </c>
      <c r="M23" s="8">
        <v>0.05</v>
      </c>
      <c r="N23" s="7">
        <v>3968610.56</v>
      </c>
      <c r="O23" s="8">
        <v>0.18</v>
      </c>
      <c r="P23" s="7">
        <v>3254260.6592000001</v>
      </c>
      <c r="Q23" s="9">
        <v>0.09</v>
      </c>
      <c r="R23" s="23">
        <v>9.8664681150000003E-2</v>
      </c>
      <c r="S23" s="23">
        <v>0.18866468115000001</v>
      </c>
      <c r="T23" s="3">
        <v>4</v>
      </c>
      <c r="U23" s="3">
        <v>0</v>
      </c>
      <c r="V23" s="3">
        <v>0</v>
      </c>
      <c r="W23" s="7">
        <v>17249000</v>
      </c>
      <c r="X23" s="25">
        <v>26.425719798800824</v>
      </c>
    </row>
    <row r="24" spans="1:24" ht="30" x14ac:dyDescent="0.25">
      <c r="A24" s="3" t="s">
        <v>2759</v>
      </c>
      <c r="B24" s="4" t="s">
        <v>2760</v>
      </c>
      <c r="C24" s="3" t="s">
        <v>2761</v>
      </c>
      <c r="D24" s="3" t="s">
        <v>2762</v>
      </c>
      <c r="E24" s="3" t="s">
        <v>308</v>
      </c>
      <c r="F24" s="3">
        <v>1307397</v>
      </c>
      <c r="G24" s="3" t="s">
        <v>249</v>
      </c>
      <c r="H24" s="3">
        <v>285458</v>
      </c>
      <c r="I24" s="3" t="s">
        <v>186</v>
      </c>
      <c r="J24" s="5" t="s">
        <v>44</v>
      </c>
      <c r="K24" s="6">
        <v>8</v>
      </c>
      <c r="L24" s="7">
        <v>2283664</v>
      </c>
      <c r="M24" s="8">
        <v>0.05</v>
      </c>
      <c r="N24" s="7">
        <v>2169480.7999999998</v>
      </c>
      <c r="O24" s="8">
        <v>0.15</v>
      </c>
      <c r="P24" s="7">
        <v>1844058.68</v>
      </c>
      <c r="Q24" s="9">
        <v>0.09</v>
      </c>
      <c r="R24" s="23">
        <v>0.16241226323513311</v>
      </c>
      <c r="S24" s="23">
        <v>0.25241226323513311</v>
      </c>
      <c r="T24" s="3">
        <v>4</v>
      </c>
      <c r="U24" s="3">
        <v>165565</v>
      </c>
      <c r="V24" s="3">
        <v>496695</v>
      </c>
      <c r="W24" s="7">
        <v>7802000</v>
      </c>
      <c r="X24" s="25">
        <v>25.59305129316251</v>
      </c>
    </row>
    <row r="25" spans="1:24" x14ac:dyDescent="0.25">
      <c r="A25" s="3" t="s">
        <v>2763</v>
      </c>
      <c r="B25" s="4" t="s">
        <v>2764</v>
      </c>
      <c r="C25" s="3" t="s">
        <v>258</v>
      </c>
      <c r="D25" s="3" t="s">
        <v>2765</v>
      </c>
      <c r="E25" s="3" t="s">
        <v>2758</v>
      </c>
      <c r="F25" s="3">
        <v>55052</v>
      </c>
      <c r="G25" s="3" t="s">
        <v>22</v>
      </c>
      <c r="H25" s="3">
        <v>3310</v>
      </c>
      <c r="I25" s="3" t="s">
        <v>57</v>
      </c>
      <c r="J25" s="5" t="s">
        <v>44</v>
      </c>
      <c r="K25" s="6">
        <v>12</v>
      </c>
      <c r="L25" s="7">
        <v>39720</v>
      </c>
      <c r="M25" s="8">
        <v>0.05</v>
      </c>
      <c r="N25" s="7">
        <v>37734</v>
      </c>
      <c r="O25" s="8">
        <v>0.15</v>
      </c>
      <c r="P25" s="7">
        <v>32073.9</v>
      </c>
      <c r="Q25" s="9">
        <v>0.09</v>
      </c>
      <c r="R25" s="23">
        <v>0.16444245477989664</v>
      </c>
      <c r="S25" s="23">
        <v>0.25444245477989663</v>
      </c>
      <c r="T25" s="3">
        <v>4</v>
      </c>
      <c r="U25" s="3">
        <v>41812</v>
      </c>
      <c r="V25" s="3">
        <v>125436</v>
      </c>
      <c r="W25" s="7">
        <v>251000</v>
      </c>
      <c r="X25" s="25">
        <v>38.083267229842818</v>
      </c>
    </row>
    <row r="26" spans="1:24" x14ac:dyDescent="0.25">
      <c r="A26" s="3" t="s">
        <v>2766</v>
      </c>
      <c r="B26" s="4" t="s">
        <v>2766</v>
      </c>
      <c r="C26" s="3" t="s">
        <v>5</v>
      </c>
      <c r="D26" s="3" t="s">
        <v>2767</v>
      </c>
      <c r="E26" s="3" t="s">
        <v>308</v>
      </c>
      <c r="F26" s="3">
        <v>51259</v>
      </c>
      <c r="G26" s="3" t="s">
        <v>22</v>
      </c>
      <c r="H26" s="3">
        <v>9850</v>
      </c>
      <c r="I26" s="3" t="s">
        <v>114</v>
      </c>
      <c r="J26" s="5" t="s">
        <v>44</v>
      </c>
      <c r="K26" s="6">
        <v>12</v>
      </c>
      <c r="L26" s="7">
        <v>118200</v>
      </c>
      <c r="M26" s="8">
        <v>0.05</v>
      </c>
      <c r="N26" s="7">
        <v>112290</v>
      </c>
      <c r="O26" s="8">
        <v>0.15</v>
      </c>
      <c r="P26" s="7">
        <v>95446.5</v>
      </c>
      <c r="Q26" s="9">
        <v>0.09</v>
      </c>
      <c r="R26" s="23">
        <v>0.16444246345547509</v>
      </c>
      <c r="S26" s="23">
        <v>0.25444246345547505</v>
      </c>
      <c r="T26" s="3">
        <v>4</v>
      </c>
      <c r="U26" s="3">
        <v>11859</v>
      </c>
      <c r="V26" s="3">
        <v>50400.75</v>
      </c>
      <c r="W26" s="7">
        <v>426000</v>
      </c>
      <c r="X26" s="25">
        <v>38.08326593133954</v>
      </c>
    </row>
    <row r="27" spans="1:24" ht="30" x14ac:dyDescent="0.25">
      <c r="A27" s="3" t="s">
        <v>2768</v>
      </c>
      <c r="B27" s="4" t="s">
        <v>2769</v>
      </c>
      <c r="C27" s="3" t="s">
        <v>2770</v>
      </c>
      <c r="D27" s="3" t="s">
        <v>2771</v>
      </c>
      <c r="E27" s="3" t="s">
        <v>2727</v>
      </c>
      <c r="F27" s="3">
        <v>68531</v>
      </c>
      <c r="G27" s="3" t="s">
        <v>22</v>
      </c>
      <c r="H27" s="3">
        <v>25650</v>
      </c>
      <c r="I27" s="3" t="s">
        <v>69</v>
      </c>
      <c r="J27" s="5" t="s">
        <v>44</v>
      </c>
      <c r="K27" s="6">
        <v>10</v>
      </c>
      <c r="L27" s="7">
        <v>256500</v>
      </c>
      <c r="M27" s="8">
        <v>0.05</v>
      </c>
      <c r="N27" s="7">
        <v>243675</v>
      </c>
      <c r="O27" s="8">
        <v>0.15</v>
      </c>
      <c r="P27" s="7">
        <v>207123.75</v>
      </c>
      <c r="Q27" s="9">
        <v>0.09</v>
      </c>
      <c r="R27" s="23">
        <v>6.5777401279423553E-2</v>
      </c>
      <c r="S27" s="23">
        <v>0.15577740127942355</v>
      </c>
      <c r="T27" s="3">
        <v>4</v>
      </c>
      <c r="U27" s="3">
        <v>0</v>
      </c>
      <c r="V27" s="3">
        <v>0</v>
      </c>
      <c r="W27" s="7">
        <v>1330000</v>
      </c>
      <c r="X27" s="25">
        <v>51.836787195567481</v>
      </c>
    </row>
    <row r="28" spans="1:24" x14ac:dyDescent="0.25">
      <c r="A28" s="3" t="s">
        <v>2772</v>
      </c>
      <c r="B28" s="4" t="s">
        <v>2773</v>
      </c>
      <c r="C28" s="3" t="s">
        <v>182</v>
      </c>
      <c r="D28" s="3" t="s">
        <v>2774</v>
      </c>
      <c r="E28" s="3" t="s">
        <v>308</v>
      </c>
      <c r="F28" s="3">
        <v>25654</v>
      </c>
      <c r="G28" s="3" t="s">
        <v>22</v>
      </c>
      <c r="H28" s="3">
        <v>21242</v>
      </c>
      <c r="I28" s="3" t="s">
        <v>792</v>
      </c>
      <c r="J28" s="5" t="s">
        <v>44</v>
      </c>
      <c r="K28" s="6">
        <v>8.8000000000000007</v>
      </c>
      <c r="L28" s="7">
        <v>186929.6</v>
      </c>
      <c r="M28" s="8">
        <v>0.05</v>
      </c>
      <c r="N28" s="7">
        <v>177583.12</v>
      </c>
      <c r="O28" s="8">
        <v>0.18</v>
      </c>
      <c r="P28" s="7">
        <v>145618.15839999999</v>
      </c>
      <c r="Q28" s="9">
        <v>0.09</v>
      </c>
      <c r="R28" s="23">
        <v>0.1644421948548434</v>
      </c>
      <c r="S28" s="23">
        <v>0.25444219485484343</v>
      </c>
      <c r="T28" s="3">
        <v>4</v>
      </c>
      <c r="U28" s="3">
        <v>0</v>
      </c>
      <c r="V28" s="3">
        <v>0</v>
      </c>
      <c r="W28" s="7">
        <v>572000</v>
      </c>
      <c r="X28" s="25">
        <v>26.942072260895323</v>
      </c>
    </row>
    <row r="29" spans="1:24" x14ac:dyDescent="0.25">
      <c r="A29" s="3" t="s">
        <v>2775</v>
      </c>
      <c r="B29" s="4" t="s">
        <v>2775</v>
      </c>
      <c r="C29" s="3" t="s">
        <v>5</v>
      </c>
      <c r="D29" s="3" t="s">
        <v>2774</v>
      </c>
      <c r="E29" s="3" t="s">
        <v>308</v>
      </c>
      <c r="F29" s="3">
        <v>21890</v>
      </c>
      <c r="G29" s="3" t="s">
        <v>22</v>
      </c>
      <c r="H29" s="3">
        <v>7500</v>
      </c>
      <c r="I29" s="3" t="s">
        <v>69</v>
      </c>
      <c r="J29" s="5" t="s">
        <v>44</v>
      </c>
      <c r="K29" s="6">
        <v>12</v>
      </c>
      <c r="L29" s="7">
        <v>90000</v>
      </c>
      <c r="M29" s="8">
        <v>0.05</v>
      </c>
      <c r="N29" s="7">
        <v>85500</v>
      </c>
      <c r="O29" s="8">
        <v>0.15</v>
      </c>
      <c r="P29" s="7">
        <v>72675</v>
      </c>
      <c r="Q29" s="9">
        <v>0.09</v>
      </c>
      <c r="R29" s="23">
        <v>0.16444283976835131</v>
      </c>
      <c r="S29" s="23">
        <v>0.25444283976835136</v>
      </c>
      <c r="T29" s="3">
        <v>4</v>
      </c>
      <c r="U29" s="3">
        <v>0</v>
      </c>
      <c r="V29" s="3">
        <v>0</v>
      </c>
      <c r="W29" s="7">
        <v>286000</v>
      </c>
      <c r="X29" s="25">
        <v>38.083209607399155</v>
      </c>
    </row>
    <row r="30" spans="1:24" ht="30" x14ac:dyDescent="0.25">
      <c r="A30" s="3" t="s">
        <v>2776</v>
      </c>
      <c r="B30" s="4" t="s">
        <v>2777</v>
      </c>
      <c r="C30" s="3" t="s">
        <v>2778</v>
      </c>
      <c r="D30" s="3" t="s">
        <v>2779</v>
      </c>
      <c r="E30" s="3" t="s">
        <v>308</v>
      </c>
      <c r="F30" s="3">
        <v>65800</v>
      </c>
      <c r="G30" s="3" t="s">
        <v>22</v>
      </c>
      <c r="H30" s="3">
        <v>40792</v>
      </c>
      <c r="I30" s="3" t="s">
        <v>261</v>
      </c>
      <c r="J30" s="5" t="s">
        <v>44</v>
      </c>
      <c r="K30" s="6">
        <v>10</v>
      </c>
      <c r="L30" s="7">
        <v>407920</v>
      </c>
      <c r="M30" s="8">
        <v>0.05</v>
      </c>
      <c r="N30" s="7">
        <v>387524</v>
      </c>
      <c r="O30" s="8">
        <v>0.15</v>
      </c>
      <c r="P30" s="7">
        <v>329395.40000000002</v>
      </c>
      <c r="Q30" s="9">
        <v>0.09</v>
      </c>
      <c r="R30" s="23">
        <v>0.16444189081832761</v>
      </c>
      <c r="S30" s="23">
        <v>0.25444189081832758</v>
      </c>
      <c r="T30" s="3">
        <v>4</v>
      </c>
      <c r="U30" s="3">
        <v>0</v>
      </c>
      <c r="V30" s="3">
        <v>0</v>
      </c>
      <c r="W30" s="7">
        <v>1295000</v>
      </c>
      <c r="X30" s="25">
        <v>31.736126366729369</v>
      </c>
    </row>
    <row r="31" spans="1:24" x14ac:dyDescent="0.25">
      <c r="A31" s="3" t="s">
        <v>2780</v>
      </c>
      <c r="B31" s="4" t="s">
        <v>2781</v>
      </c>
      <c r="C31" s="3" t="s">
        <v>256</v>
      </c>
      <c r="D31" s="3" t="s">
        <v>2779</v>
      </c>
      <c r="E31" s="3" t="s">
        <v>308</v>
      </c>
      <c r="F31" s="3">
        <v>40751</v>
      </c>
      <c r="G31" s="3" t="s">
        <v>22</v>
      </c>
      <c r="H31" s="3">
        <v>17434</v>
      </c>
      <c r="I31" s="3" t="s">
        <v>2782</v>
      </c>
      <c r="J31" s="5" t="s">
        <v>44</v>
      </c>
      <c r="K31" s="6">
        <v>8.8000000000000007</v>
      </c>
      <c r="L31" s="7">
        <v>153419.20000000001</v>
      </c>
      <c r="M31" s="8">
        <v>0.05</v>
      </c>
      <c r="N31" s="7">
        <v>145748.24000000002</v>
      </c>
      <c r="O31" s="8">
        <v>0.18</v>
      </c>
      <c r="P31" s="7">
        <v>119513.55680000002</v>
      </c>
      <c r="Q31" s="9">
        <v>0.09</v>
      </c>
      <c r="R31" s="23">
        <v>0.1644417090493365</v>
      </c>
      <c r="S31" s="23">
        <v>0.2544417090493365</v>
      </c>
      <c r="T31" s="3">
        <v>4</v>
      </c>
      <c r="U31" s="3">
        <v>0</v>
      </c>
      <c r="V31" s="3">
        <v>0</v>
      </c>
      <c r="W31" s="7">
        <v>470000</v>
      </c>
      <c r="X31" s="25">
        <v>26.942123701388795</v>
      </c>
    </row>
    <row r="32" spans="1:24" x14ac:dyDescent="0.25">
      <c r="A32" s="3" t="s">
        <v>2783</v>
      </c>
      <c r="B32" s="4" t="s">
        <v>2783</v>
      </c>
      <c r="C32" s="3" t="s">
        <v>5</v>
      </c>
      <c r="D32" s="3" t="s">
        <v>2784</v>
      </c>
      <c r="E32" s="3" t="s">
        <v>308</v>
      </c>
      <c r="F32" s="3">
        <v>66533</v>
      </c>
      <c r="G32" s="3" t="s">
        <v>22</v>
      </c>
      <c r="H32" s="3">
        <v>11440</v>
      </c>
      <c r="I32" s="3" t="s">
        <v>191</v>
      </c>
      <c r="J32" s="5" t="s">
        <v>44</v>
      </c>
      <c r="K32" s="6">
        <v>11</v>
      </c>
      <c r="L32" s="7">
        <v>125840</v>
      </c>
      <c r="M32" s="8">
        <v>0.05</v>
      </c>
      <c r="N32" s="7">
        <v>119548</v>
      </c>
      <c r="O32" s="8">
        <v>0.15</v>
      </c>
      <c r="P32" s="7">
        <v>101615.8</v>
      </c>
      <c r="Q32" s="9">
        <v>0.09</v>
      </c>
      <c r="R32" s="23">
        <v>0.16444113525000001</v>
      </c>
      <c r="S32" s="23">
        <v>0.25444113525000001</v>
      </c>
      <c r="T32" s="3">
        <v>4</v>
      </c>
      <c r="U32" s="3">
        <v>20773</v>
      </c>
      <c r="V32" s="3">
        <v>62319</v>
      </c>
      <c r="W32" s="7">
        <v>462000</v>
      </c>
      <c r="X32" s="25">
        <v>34.909842668609926</v>
      </c>
    </row>
    <row r="33" spans="1:24" x14ac:dyDescent="0.25">
      <c r="A33" s="3" t="s">
        <v>2785</v>
      </c>
      <c r="B33" s="4" t="s">
        <v>2785</v>
      </c>
      <c r="C33" s="3" t="s">
        <v>5</v>
      </c>
      <c r="D33" s="3" t="s">
        <v>2786</v>
      </c>
      <c r="E33" s="3" t="s">
        <v>308</v>
      </c>
      <c r="F33" s="3">
        <v>12697</v>
      </c>
      <c r="G33" s="3" t="s">
        <v>22</v>
      </c>
      <c r="H33" s="3">
        <v>7472</v>
      </c>
      <c r="I33" s="3" t="s">
        <v>111</v>
      </c>
      <c r="J33" s="5" t="s">
        <v>44</v>
      </c>
      <c r="K33" s="6">
        <v>12</v>
      </c>
      <c r="L33" s="7">
        <v>89664</v>
      </c>
      <c r="M33" s="8">
        <v>0.05</v>
      </c>
      <c r="N33" s="7">
        <v>85180.800000000003</v>
      </c>
      <c r="O33" s="8">
        <v>0.15</v>
      </c>
      <c r="P33" s="7">
        <v>72403.679999999993</v>
      </c>
      <c r="Q33" s="9">
        <v>0.09</v>
      </c>
      <c r="R33" s="23">
        <v>0.16444176942574018</v>
      </c>
      <c r="S33" s="23">
        <v>0.25444176942574015</v>
      </c>
      <c r="T33" s="3">
        <v>4</v>
      </c>
      <c r="U33" s="3">
        <v>0</v>
      </c>
      <c r="V33" s="3">
        <v>0</v>
      </c>
      <c r="W33" s="7">
        <v>285000</v>
      </c>
      <c r="X33" s="25">
        <v>38.08336980940571</v>
      </c>
    </row>
    <row r="34" spans="1:24" x14ac:dyDescent="0.25">
      <c r="A34" s="3" t="s">
        <v>2787</v>
      </c>
      <c r="B34" s="4" t="s">
        <v>2787</v>
      </c>
      <c r="C34" s="3" t="s">
        <v>5</v>
      </c>
      <c r="D34" s="3" t="s">
        <v>779</v>
      </c>
      <c r="E34" s="3" t="s">
        <v>308</v>
      </c>
      <c r="F34" s="3">
        <v>22753</v>
      </c>
      <c r="G34" s="3" t="s">
        <v>22</v>
      </c>
      <c r="H34" s="3">
        <v>4960</v>
      </c>
      <c r="I34" s="3" t="s">
        <v>111</v>
      </c>
      <c r="J34" s="5" t="s">
        <v>44</v>
      </c>
      <c r="K34" s="6">
        <v>12</v>
      </c>
      <c r="L34" s="7">
        <v>59520</v>
      </c>
      <c r="M34" s="8">
        <v>0.05</v>
      </c>
      <c r="N34" s="7">
        <v>56544</v>
      </c>
      <c r="O34" s="8">
        <v>0.15</v>
      </c>
      <c r="P34" s="7">
        <v>48062.400000000001</v>
      </c>
      <c r="Q34" s="9">
        <v>0.09</v>
      </c>
      <c r="R34" s="23">
        <v>0.16444386282805962</v>
      </c>
      <c r="S34" s="23">
        <v>0.25444386282805964</v>
      </c>
      <c r="T34" s="3">
        <v>4</v>
      </c>
      <c r="U34" s="3">
        <v>2913</v>
      </c>
      <c r="V34" s="3">
        <v>8739</v>
      </c>
      <c r="W34" s="7">
        <v>198000</v>
      </c>
      <c r="X34" s="25">
        <v>38.083056483653586</v>
      </c>
    </row>
    <row r="35" spans="1:24" x14ac:dyDescent="0.25">
      <c r="A35" s="3" t="s">
        <v>2788</v>
      </c>
      <c r="B35" s="4" t="s">
        <v>2788</v>
      </c>
      <c r="C35" s="3" t="s">
        <v>2789</v>
      </c>
      <c r="D35" s="3" t="s">
        <v>2790</v>
      </c>
      <c r="E35" s="3" t="s">
        <v>322</v>
      </c>
      <c r="F35" s="3">
        <v>219511</v>
      </c>
      <c r="G35" s="3" t="s">
        <v>251</v>
      </c>
      <c r="H35" s="3">
        <v>22500</v>
      </c>
      <c r="I35" s="3" t="s">
        <v>811</v>
      </c>
      <c r="J35" s="5" t="s">
        <v>44</v>
      </c>
      <c r="K35" s="6">
        <v>11</v>
      </c>
      <c r="L35" s="7">
        <v>247500</v>
      </c>
      <c r="M35" s="8">
        <v>0.05</v>
      </c>
      <c r="N35" s="7">
        <v>235125</v>
      </c>
      <c r="O35" s="8">
        <v>0.15</v>
      </c>
      <c r="P35" s="7">
        <v>199856.25</v>
      </c>
      <c r="Q35" s="9">
        <v>0.09</v>
      </c>
      <c r="R35" s="23">
        <v>7.7066552376052852E-2</v>
      </c>
      <c r="S35" s="23">
        <v>0.16706655237605283</v>
      </c>
      <c r="T35" s="3">
        <v>4</v>
      </c>
      <c r="U35" s="3">
        <v>129511</v>
      </c>
      <c r="V35" s="3">
        <v>388533</v>
      </c>
      <c r="W35" s="7">
        <v>1585000</v>
      </c>
      <c r="X35" s="25">
        <v>53.167434616153656</v>
      </c>
    </row>
    <row r="36" spans="1:24" x14ac:dyDescent="0.25">
      <c r="A36" s="3" t="s">
        <v>2791</v>
      </c>
      <c r="B36" s="4" t="s">
        <v>2791</v>
      </c>
      <c r="C36" s="3" t="s">
        <v>5</v>
      </c>
      <c r="D36" s="3" t="s">
        <v>2792</v>
      </c>
      <c r="E36" s="3" t="s">
        <v>322</v>
      </c>
      <c r="F36" s="3">
        <v>36509</v>
      </c>
      <c r="G36" s="3" t="s">
        <v>22</v>
      </c>
      <c r="H36" s="3">
        <v>19003</v>
      </c>
      <c r="I36" s="3" t="s">
        <v>117</v>
      </c>
      <c r="J36" s="5" t="s">
        <v>44</v>
      </c>
      <c r="K36" s="6">
        <v>9.9</v>
      </c>
      <c r="L36" s="7">
        <v>188129.7</v>
      </c>
      <c r="M36" s="8">
        <v>0.05</v>
      </c>
      <c r="N36" s="7">
        <v>178723.21500000003</v>
      </c>
      <c r="O36" s="8">
        <v>0.16500000000000001</v>
      </c>
      <c r="P36" s="7">
        <v>149233.88452500003</v>
      </c>
      <c r="Q36" s="9">
        <v>0.09</v>
      </c>
      <c r="R36" s="23">
        <v>0.19266788106106561</v>
      </c>
      <c r="S36" s="23">
        <v>0.28266788106106555</v>
      </c>
      <c r="T36" s="3">
        <v>4</v>
      </c>
      <c r="U36" s="3">
        <v>0</v>
      </c>
      <c r="V36" s="3">
        <v>0</v>
      </c>
      <c r="W36" s="7">
        <v>528000</v>
      </c>
      <c r="X36" s="25">
        <v>27.782339367745351</v>
      </c>
    </row>
    <row r="37" spans="1:24" x14ac:dyDescent="0.25">
      <c r="A37" s="3" t="s">
        <v>2793</v>
      </c>
      <c r="B37" s="4" t="s">
        <v>2794</v>
      </c>
      <c r="C37" s="3" t="s">
        <v>258</v>
      </c>
      <c r="D37" s="3" t="s">
        <v>2795</v>
      </c>
      <c r="E37" s="3" t="s">
        <v>322</v>
      </c>
      <c r="F37" s="3">
        <v>76749</v>
      </c>
      <c r="G37" s="3" t="s">
        <v>22</v>
      </c>
      <c r="H37" s="3">
        <v>12000</v>
      </c>
      <c r="I37" s="3" t="s">
        <v>206</v>
      </c>
      <c r="J37" s="5" t="s">
        <v>44</v>
      </c>
      <c r="K37" s="6">
        <v>11</v>
      </c>
      <c r="L37" s="7">
        <v>132000</v>
      </c>
      <c r="M37" s="8">
        <v>0.05</v>
      </c>
      <c r="N37" s="7">
        <v>125400</v>
      </c>
      <c r="O37" s="8">
        <v>0.15</v>
      </c>
      <c r="P37" s="7">
        <v>106590</v>
      </c>
      <c r="Q37" s="9">
        <v>0.09</v>
      </c>
      <c r="R37" s="23">
        <v>0.19266800499638989</v>
      </c>
      <c r="S37" s="23">
        <v>0.28266800499638989</v>
      </c>
      <c r="T37" s="3">
        <v>4</v>
      </c>
      <c r="U37" s="3">
        <v>28749</v>
      </c>
      <c r="V37" s="3">
        <v>86247</v>
      </c>
      <c r="W37" s="7">
        <v>463000</v>
      </c>
      <c r="X37" s="25">
        <v>31.423789898377223</v>
      </c>
    </row>
    <row r="38" spans="1:24" x14ac:dyDescent="0.25">
      <c r="A38" s="3" t="s">
        <v>2796</v>
      </c>
      <c r="B38" s="4" t="s">
        <v>2796</v>
      </c>
      <c r="C38" s="3" t="s">
        <v>5</v>
      </c>
      <c r="D38" s="3" t="s">
        <v>2797</v>
      </c>
      <c r="E38" s="3" t="s">
        <v>322</v>
      </c>
      <c r="F38" s="3">
        <v>344887</v>
      </c>
      <c r="G38" s="3" t="s">
        <v>251</v>
      </c>
      <c r="H38" s="3">
        <v>34796</v>
      </c>
      <c r="I38" s="3" t="s">
        <v>250</v>
      </c>
      <c r="J38" s="5" t="s">
        <v>44</v>
      </c>
      <c r="K38" s="6">
        <v>10</v>
      </c>
      <c r="L38" s="7">
        <v>347960</v>
      </c>
      <c r="M38" s="8">
        <v>0.05</v>
      </c>
      <c r="N38" s="7">
        <v>330562</v>
      </c>
      <c r="O38" s="8">
        <v>0.15</v>
      </c>
      <c r="P38" s="7">
        <v>280977.7</v>
      </c>
      <c r="Q38" s="9">
        <v>0.09</v>
      </c>
      <c r="R38" s="23">
        <v>0.19266651648549357</v>
      </c>
      <c r="S38" s="23">
        <v>0.28266651648549357</v>
      </c>
      <c r="T38" s="3">
        <v>4</v>
      </c>
      <c r="U38" s="3">
        <v>205703</v>
      </c>
      <c r="V38" s="3">
        <v>617109</v>
      </c>
      <c r="W38" s="7">
        <v>1611000</v>
      </c>
      <c r="X38" s="25">
        <v>28.567232158940229</v>
      </c>
    </row>
    <row r="39" spans="1:24" x14ac:dyDescent="0.25">
      <c r="A39" s="3" t="s">
        <v>2798</v>
      </c>
      <c r="B39" s="4" t="s">
        <v>2799</v>
      </c>
      <c r="C39" s="3" t="s">
        <v>2800</v>
      </c>
      <c r="D39" s="3" t="s">
        <v>2801</v>
      </c>
      <c r="E39" s="3" t="s">
        <v>803</v>
      </c>
      <c r="F39" s="3">
        <v>376141</v>
      </c>
      <c r="G39" s="3" t="s">
        <v>251</v>
      </c>
      <c r="H39" s="3">
        <v>17168</v>
      </c>
      <c r="I39" s="3" t="s">
        <v>259</v>
      </c>
      <c r="J39" s="5" t="s">
        <v>44</v>
      </c>
      <c r="K39" s="6">
        <v>11</v>
      </c>
      <c r="L39" s="7">
        <v>188848</v>
      </c>
      <c r="M39" s="8">
        <v>0.05</v>
      </c>
      <c r="N39" s="7">
        <v>179405.6</v>
      </c>
      <c r="O39" s="8">
        <v>0.15</v>
      </c>
      <c r="P39" s="7">
        <v>152494.76</v>
      </c>
      <c r="Q39" s="9">
        <v>0.09</v>
      </c>
      <c r="R39" s="23">
        <v>7.4858853026686489E-2</v>
      </c>
      <c r="S39" s="23">
        <v>0.16485885302668651</v>
      </c>
      <c r="T39" s="3">
        <v>4</v>
      </c>
      <c r="U39" s="3">
        <v>307469</v>
      </c>
      <c r="V39" s="3">
        <v>922407</v>
      </c>
      <c r="W39" s="7">
        <v>1847000</v>
      </c>
      <c r="X39" s="25">
        <v>53.879423742940553</v>
      </c>
    </row>
    <row r="40" spans="1:24" x14ac:dyDescent="0.25">
      <c r="A40" s="3" t="s">
        <v>2802</v>
      </c>
      <c r="B40" s="4" t="s">
        <v>2803</v>
      </c>
      <c r="C40" s="3" t="s">
        <v>258</v>
      </c>
      <c r="D40" s="3" t="s">
        <v>2804</v>
      </c>
      <c r="E40" s="3" t="s">
        <v>322</v>
      </c>
      <c r="F40" s="3">
        <v>540970</v>
      </c>
      <c r="G40" s="3" t="s">
        <v>2703</v>
      </c>
      <c r="H40" s="3">
        <v>25930</v>
      </c>
      <c r="I40" s="3" t="s">
        <v>184</v>
      </c>
      <c r="J40" s="5" t="s">
        <v>44</v>
      </c>
      <c r="K40" s="6">
        <v>10</v>
      </c>
      <c r="L40" s="7">
        <v>259300</v>
      </c>
      <c r="M40" s="8">
        <v>0.05</v>
      </c>
      <c r="N40" s="7">
        <v>246335</v>
      </c>
      <c r="O40" s="8">
        <v>0.15</v>
      </c>
      <c r="P40" s="7">
        <v>209384.75</v>
      </c>
      <c r="Q40" s="9">
        <v>0.09</v>
      </c>
      <c r="R40" s="23">
        <v>0.19266657969790063</v>
      </c>
      <c r="S40" s="23">
        <v>0.28266657969790066</v>
      </c>
      <c r="T40" s="3">
        <v>4</v>
      </c>
      <c r="U40" s="3">
        <v>437250</v>
      </c>
      <c r="V40" s="3">
        <v>1311750</v>
      </c>
      <c r="W40" s="7">
        <v>2052000</v>
      </c>
      <c r="X40" s="25">
        <v>28.567225770482452</v>
      </c>
    </row>
    <row r="41" spans="1:24" x14ac:dyDescent="0.25">
      <c r="A41" s="3" t="s">
        <v>2805</v>
      </c>
      <c r="B41" s="4" t="s">
        <v>2805</v>
      </c>
      <c r="C41" s="3" t="s">
        <v>5</v>
      </c>
      <c r="D41" s="3" t="s">
        <v>2806</v>
      </c>
      <c r="E41" s="3" t="s">
        <v>322</v>
      </c>
      <c r="F41" s="3">
        <v>88603</v>
      </c>
      <c r="G41" s="3" t="s">
        <v>22</v>
      </c>
      <c r="H41" s="3">
        <v>9600</v>
      </c>
      <c r="I41" s="3" t="s">
        <v>58</v>
      </c>
      <c r="J41" s="5" t="s">
        <v>44</v>
      </c>
      <c r="K41" s="6">
        <v>12</v>
      </c>
      <c r="L41" s="7">
        <v>115200</v>
      </c>
      <c r="M41" s="8">
        <v>0.05</v>
      </c>
      <c r="N41" s="7">
        <v>109440</v>
      </c>
      <c r="O41" s="8">
        <v>0.15</v>
      </c>
      <c r="P41" s="7">
        <v>93024</v>
      </c>
      <c r="Q41" s="9">
        <v>0.09</v>
      </c>
      <c r="R41" s="23">
        <v>0.19266616249999999</v>
      </c>
      <c r="S41" s="23">
        <v>0.28266616249999998</v>
      </c>
      <c r="T41" s="3">
        <v>4</v>
      </c>
      <c r="U41" s="3">
        <v>50203</v>
      </c>
      <c r="V41" s="3">
        <v>150609</v>
      </c>
      <c r="W41" s="7">
        <v>480000</v>
      </c>
      <c r="X41" s="25">
        <v>34.280721520744457</v>
      </c>
    </row>
    <row r="42" spans="1:24" x14ac:dyDescent="0.25">
      <c r="A42" s="3" t="s">
        <v>2807</v>
      </c>
      <c r="B42" s="4" t="s">
        <v>2807</v>
      </c>
      <c r="C42" s="3" t="s">
        <v>5</v>
      </c>
      <c r="D42" s="3" t="s">
        <v>2808</v>
      </c>
      <c r="E42" s="3" t="s">
        <v>322</v>
      </c>
      <c r="F42" s="3">
        <v>210130</v>
      </c>
      <c r="G42" s="3" t="s">
        <v>251</v>
      </c>
      <c r="H42" s="3">
        <v>38743</v>
      </c>
      <c r="I42" s="3" t="s">
        <v>197</v>
      </c>
      <c r="J42" s="5" t="s">
        <v>44</v>
      </c>
      <c r="K42" s="6">
        <v>10</v>
      </c>
      <c r="L42" s="7">
        <v>387430</v>
      </c>
      <c r="M42" s="8">
        <v>0.05</v>
      </c>
      <c r="N42" s="7">
        <v>368058.5</v>
      </c>
      <c r="O42" s="8">
        <v>0.15</v>
      </c>
      <c r="P42" s="7">
        <v>312849.72499999998</v>
      </c>
      <c r="Q42" s="9">
        <v>0.09</v>
      </c>
      <c r="R42" s="23">
        <v>0.19266616249999999</v>
      </c>
      <c r="S42" s="23">
        <v>0.28266616249999998</v>
      </c>
      <c r="T42" s="3">
        <v>4</v>
      </c>
      <c r="U42" s="3">
        <v>55158</v>
      </c>
      <c r="V42" s="3">
        <v>165474</v>
      </c>
      <c r="W42" s="7">
        <v>1272000</v>
      </c>
      <c r="X42" s="25">
        <v>28.567267933953715</v>
      </c>
    </row>
    <row r="43" spans="1:24" x14ac:dyDescent="0.25">
      <c r="A43" s="3" t="s">
        <v>2809</v>
      </c>
      <c r="B43" s="4" t="s">
        <v>2810</v>
      </c>
      <c r="C43" s="3" t="s">
        <v>182</v>
      </c>
      <c r="D43" s="3" t="s">
        <v>2811</v>
      </c>
      <c r="E43" s="3" t="s">
        <v>322</v>
      </c>
      <c r="F43" s="3">
        <v>19807</v>
      </c>
      <c r="G43" s="3" t="s">
        <v>22</v>
      </c>
      <c r="H43" s="3">
        <v>8400</v>
      </c>
      <c r="I43" s="3" t="s">
        <v>776</v>
      </c>
      <c r="J43" s="5" t="s">
        <v>44</v>
      </c>
      <c r="K43" s="6">
        <v>12</v>
      </c>
      <c r="L43" s="7">
        <v>100800</v>
      </c>
      <c r="M43" s="8">
        <v>0.05</v>
      </c>
      <c r="N43" s="7">
        <v>95760</v>
      </c>
      <c r="O43" s="8">
        <v>0.15</v>
      </c>
      <c r="P43" s="7">
        <v>81396</v>
      </c>
      <c r="Q43" s="9">
        <v>0.09</v>
      </c>
      <c r="R43" s="23">
        <v>0.19266616249999999</v>
      </c>
      <c r="S43" s="23">
        <v>0.28266616249999998</v>
      </c>
      <c r="T43" s="3">
        <v>4</v>
      </c>
      <c r="U43" s="3">
        <v>0</v>
      </c>
      <c r="V43" s="3">
        <v>0</v>
      </c>
      <c r="W43" s="7">
        <v>288000</v>
      </c>
      <c r="X43" s="25">
        <v>34.280721520744457</v>
      </c>
    </row>
    <row r="44" spans="1:24" x14ac:dyDescent="0.25">
      <c r="A44" s="3" t="s">
        <v>2812</v>
      </c>
      <c r="B44" s="4" t="s">
        <v>2812</v>
      </c>
      <c r="C44" s="3" t="s">
        <v>5</v>
      </c>
      <c r="D44" s="3" t="s">
        <v>2813</v>
      </c>
      <c r="E44" s="3" t="s">
        <v>322</v>
      </c>
      <c r="F44" s="3">
        <v>38757</v>
      </c>
      <c r="G44" s="3" t="s">
        <v>22</v>
      </c>
      <c r="H44" s="3">
        <v>13763</v>
      </c>
      <c r="I44" s="3" t="s">
        <v>1136</v>
      </c>
      <c r="J44" s="5" t="s">
        <v>44</v>
      </c>
      <c r="K44" s="6">
        <v>11</v>
      </c>
      <c r="L44" s="7">
        <v>151393</v>
      </c>
      <c r="M44" s="8">
        <v>0.05</v>
      </c>
      <c r="N44" s="7">
        <v>143823.35</v>
      </c>
      <c r="O44" s="8">
        <v>0.15</v>
      </c>
      <c r="P44" s="7">
        <v>122249.8475</v>
      </c>
      <c r="Q44" s="9">
        <v>0.09</v>
      </c>
      <c r="R44" s="23">
        <v>0.19266681679667733</v>
      </c>
      <c r="S44" s="23">
        <v>0.28266681679667732</v>
      </c>
      <c r="T44" s="3">
        <v>4</v>
      </c>
      <c r="U44" s="3">
        <v>0</v>
      </c>
      <c r="V44" s="3">
        <v>0</v>
      </c>
      <c r="W44" s="7">
        <v>432000</v>
      </c>
      <c r="X44" s="25">
        <v>31.423921989361759</v>
      </c>
    </row>
    <row r="45" spans="1:24" x14ac:dyDescent="0.25">
      <c r="A45" s="3" t="s">
        <v>2814</v>
      </c>
      <c r="B45" s="4" t="s">
        <v>2815</v>
      </c>
      <c r="C45" s="3" t="s">
        <v>2816</v>
      </c>
      <c r="D45" s="3" t="s">
        <v>2817</v>
      </c>
      <c r="E45" s="3" t="s">
        <v>322</v>
      </c>
      <c r="F45" s="3">
        <v>580455</v>
      </c>
      <c r="G45" s="3" t="s">
        <v>255</v>
      </c>
      <c r="H45" s="3">
        <v>9768</v>
      </c>
      <c r="I45" s="3" t="s">
        <v>112</v>
      </c>
      <c r="J45" s="5" t="s">
        <v>44</v>
      </c>
      <c r="K45" s="6">
        <v>12</v>
      </c>
      <c r="L45" s="7">
        <v>117216</v>
      </c>
      <c r="M45" s="8">
        <v>0.05</v>
      </c>
      <c r="N45" s="7">
        <v>111355.2</v>
      </c>
      <c r="O45" s="8">
        <v>0.15</v>
      </c>
      <c r="P45" s="7">
        <v>94651.92</v>
      </c>
      <c r="Q45" s="9">
        <v>0.09</v>
      </c>
      <c r="R45" s="23">
        <v>0.19266694888287081</v>
      </c>
      <c r="S45" s="23">
        <v>0.28266694888287081</v>
      </c>
      <c r="T45" s="3">
        <v>4</v>
      </c>
      <c r="U45" s="3">
        <v>541383</v>
      </c>
      <c r="V45" s="3">
        <v>1624149</v>
      </c>
      <c r="W45" s="7">
        <v>1959000</v>
      </c>
      <c r="X45" s="25">
        <v>34.28062615136254</v>
      </c>
    </row>
    <row r="46" spans="1:24" x14ac:dyDescent="0.25">
      <c r="A46" s="3" t="s">
        <v>2818</v>
      </c>
      <c r="B46" s="4" t="s">
        <v>2818</v>
      </c>
      <c r="C46" s="3" t="s">
        <v>254</v>
      </c>
      <c r="D46" s="3" t="s">
        <v>2819</v>
      </c>
      <c r="E46" s="3" t="s">
        <v>322</v>
      </c>
      <c r="F46" s="3">
        <v>207628</v>
      </c>
      <c r="G46" s="3" t="s">
        <v>237</v>
      </c>
      <c r="H46" s="3">
        <v>72895</v>
      </c>
      <c r="I46" s="3" t="s">
        <v>230</v>
      </c>
      <c r="J46" s="5" t="s">
        <v>44</v>
      </c>
      <c r="K46" s="6">
        <v>10</v>
      </c>
      <c r="L46" s="7">
        <v>728950</v>
      </c>
      <c r="M46" s="8">
        <v>0.05</v>
      </c>
      <c r="N46" s="7">
        <v>692502.5</v>
      </c>
      <c r="O46" s="8">
        <v>0.15</v>
      </c>
      <c r="P46" s="7">
        <v>588627.125</v>
      </c>
      <c r="Q46" s="9">
        <v>0.09</v>
      </c>
      <c r="R46" s="23">
        <v>7.7066418646489998E-2</v>
      </c>
      <c r="S46" s="23">
        <v>0.16706641864648999</v>
      </c>
      <c r="T46" s="3">
        <v>4</v>
      </c>
      <c r="U46" s="3">
        <v>0</v>
      </c>
      <c r="V46" s="3">
        <v>0</v>
      </c>
      <c r="W46" s="7">
        <v>3523000</v>
      </c>
      <c r="X46" s="25">
        <v>48.334070158567158</v>
      </c>
    </row>
    <row r="47" spans="1:24" x14ac:dyDescent="0.25">
      <c r="A47" s="3" t="s">
        <v>2820</v>
      </c>
      <c r="B47" s="4" t="s">
        <v>2821</v>
      </c>
      <c r="C47" s="3" t="s">
        <v>2822</v>
      </c>
      <c r="D47" s="3" t="s">
        <v>2823</v>
      </c>
      <c r="E47" s="3" t="s">
        <v>322</v>
      </c>
      <c r="F47" s="3">
        <v>128187</v>
      </c>
      <c r="G47" s="3" t="s">
        <v>237</v>
      </c>
      <c r="H47" s="3">
        <v>29801</v>
      </c>
      <c r="I47" s="3" t="s">
        <v>197</v>
      </c>
      <c r="J47" s="5" t="s">
        <v>44</v>
      </c>
      <c r="K47" s="6">
        <v>8.1</v>
      </c>
      <c r="L47" s="7">
        <v>241388.1</v>
      </c>
      <c r="M47" s="8">
        <v>0.05</v>
      </c>
      <c r="N47" s="7">
        <v>229318.69500000001</v>
      </c>
      <c r="O47" s="8">
        <v>0.16500000000000001</v>
      </c>
      <c r="P47" s="7">
        <v>191481.11032499999</v>
      </c>
      <c r="Q47" s="9">
        <v>0.09</v>
      </c>
      <c r="R47" s="23">
        <v>7.7066982200299311E-2</v>
      </c>
      <c r="S47" s="23">
        <v>0.16706698220029931</v>
      </c>
      <c r="T47" s="3">
        <v>4</v>
      </c>
      <c r="U47" s="3">
        <v>8983</v>
      </c>
      <c r="V47" s="3">
        <v>26949</v>
      </c>
      <c r="W47" s="7">
        <v>1173000</v>
      </c>
      <c r="X47" s="25">
        <v>38.459574210160646</v>
      </c>
    </row>
    <row r="48" spans="1:24" x14ac:dyDescent="0.25">
      <c r="A48" s="3" t="s">
        <v>2824</v>
      </c>
      <c r="B48" s="4" t="s">
        <v>2824</v>
      </c>
      <c r="C48" s="3" t="s">
        <v>5</v>
      </c>
      <c r="D48" s="3" t="s">
        <v>2825</v>
      </c>
      <c r="E48" s="3" t="s">
        <v>322</v>
      </c>
      <c r="F48" s="3">
        <v>87616</v>
      </c>
      <c r="G48" s="3" t="s">
        <v>22</v>
      </c>
      <c r="H48" s="3">
        <v>12144</v>
      </c>
      <c r="I48" s="3" t="s">
        <v>239</v>
      </c>
      <c r="J48" s="5" t="s">
        <v>44</v>
      </c>
      <c r="K48" s="6">
        <v>11</v>
      </c>
      <c r="L48" s="7">
        <v>133584</v>
      </c>
      <c r="M48" s="8">
        <v>0.05</v>
      </c>
      <c r="N48" s="7">
        <v>126904.8</v>
      </c>
      <c r="O48" s="8">
        <v>0.15</v>
      </c>
      <c r="P48" s="7">
        <v>107869.08</v>
      </c>
      <c r="Q48" s="9">
        <v>0.09</v>
      </c>
      <c r="R48" s="23">
        <v>0.19266706089902311</v>
      </c>
      <c r="S48" s="23">
        <v>0.2826670608990231</v>
      </c>
      <c r="T48" s="3">
        <v>4</v>
      </c>
      <c r="U48" s="3">
        <v>39040</v>
      </c>
      <c r="V48" s="3">
        <v>117120</v>
      </c>
      <c r="W48" s="7">
        <v>499000</v>
      </c>
      <c r="X48" s="25">
        <v>31.423894852655252</v>
      </c>
    </row>
    <row r="49" spans="1:24" x14ac:dyDescent="0.25">
      <c r="A49" s="3" t="s">
        <v>2826</v>
      </c>
      <c r="B49" s="4" t="s">
        <v>2826</v>
      </c>
      <c r="C49" s="3" t="s">
        <v>2827</v>
      </c>
      <c r="D49" s="3" t="s">
        <v>2828</v>
      </c>
      <c r="E49" s="3" t="s">
        <v>2829</v>
      </c>
      <c r="F49" s="3">
        <v>31595</v>
      </c>
      <c r="G49" s="3" t="s">
        <v>22</v>
      </c>
      <c r="H49" s="3">
        <v>8000</v>
      </c>
      <c r="I49" s="3" t="s">
        <v>197</v>
      </c>
      <c r="J49" s="5" t="s">
        <v>44</v>
      </c>
      <c r="K49" s="6">
        <v>12</v>
      </c>
      <c r="L49" s="7">
        <v>96000</v>
      </c>
      <c r="M49" s="8">
        <v>0.05</v>
      </c>
      <c r="N49" s="7">
        <v>91200</v>
      </c>
      <c r="O49" s="8">
        <v>0.15</v>
      </c>
      <c r="P49" s="7">
        <v>77520</v>
      </c>
      <c r="Q49" s="9">
        <v>0.09</v>
      </c>
      <c r="R49" s="23">
        <v>0.10141403860000003</v>
      </c>
      <c r="S49" s="23">
        <v>0.19141403860000003</v>
      </c>
      <c r="T49" s="3">
        <v>4</v>
      </c>
      <c r="U49" s="3">
        <v>0</v>
      </c>
      <c r="V49" s="3">
        <v>0</v>
      </c>
      <c r="W49" s="7">
        <v>405000</v>
      </c>
      <c r="X49" s="25">
        <v>50.623246188589633</v>
      </c>
    </row>
    <row r="50" spans="1:24" x14ac:dyDescent="0.25">
      <c r="A50" s="3" t="s">
        <v>2830</v>
      </c>
      <c r="B50" s="4" t="s">
        <v>2831</v>
      </c>
      <c r="C50" s="3" t="s">
        <v>182</v>
      </c>
      <c r="D50" s="3" t="s">
        <v>2832</v>
      </c>
      <c r="E50" s="3" t="s">
        <v>2829</v>
      </c>
      <c r="F50" s="3">
        <v>308255</v>
      </c>
      <c r="G50" s="3" t="s">
        <v>237</v>
      </c>
      <c r="H50" s="3">
        <v>178621</v>
      </c>
      <c r="I50" s="3" t="s">
        <v>194</v>
      </c>
      <c r="J50" s="5" t="s">
        <v>44</v>
      </c>
      <c r="K50" s="6">
        <v>7.2</v>
      </c>
      <c r="L50" s="7">
        <v>1286071.2</v>
      </c>
      <c r="M50" s="8">
        <v>0.05</v>
      </c>
      <c r="N50" s="7">
        <v>1221767.6399999999</v>
      </c>
      <c r="O50" s="8">
        <v>0.16500000000000001</v>
      </c>
      <c r="P50" s="7">
        <v>1020175.9793999998</v>
      </c>
      <c r="Q50" s="9">
        <v>0.09</v>
      </c>
      <c r="R50" s="23">
        <v>0.12676754825000003</v>
      </c>
      <c r="S50" s="23">
        <v>0.21676754825000005</v>
      </c>
      <c r="T50" s="3">
        <v>4</v>
      </c>
      <c r="U50" s="3">
        <v>0</v>
      </c>
      <c r="V50" s="3">
        <v>0</v>
      </c>
      <c r="W50" s="7">
        <v>4706000</v>
      </c>
      <c r="X50" s="25">
        <v>26.348039852409041</v>
      </c>
    </row>
    <row r="51" spans="1:24" x14ac:dyDescent="0.25">
      <c r="A51" s="3" t="s">
        <v>2833</v>
      </c>
      <c r="B51" s="4" t="s">
        <v>2834</v>
      </c>
      <c r="C51" s="3" t="s">
        <v>2835</v>
      </c>
      <c r="D51" s="3" t="s">
        <v>2836</v>
      </c>
      <c r="E51" s="3" t="s">
        <v>833</v>
      </c>
      <c r="F51" s="3">
        <v>57425</v>
      </c>
      <c r="G51" s="3" t="s">
        <v>251</v>
      </c>
      <c r="H51" s="3">
        <v>5000</v>
      </c>
      <c r="I51" s="3" t="s">
        <v>619</v>
      </c>
      <c r="J51" s="5" t="s">
        <v>44</v>
      </c>
      <c r="K51" s="6">
        <v>12</v>
      </c>
      <c r="L51" s="7">
        <v>60000</v>
      </c>
      <c r="M51" s="8">
        <v>0.05</v>
      </c>
      <c r="N51" s="7">
        <v>57000</v>
      </c>
      <c r="O51" s="8">
        <v>0.15</v>
      </c>
      <c r="P51" s="7">
        <v>48450</v>
      </c>
      <c r="Q51" s="9">
        <v>0.09</v>
      </c>
      <c r="R51" s="23">
        <v>0.10141403860000003</v>
      </c>
      <c r="S51" s="23">
        <v>0.19141403860000003</v>
      </c>
      <c r="T51" s="3">
        <v>4</v>
      </c>
      <c r="U51" s="3">
        <v>37425</v>
      </c>
      <c r="V51" s="3">
        <v>112275</v>
      </c>
      <c r="W51" s="7">
        <v>365000</v>
      </c>
      <c r="X51" s="25">
        <v>50.623246188589626</v>
      </c>
    </row>
    <row r="52" spans="1:24" x14ac:dyDescent="0.25">
      <c r="A52" s="3" t="s">
        <v>2837</v>
      </c>
      <c r="B52" s="4" t="s">
        <v>2838</v>
      </c>
      <c r="C52" s="3" t="s">
        <v>2839</v>
      </c>
      <c r="D52" s="3" t="s">
        <v>2840</v>
      </c>
      <c r="E52" s="3" t="s">
        <v>2829</v>
      </c>
      <c r="F52" s="3">
        <v>127250</v>
      </c>
      <c r="G52" s="3" t="s">
        <v>237</v>
      </c>
      <c r="H52" s="3">
        <v>63652</v>
      </c>
      <c r="I52" s="3" t="s">
        <v>637</v>
      </c>
      <c r="J52" s="5" t="s">
        <v>44</v>
      </c>
      <c r="K52" s="6">
        <v>10</v>
      </c>
      <c r="L52" s="7">
        <v>636520</v>
      </c>
      <c r="M52" s="8">
        <v>0.05</v>
      </c>
      <c r="N52" s="7">
        <v>604694</v>
      </c>
      <c r="O52" s="8">
        <v>0.15</v>
      </c>
      <c r="P52" s="7">
        <v>513989.9</v>
      </c>
      <c r="Q52" s="9">
        <v>0.09</v>
      </c>
      <c r="R52" s="23">
        <v>5.0707179224241422E-2</v>
      </c>
      <c r="S52" s="23">
        <v>0.14070717922424142</v>
      </c>
      <c r="T52" s="3">
        <v>4</v>
      </c>
      <c r="U52" s="3">
        <v>0</v>
      </c>
      <c r="V52" s="3">
        <v>0</v>
      </c>
      <c r="W52" s="7">
        <v>3653000</v>
      </c>
      <c r="X52" s="25">
        <v>57.388685101355634</v>
      </c>
    </row>
    <row r="53" spans="1:24" x14ac:dyDescent="0.25">
      <c r="A53" s="3" t="s">
        <v>2841</v>
      </c>
      <c r="B53" s="4" t="s">
        <v>2842</v>
      </c>
      <c r="C53" s="3" t="s">
        <v>257</v>
      </c>
      <c r="D53" s="3" t="s">
        <v>2843</v>
      </c>
      <c r="E53" s="3" t="s">
        <v>833</v>
      </c>
      <c r="F53" s="3">
        <v>42975</v>
      </c>
      <c r="G53" s="3" t="s">
        <v>237</v>
      </c>
      <c r="H53" s="3">
        <v>24546</v>
      </c>
      <c r="I53" s="3" t="s">
        <v>116</v>
      </c>
      <c r="J53" s="5" t="s">
        <v>44</v>
      </c>
      <c r="K53" s="6">
        <v>11</v>
      </c>
      <c r="L53" s="7">
        <v>270006</v>
      </c>
      <c r="M53" s="8">
        <v>0.05</v>
      </c>
      <c r="N53" s="7">
        <v>256505.7</v>
      </c>
      <c r="O53" s="8">
        <v>0.15</v>
      </c>
      <c r="P53" s="7">
        <v>218029.845</v>
      </c>
      <c r="Q53" s="9">
        <v>0.09</v>
      </c>
      <c r="R53" s="23">
        <v>0.12676857560213448</v>
      </c>
      <c r="S53" s="23">
        <v>0.21676857560213447</v>
      </c>
      <c r="T53" s="3">
        <v>4</v>
      </c>
      <c r="U53" s="3">
        <v>0</v>
      </c>
      <c r="V53" s="3">
        <v>0</v>
      </c>
      <c r="W53" s="7">
        <v>1006000</v>
      </c>
      <c r="X53" s="25">
        <v>40.976880414176307</v>
      </c>
    </row>
    <row r="54" spans="1:24" x14ac:dyDescent="0.25">
      <c r="A54" s="3" t="s">
        <v>2844</v>
      </c>
      <c r="B54" s="4" t="s">
        <v>2845</v>
      </c>
      <c r="C54" s="3" t="s">
        <v>182</v>
      </c>
      <c r="D54" s="3" t="s">
        <v>2846</v>
      </c>
      <c r="E54" s="3" t="s">
        <v>833</v>
      </c>
      <c r="F54" s="3">
        <v>81552</v>
      </c>
      <c r="G54" s="3" t="s">
        <v>255</v>
      </c>
      <c r="H54" s="3">
        <v>4800</v>
      </c>
      <c r="I54" s="3" t="s">
        <v>266</v>
      </c>
      <c r="J54" s="5" t="s">
        <v>44</v>
      </c>
      <c r="K54" s="6">
        <v>12</v>
      </c>
      <c r="L54" s="7">
        <v>57600</v>
      </c>
      <c r="M54" s="8">
        <v>0.05</v>
      </c>
      <c r="N54" s="7">
        <v>54720</v>
      </c>
      <c r="O54" s="8">
        <v>0.15</v>
      </c>
      <c r="P54" s="7">
        <v>46512</v>
      </c>
      <c r="Q54" s="9">
        <v>0.09</v>
      </c>
      <c r="R54" s="23">
        <v>0.12676860978583812</v>
      </c>
      <c r="S54" s="23">
        <v>0.21676860978583812</v>
      </c>
      <c r="T54" s="3">
        <v>4</v>
      </c>
      <c r="U54" s="3">
        <v>62352</v>
      </c>
      <c r="V54" s="3">
        <v>187056</v>
      </c>
      <c r="W54" s="7">
        <v>402000</v>
      </c>
      <c r="X54" s="25">
        <v>44.702044311551731</v>
      </c>
    </row>
    <row r="55" spans="1:24" ht="30" x14ac:dyDescent="0.25">
      <c r="A55" s="3" t="s">
        <v>2847</v>
      </c>
      <c r="B55" s="4" t="s">
        <v>2848</v>
      </c>
      <c r="C55" s="3" t="s">
        <v>2849</v>
      </c>
      <c r="D55" s="3" t="s">
        <v>2850</v>
      </c>
      <c r="E55" s="3" t="s">
        <v>833</v>
      </c>
      <c r="F55" s="3">
        <v>354599</v>
      </c>
      <c r="G55" s="3" t="s">
        <v>237</v>
      </c>
      <c r="H55" s="3">
        <v>220830</v>
      </c>
      <c r="I55" s="3" t="s">
        <v>58</v>
      </c>
      <c r="J55" s="5" t="s">
        <v>44</v>
      </c>
      <c r="K55" s="6">
        <v>8</v>
      </c>
      <c r="L55" s="7">
        <v>1766640</v>
      </c>
      <c r="M55" s="8">
        <v>0.05</v>
      </c>
      <c r="N55" s="7">
        <v>1678308</v>
      </c>
      <c r="O55" s="8">
        <v>0.15</v>
      </c>
      <c r="P55" s="7">
        <v>1426561.8</v>
      </c>
      <c r="Q55" s="9">
        <v>0.09</v>
      </c>
      <c r="R55" s="23">
        <v>0.12676769994406947</v>
      </c>
      <c r="S55" s="23">
        <v>0.21676769994406947</v>
      </c>
      <c r="T55" s="3">
        <v>4</v>
      </c>
      <c r="U55" s="3">
        <v>0</v>
      </c>
      <c r="V55" s="3">
        <v>0</v>
      </c>
      <c r="W55" s="7">
        <v>6581000</v>
      </c>
      <c r="X55" s="25">
        <v>29.801487959999637</v>
      </c>
    </row>
    <row r="56" spans="1:24" x14ac:dyDescent="0.25">
      <c r="A56" s="3" t="s">
        <v>2851</v>
      </c>
      <c r="B56" s="4" t="s">
        <v>2851</v>
      </c>
      <c r="C56" s="3" t="s">
        <v>5</v>
      </c>
      <c r="D56" s="3" t="s">
        <v>2852</v>
      </c>
      <c r="E56" s="3" t="s">
        <v>833</v>
      </c>
      <c r="F56" s="3">
        <v>51345</v>
      </c>
      <c r="G56" s="3" t="s">
        <v>22</v>
      </c>
      <c r="H56" s="3">
        <v>6240</v>
      </c>
      <c r="I56" s="3" t="s">
        <v>1136</v>
      </c>
      <c r="J56" s="5" t="s">
        <v>44</v>
      </c>
      <c r="K56" s="6">
        <v>12</v>
      </c>
      <c r="L56" s="7">
        <v>74880</v>
      </c>
      <c r="M56" s="8">
        <v>0.05</v>
      </c>
      <c r="N56" s="7">
        <v>71136</v>
      </c>
      <c r="O56" s="8">
        <v>0.15</v>
      </c>
      <c r="P56" s="7">
        <v>60465.599999999999</v>
      </c>
      <c r="Q56" s="9">
        <v>0.09</v>
      </c>
      <c r="R56" s="23">
        <v>0.12676699381073389</v>
      </c>
      <c r="S56" s="23">
        <v>0.21676699381073389</v>
      </c>
      <c r="T56" s="3">
        <v>4</v>
      </c>
      <c r="U56" s="3">
        <v>26385</v>
      </c>
      <c r="V56" s="3">
        <v>79155</v>
      </c>
      <c r="W56" s="7">
        <v>358000</v>
      </c>
      <c r="X56" s="25">
        <v>44.702377560583074</v>
      </c>
    </row>
    <row r="57" spans="1:24" x14ac:dyDescent="0.25">
      <c r="A57" s="3" t="s">
        <v>2853</v>
      </c>
      <c r="B57" s="4" t="s">
        <v>2853</v>
      </c>
      <c r="C57" s="3" t="s">
        <v>5</v>
      </c>
      <c r="D57" s="3" t="s">
        <v>2854</v>
      </c>
      <c r="E57" s="3" t="s">
        <v>833</v>
      </c>
      <c r="F57" s="3">
        <v>68046</v>
      </c>
      <c r="G57" s="3" t="s">
        <v>22</v>
      </c>
      <c r="H57" s="3">
        <v>13841</v>
      </c>
      <c r="I57" s="3" t="s">
        <v>169</v>
      </c>
      <c r="J57" s="5" t="s">
        <v>44</v>
      </c>
      <c r="K57" s="6">
        <v>11</v>
      </c>
      <c r="L57" s="7">
        <v>152251</v>
      </c>
      <c r="M57" s="8">
        <v>0.05</v>
      </c>
      <c r="N57" s="7">
        <v>144638.45000000001</v>
      </c>
      <c r="O57" s="8">
        <v>0.15</v>
      </c>
      <c r="P57" s="7">
        <v>122942.6825</v>
      </c>
      <c r="Q57" s="9">
        <v>0.09</v>
      </c>
      <c r="R57" s="23">
        <v>0.12676715851379031</v>
      </c>
      <c r="S57" s="23">
        <v>0.2167671585137903</v>
      </c>
      <c r="T57" s="3">
        <v>4</v>
      </c>
      <c r="U57" s="3">
        <v>12682</v>
      </c>
      <c r="V57" s="3">
        <v>38046</v>
      </c>
      <c r="W57" s="7">
        <v>605000</v>
      </c>
      <c r="X57" s="25">
        <v>40.977148295436614</v>
      </c>
    </row>
    <row r="58" spans="1:24" x14ac:dyDescent="0.25">
      <c r="A58" s="3" t="s">
        <v>2855</v>
      </c>
      <c r="B58" s="4" t="s">
        <v>2855</v>
      </c>
      <c r="C58" s="3" t="s">
        <v>254</v>
      </c>
      <c r="D58" s="3" t="s">
        <v>2856</v>
      </c>
      <c r="E58" s="3" t="s">
        <v>833</v>
      </c>
      <c r="F58" s="3">
        <v>31600</v>
      </c>
      <c r="G58" s="3" t="s">
        <v>22</v>
      </c>
      <c r="H58" s="3">
        <v>7590</v>
      </c>
      <c r="I58" s="3" t="s">
        <v>109</v>
      </c>
      <c r="J58" s="5" t="s">
        <v>44</v>
      </c>
      <c r="K58" s="6">
        <v>12</v>
      </c>
      <c r="L58" s="7">
        <v>91080</v>
      </c>
      <c r="M58" s="8">
        <v>0.05</v>
      </c>
      <c r="N58" s="7">
        <v>86526</v>
      </c>
      <c r="O58" s="8">
        <v>0.15</v>
      </c>
      <c r="P58" s="7">
        <v>73547.100000000006</v>
      </c>
      <c r="Q58" s="9">
        <v>0.09</v>
      </c>
      <c r="R58" s="23">
        <v>5.0706550922474405E-2</v>
      </c>
      <c r="S58" s="23">
        <v>0.14070655092247442</v>
      </c>
      <c r="T58" s="3">
        <v>4</v>
      </c>
      <c r="U58" s="3">
        <v>1240</v>
      </c>
      <c r="V58" s="3">
        <v>3720</v>
      </c>
      <c r="W58" s="7">
        <v>526000</v>
      </c>
      <c r="X58" s="25">
        <v>68.866729633213268</v>
      </c>
    </row>
    <row r="59" spans="1:24" x14ac:dyDescent="0.25">
      <c r="A59" s="3" t="s">
        <v>2857</v>
      </c>
      <c r="B59" s="4" t="s">
        <v>2857</v>
      </c>
      <c r="C59" s="3" t="s">
        <v>5</v>
      </c>
      <c r="D59" s="3" t="s">
        <v>2858</v>
      </c>
      <c r="E59" s="3" t="s">
        <v>833</v>
      </c>
      <c r="F59" s="3">
        <v>31301</v>
      </c>
      <c r="G59" s="3" t="s">
        <v>22</v>
      </c>
      <c r="H59" s="3">
        <v>5957</v>
      </c>
      <c r="I59" s="3" t="s">
        <v>2859</v>
      </c>
      <c r="J59" s="5" t="s">
        <v>44</v>
      </c>
      <c r="K59" s="6">
        <v>12</v>
      </c>
      <c r="L59" s="7">
        <v>71484</v>
      </c>
      <c r="M59" s="8">
        <v>0.05</v>
      </c>
      <c r="N59" s="7">
        <v>67909.8</v>
      </c>
      <c r="O59" s="8">
        <v>0.15</v>
      </c>
      <c r="P59" s="7">
        <v>57723.33</v>
      </c>
      <c r="Q59" s="9">
        <v>0.09</v>
      </c>
      <c r="R59" s="23">
        <v>0.12676675706542678</v>
      </c>
      <c r="S59" s="23">
        <v>0.21676675706542681</v>
      </c>
      <c r="T59" s="3">
        <v>4</v>
      </c>
      <c r="U59" s="3">
        <v>7473</v>
      </c>
      <c r="V59" s="3">
        <v>22419</v>
      </c>
      <c r="W59" s="7">
        <v>289000</v>
      </c>
      <c r="X59" s="25">
        <v>44.702426383005147</v>
      </c>
    </row>
    <row r="60" spans="1:24" x14ac:dyDescent="0.25">
      <c r="A60" s="3" t="s">
        <v>2860</v>
      </c>
      <c r="B60" s="4" t="s">
        <v>2860</v>
      </c>
      <c r="C60" s="3" t="s">
        <v>2861</v>
      </c>
      <c r="D60" s="3" t="s">
        <v>2862</v>
      </c>
      <c r="E60" s="3" t="s">
        <v>833</v>
      </c>
      <c r="F60" s="3">
        <v>42193</v>
      </c>
      <c r="G60" s="3" t="s">
        <v>22</v>
      </c>
      <c r="H60" s="3">
        <v>3000</v>
      </c>
      <c r="I60" s="3" t="s">
        <v>250</v>
      </c>
      <c r="J60" s="5" t="s">
        <v>44</v>
      </c>
      <c r="K60" s="6">
        <v>12</v>
      </c>
      <c r="L60" s="7">
        <v>36000</v>
      </c>
      <c r="M60" s="8">
        <v>0.05</v>
      </c>
      <c r="N60" s="7">
        <v>34200</v>
      </c>
      <c r="O60" s="8">
        <v>0.15</v>
      </c>
      <c r="P60" s="7">
        <v>29070</v>
      </c>
      <c r="Q60" s="9">
        <v>0.09</v>
      </c>
      <c r="R60" s="23">
        <v>0.12676754825000003</v>
      </c>
      <c r="S60" s="23">
        <v>0.21676754825000005</v>
      </c>
      <c r="T60" s="3">
        <v>4</v>
      </c>
      <c r="U60" s="3">
        <v>30193</v>
      </c>
      <c r="V60" s="3">
        <v>90579</v>
      </c>
      <c r="W60" s="7">
        <v>225000</v>
      </c>
      <c r="X60" s="25">
        <v>44.70226322265006</v>
      </c>
    </row>
    <row r="61" spans="1:24" x14ac:dyDescent="0.25">
      <c r="A61" s="3" t="s">
        <v>2863</v>
      </c>
      <c r="B61" s="4" t="s">
        <v>2863</v>
      </c>
      <c r="C61" s="3" t="s">
        <v>5</v>
      </c>
      <c r="D61" s="3" t="s">
        <v>2864</v>
      </c>
      <c r="E61" s="3" t="s">
        <v>833</v>
      </c>
      <c r="F61" s="3">
        <v>32584</v>
      </c>
      <c r="G61" s="3" t="s">
        <v>22</v>
      </c>
      <c r="H61" s="3">
        <v>12800</v>
      </c>
      <c r="I61" s="3" t="s">
        <v>201</v>
      </c>
      <c r="J61" s="5" t="s">
        <v>44</v>
      </c>
      <c r="K61" s="6">
        <v>11</v>
      </c>
      <c r="L61" s="7">
        <v>140800</v>
      </c>
      <c r="M61" s="8">
        <v>0.05</v>
      </c>
      <c r="N61" s="7">
        <v>133760</v>
      </c>
      <c r="O61" s="8">
        <v>0.15</v>
      </c>
      <c r="P61" s="7">
        <v>113696</v>
      </c>
      <c r="Q61" s="9">
        <v>0.09</v>
      </c>
      <c r="R61" s="23">
        <v>0.12676809625152277</v>
      </c>
      <c r="S61" s="23">
        <v>0.21676809625152277</v>
      </c>
      <c r="T61" s="3">
        <v>4</v>
      </c>
      <c r="U61" s="3">
        <v>0</v>
      </c>
      <c r="V61" s="3">
        <v>0</v>
      </c>
      <c r="W61" s="7">
        <v>525000</v>
      </c>
      <c r="X61" s="25">
        <v>40.976971028491931</v>
      </c>
    </row>
    <row r="62" spans="1:24" x14ac:dyDescent="0.25">
      <c r="A62" s="3" t="s">
        <v>2865</v>
      </c>
      <c r="B62" s="4" t="s">
        <v>2866</v>
      </c>
      <c r="C62" s="3" t="s">
        <v>2867</v>
      </c>
      <c r="D62" s="3" t="s">
        <v>2868</v>
      </c>
      <c r="E62" s="3" t="s">
        <v>2829</v>
      </c>
      <c r="F62" s="3">
        <v>521294</v>
      </c>
      <c r="G62" s="3" t="s">
        <v>237</v>
      </c>
      <c r="H62" s="3">
        <v>267043</v>
      </c>
      <c r="I62" s="3" t="s">
        <v>281</v>
      </c>
      <c r="J62" s="5" t="s">
        <v>44</v>
      </c>
      <c r="K62" s="6">
        <v>8</v>
      </c>
      <c r="L62" s="7">
        <v>2136344</v>
      </c>
      <c r="M62" s="8">
        <v>0.05</v>
      </c>
      <c r="N62" s="7">
        <v>2029526.8</v>
      </c>
      <c r="O62" s="8">
        <v>0.15</v>
      </c>
      <c r="P62" s="7">
        <v>1725097.78</v>
      </c>
      <c r="Q62" s="9">
        <v>0.09</v>
      </c>
      <c r="R62" s="23">
        <v>5.0707042085824473E-2</v>
      </c>
      <c r="S62" s="23">
        <v>0.14070704208582446</v>
      </c>
      <c r="T62" s="3">
        <v>4</v>
      </c>
      <c r="U62" s="3">
        <v>0</v>
      </c>
      <c r="V62" s="3">
        <v>0</v>
      </c>
      <c r="W62" s="7">
        <v>12260000</v>
      </c>
      <c r="X62" s="25">
        <v>45.910992827634828</v>
      </c>
    </row>
    <row r="63" spans="1:24" x14ac:dyDescent="0.25">
      <c r="A63" s="3" t="s">
        <v>2869</v>
      </c>
      <c r="B63" s="4" t="s">
        <v>2869</v>
      </c>
      <c r="C63" s="3" t="s">
        <v>5</v>
      </c>
      <c r="D63" s="3" t="s">
        <v>2870</v>
      </c>
      <c r="E63" s="3" t="s">
        <v>833</v>
      </c>
      <c r="F63" s="3">
        <v>31452</v>
      </c>
      <c r="G63" s="3" t="s">
        <v>22</v>
      </c>
      <c r="H63" s="3">
        <v>7350</v>
      </c>
      <c r="I63" s="3" t="s">
        <v>121</v>
      </c>
      <c r="J63" s="5" t="s">
        <v>44</v>
      </c>
      <c r="K63" s="6">
        <v>12</v>
      </c>
      <c r="L63" s="7">
        <v>88200</v>
      </c>
      <c r="M63" s="8">
        <v>0.05</v>
      </c>
      <c r="N63" s="7">
        <v>83790</v>
      </c>
      <c r="O63" s="8">
        <v>0.15</v>
      </c>
      <c r="P63" s="7">
        <v>71221.5</v>
      </c>
      <c r="Q63" s="9">
        <v>0.09</v>
      </c>
      <c r="R63" s="23">
        <v>0.12676819175642531</v>
      </c>
      <c r="S63" s="23">
        <v>0.21676819175642531</v>
      </c>
      <c r="T63" s="3">
        <v>4</v>
      </c>
      <c r="U63" s="3">
        <v>2052</v>
      </c>
      <c r="V63" s="3">
        <v>6156</v>
      </c>
      <c r="W63" s="7">
        <v>335000</v>
      </c>
      <c r="X63" s="25">
        <v>44.702130517785136</v>
      </c>
    </row>
    <row r="64" spans="1:24" x14ac:dyDescent="0.25">
      <c r="A64" s="3" t="s">
        <v>2871</v>
      </c>
      <c r="B64" s="4" t="s">
        <v>2871</v>
      </c>
      <c r="C64" s="3" t="s">
        <v>5</v>
      </c>
      <c r="D64" s="3" t="s">
        <v>2872</v>
      </c>
      <c r="E64" s="3" t="s">
        <v>332</v>
      </c>
      <c r="F64" s="3">
        <v>14980</v>
      </c>
      <c r="G64" s="3" t="s">
        <v>22</v>
      </c>
      <c r="H64" s="3">
        <v>10194</v>
      </c>
      <c r="I64" s="3" t="s">
        <v>186</v>
      </c>
      <c r="J64" s="5" t="s">
        <v>44</v>
      </c>
      <c r="K64" s="6">
        <v>11</v>
      </c>
      <c r="L64" s="7">
        <v>112134</v>
      </c>
      <c r="M64" s="8">
        <v>0.05</v>
      </c>
      <c r="N64" s="7">
        <v>106527.3</v>
      </c>
      <c r="O64" s="8">
        <v>0.15</v>
      </c>
      <c r="P64" s="7">
        <v>90548.205000000002</v>
      </c>
      <c r="Q64" s="9">
        <v>0.09</v>
      </c>
      <c r="R64" s="23">
        <v>0.118751731</v>
      </c>
      <c r="S64" s="23">
        <v>0.208751731</v>
      </c>
      <c r="T64" s="3">
        <v>4</v>
      </c>
      <c r="U64" s="3">
        <v>0</v>
      </c>
      <c r="V64" s="3">
        <v>0</v>
      </c>
      <c r="W64" s="7">
        <v>434000</v>
      </c>
      <c r="X64" s="25">
        <v>42.550545365298078</v>
      </c>
    </row>
    <row r="65" spans="1:24" ht="45" x14ac:dyDescent="0.25">
      <c r="A65" s="3" t="s">
        <v>2873</v>
      </c>
      <c r="B65" s="4" t="s">
        <v>2874</v>
      </c>
      <c r="C65" s="3" t="s">
        <v>2875</v>
      </c>
      <c r="D65" s="3" t="s">
        <v>2876</v>
      </c>
      <c r="E65" s="3" t="s">
        <v>332</v>
      </c>
      <c r="F65" s="3">
        <v>50414</v>
      </c>
      <c r="G65" s="3" t="s">
        <v>255</v>
      </c>
      <c r="H65" s="3">
        <v>3080</v>
      </c>
      <c r="I65" s="3" t="s">
        <v>864</v>
      </c>
      <c r="J65" s="5" t="s">
        <v>44</v>
      </c>
      <c r="K65" s="6">
        <v>12</v>
      </c>
      <c r="L65" s="7">
        <v>36960</v>
      </c>
      <c r="M65" s="8">
        <v>0.05</v>
      </c>
      <c r="N65" s="7">
        <v>35112</v>
      </c>
      <c r="O65" s="8">
        <v>0.15</v>
      </c>
      <c r="P65" s="7">
        <v>29845.200000000001</v>
      </c>
      <c r="Q65" s="9">
        <v>0.09</v>
      </c>
      <c r="R65" s="23">
        <v>4.7501878661849552E-2</v>
      </c>
      <c r="S65" s="23">
        <v>0.13750187866184954</v>
      </c>
      <c r="T65" s="3">
        <v>4</v>
      </c>
      <c r="U65" s="3">
        <v>38094</v>
      </c>
      <c r="V65" s="3">
        <v>114282</v>
      </c>
      <c r="W65" s="7">
        <v>331000</v>
      </c>
      <c r="X65" s="25">
        <v>70.471764417343408</v>
      </c>
    </row>
    <row r="66" spans="1:24" x14ac:dyDescent="0.25">
      <c r="A66" s="3" t="s">
        <v>2877</v>
      </c>
      <c r="B66" s="4" t="s">
        <v>2877</v>
      </c>
      <c r="C66" s="3" t="s">
        <v>2789</v>
      </c>
      <c r="D66" s="3" t="s">
        <v>2878</v>
      </c>
      <c r="E66" s="3" t="s">
        <v>867</v>
      </c>
      <c r="F66" s="3">
        <v>152650</v>
      </c>
      <c r="G66" s="3" t="s">
        <v>22</v>
      </c>
      <c r="H66" s="3">
        <v>46045</v>
      </c>
      <c r="I66" s="3" t="s">
        <v>609</v>
      </c>
      <c r="J66" s="5" t="s">
        <v>44</v>
      </c>
      <c r="K66" s="6">
        <v>9</v>
      </c>
      <c r="L66" s="7">
        <v>414405</v>
      </c>
      <c r="M66" s="8">
        <v>0.05</v>
      </c>
      <c r="N66" s="7">
        <v>393684.75</v>
      </c>
      <c r="O66" s="8">
        <v>0.16500000000000001</v>
      </c>
      <c r="P66" s="7">
        <v>328726.76624999999</v>
      </c>
      <c r="Q66" s="9">
        <v>0.09</v>
      </c>
      <c r="R66" s="23">
        <v>4.5344395872652342E-2</v>
      </c>
      <c r="S66" s="23">
        <v>0.13534439587265237</v>
      </c>
      <c r="T66" s="3">
        <v>4</v>
      </c>
      <c r="U66" s="3">
        <v>0</v>
      </c>
      <c r="V66" s="3">
        <v>0</v>
      </c>
      <c r="W66" s="7">
        <v>2429000</v>
      </c>
      <c r="X66" s="25">
        <v>52.748766980477214</v>
      </c>
    </row>
    <row r="67" spans="1:24" ht="30" x14ac:dyDescent="0.25">
      <c r="A67" s="3" t="s">
        <v>2879</v>
      </c>
      <c r="B67" s="4" t="s">
        <v>2880</v>
      </c>
      <c r="C67" s="3" t="s">
        <v>2881</v>
      </c>
      <c r="D67" s="3" t="s">
        <v>2882</v>
      </c>
      <c r="E67" s="3" t="s">
        <v>867</v>
      </c>
      <c r="F67" s="3">
        <v>996252</v>
      </c>
      <c r="G67" s="3" t="s">
        <v>251</v>
      </c>
      <c r="H67" s="3">
        <v>140232</v>
      </c>
      <c r="I67" s="3" t="s">
        <v>186</v>
      </c>
      <c r="J67" s="5" t="s">
        <v>44</v>
      </c>
      <c r="K67" s="6">
        <v>9</v>
      </c>
      <c r="L67" s="7">
        <v>1262088</v>
      </c>
      <c r="M67" s="8">
        <v>0.05</v>
      </c>
      <c r="N67" s="7">
        <v>1198983.6000000001</v>
      </c>
      <c r="O67" s="8">
        <v>0.15</v>
      </c>
      <c r="P67" s="7">
        <v>1019136.06</v>
      </c>
      <c r="Q67" s="9">
        <v>0.09</v>
      </c>
      <c r="R67" s="23">
        <v>0.11336019882267044</v>
      </c>
      <c r="S67" s="23">
        <v>0.20336019882267045</v>
      </c>
      <c r="T67" s="3">
        <v>4</v>
      </c>
      <c r="U67" s="3">
        <v>435324</v>
      </c>
      <c r="V67" s="3">
        <v>1305972</v>
      </c>
      <c r="W67" s="7">
        <v>6317000</v>
      </c>
      <c r="X67" s="25">
        <v>35.737081504022527</v>
      </c>
    </row>
    <row r="68" spans="1:24" x14ac:dyDescent="0.25">
      <c r="A68" s="3" t="s">
        <v>2883</v>
      </c>
      <c r="B68" s="4" t="s">
        <v>2884</v>
      </c>
      <c r="C68" s="3" t="s">
        <v>289</v>
      </c>
      <c r="D68" s="3" t="s">
        <v>2885</v>
      </c>
      <c r="E68" s="3" t="s">
        <v>847</v>
      </c>
      <c r="F68" s="3">
        <v>263578</v>
      </c>
      <c r="G68" s="3" t="s">
        <v>249</v>
      </c>
      <c r="H68" s="3">
        <v>101794</v>
      </c>
      <c r="I68" s="3" t="s">
        <v>57</v>
      </c>
      <c r="J68" s="5" t="s">
        <v>44</v>
      </c>
      <c r="K68" s="6">
        <v>9</v>
      </c>
      <c r="L68" s="7">
        <v>916146</v>
      </c>
      <c r="M68" s="8">
        <v>0.05</v>
      </c>
      <c r="N68" s="7">
        <v>870338.7</v>
      </c>
      <c r="O68" s="8">
        <v>0.15</v>
      </c>
      <c r="P68" s="7">
        <v>739787.89500000002</v>
      </c>
      <c r="Q68" s="9">
        <v>0.09</v>
      </c>
      <c r="R68" s="23">
        <v>0.11336001120982232</v>
      </c>
      <c r="S68" s="23">
        <v>0.20336001120982233</v>
      </c>
      <c r="T68" s="3">
        <v>4</v>
      </c>
      <c r="U68" s="3">
        <v>0</v>
      </c>
      <c r="V68" s="3">
        <v>0</v>
      </c>
      <c r="W68" s="7">
        <v>3638000</v>
      </c>
      <c r="X68" s="25">
        <v>35.737114473806535</v>
      </c>
    </row>
    <row r="69" spans="1:24" x14ac:dyDescent="0.25">
      <c r="A69" s="3" t="s">
        <v>2886</v>
      </c>
      <c r="B69" s="4" t="s">
        <v>2887</v>
      </c>
      <c r="C69" s="3" t="s">
        <v>182</v>
      </c>
      <c r="D69" s="3" t="s">
        <v>2888</v>
      </c>
      <c r="E69" s="3" t="s">
        <v>847</v>
      </c>
      <c r="F69" s="3">
        <v>94482</v>
      </c>
      <c r="G69" s="3" t="s">
        <v>22</v>
      </c>
      <c r="H69" s="3">
        <v>26080</v>
      </c>
      <c r="I69" s="3" t="s">
        <v>206</v>
      </c>
      <c r="J69" s="5" t="s">
        <v>44</v>
      </c>
      <c r="K69" s="6">
        <v>10</v>
      </c>
      <c r="L69" s="7">
        <v>260800</v>
      </c>
      <c r="M69" s="8">
        <v>0.05</v>
      </c>
      <c r="N69" s="7">
        <v>247760</v>
      </c>
      <c r="O69" s="8">
        <v>0.15</v>
      </c>
      <c r="P69" s="7">
        <v>210596</v>
      </c>
      <c r="Q69" s="9">
        <v>0.09</v>
      </c>
      <c r="R69" s="23">
        <v>0.11336009475</v>
      </c>
      <c r="S69" s="23">
        <v>0.20336009475</v>
      </c>
      <c r="T69" s="3">
        <v>4</v>
      </c>
      <c r="U69" s="3">
        <v>0</v>
      </c>
      <c r="V69" s="3">
        <v>0</v>
      </c>
      <c r="W69" s="7">
        <v>1036000</v>
      </c>
      <c r="X69" s="25">
        <v>39.707888658917923</v>
      </c>
    </row>
    <row r="70" spans="1:24" x14ac:dyDescent="0.25">
      <c r="A70" s="3" t="s">
        <v>2889</v>
      </c>
      <c r="B70" s="4" t="s">
        <v>2890</v>
      </c>
      <c r="C70" s="3" t="s">
        <v>256</v>
      </c>
      <c r="D70" s="3" t="s">
        <v>2891</v>
      </c>
      <c r="E70" s="3" t="s">
        <v>847</v>
      </c>
      <c r="F70" s="3">
        <v>302177</v>
      </c>
      <c r="G70" s="3" t="s">
        <v>251</v>
      </c>
      <c r="H70" s="3">
        <v>6272</v>
      </c>
      <c r="I70" s="3" t="s">
        <v>266</v>
      </c>
      <c r="J70" s="5" t="s">
        <v>44</v>
      </c>
      <c r="K70" s="6">
        <v>12</v>
      </c>
      <c r="L70" s="7">
        <v>75264</v>
      </c>
      <c r="M70" s="8">
        <v>0.05</v>
      </c>
      <c r="N70" s="7">
        <v>71500.800000000003</v>
      </c>
      <c r="O70" s="8">
        <v>0.15</v>
      </c>
      <c r="P70" s="7">
        <v>60775.68</v>
      </c>
      <c r="Q70" s="9">
        <v>0.09</v>
      </c>
      <c r="R70" s="23">
        <v>0.11336048815244504</v>
      </c>
      <c r="S70" s="23">
        <v>0.20336048815244503</v>
      </c>
      <c r="T70" s="3">
        <v>4</v>
      </c>
      <c r="U70" s="3">
        <v>277089</v>
      </c>
      <c r="V70" s="3">
        <v>831267</v>
      </c>
      <c r="W70" s="7">
        <v>1130000</v>
      </c>
      <c r="X70" s="25">
        <v>47.649374212438403</v>
      </c>
    </row>
    <row r="71" spans="1:24" x14ac:dyDescent="0.25">
      <c r="A71" s="3" t="s">
        <v>2892</v>
      </c>
      <c r="B71" s="4" t="s">
        <v>2893</v>
      </c>
      <c r="C71" s="3" t="s">
        <v>262</v>
      </c>
      <c r="D71" s="3" t="s">
        <v>2894</v>
      </c>
      <c r="E71" s="3" t="s">
        <v>867</v>
      </c>
      <c r="F71" s="3">
        <v>3750913</v>
      </c>
      <c r="G71" s="3" t="s">
        <v>180</v>
      </c>
      <c r="H71" s="3">
        <v>5725</v>
      </c>
      <c r="I71" s="3" t="s">
        <v>187</v>
      </c>
      <c r="J71" s="5" t="s">
        <v>44</v>
      </c>
      <c r="K71" s="6">
        <v>12</v>
      </c>
      <c r="L71" s="7">
        <v>68700</v>
      </c>
      <c r="M71" s="8">
        <v>0.05</v>
      </c>
      <c r="N71" s="7">
        <v>65265</v>
      </c>
      <c r="O71" s="8">
        <v>0.15</v>
      </c>
      <c r="P71" s="7">
        <v>55475.25</v>
      </c>
      <c r="Q71" s="9">
        <v>0.09</v>
      </c>
      <c r="R71" s="23">
        <v>0.11336031395623808</v>
      </c>
      <c r="S71" s="23">
        <v>0.20336031395623805</v>
      </c>
      <c r="T71" s="3">
        <v>4</v>
      </c>
      <c r="U71" s="3">
        <v>3728013</v>
      </c>
      <c r="V71" s="3">
        <v>11184039</v>
      </c>
      <c r="W71" s="7">
        <v>11457000</v>
      </c>
      <c r="X71" s="25">
        <v>47.649415028367983</v>
      </c>
    </row>
    <row r="72" spans="1:24" x14ac:dyDescent="0.25">
      <c r="A72" s="3" t="s">
        <v>2895</v>
      </c>
      <c r="B72" s="4" t="s">
        <v>2895</v>
      </c>
      <c r="C72" s="3" t="s">
        <v>5</v>
      </c>
      <c r="D72" s="3" t="s">
        <v>2896</v>
      </c>
      <c r="E72" s="3" t="s">
        <v>867</v>
      </c>
      <c r="F72" s="3">
        <v>123018</v>
      </c>
      <c r="G72" s="3" t="s">
        <v>22</v>
      </c>
      <c r="H72" s="3">
        <v>20300</v>
      </c>
      <c r="I72" s="3" t="s">
        <v>109</v>
      </c>
      <c r="J72" s="5" t="s">
        <v>44</v>
      </c>
      <c r="K72" s="6">
        <v>11</v>
      </c>
      <c r="L72" s="7">
        <v>223300</v>
      </c>
      <c r="M72" s="8">
        <v>0.05</v>
      </c>
      <c r="N72" s="7">
        <v>212135</v>
      </c>
      <c r="O72" s="8">
        <v>0.15</v>
      </c>
      <c r="P72" s="7">
        <v>180314.75</v>
      </c>
      <c r="Q72" s="9">
        <v>0.09</v>
      </c>
      <c r="R72" s="23">
        <v>0.11336009475</v>
      </c>
      <c r="S72" s="23">
        <v>0.20336009475</v>
      </c>
      <c r="T72" s="3">
        <v>4</v>
      </c>
      <c r="U72" s="3">
        <v>41818</v>
      </c>
      <c r="V72" s="3">
        <v>125454</v>
      </c>
      <c r="W72" s="7">
        <v>1012000</v>
      </c>
      <c r="X72" s="25">
        <v>43.678677524809721</v>
      </c>
    </row>
    <row r="73" spans="1:24" x14ac:dyDescent="0.25">
      <c r="A73" s="3" t="s">
        <v>2897</v>
      </c>
      <c r="B73" s="4" t="s">
        <v>2898</v>
      </c>
      <c r="C73" s="3" t="s">
        <v>256</v>
      </c>
      <c r="D73" s="3" t="s">
        <v>2899</v>
      </c>
      <c r="E73" s="3" t="s">
        <v>867</v>
      </c>
      <c r="F73" s="3">
        <v>116789</v>
      </c>
      <c r="G73" s="3" t="s">
        <v>255</v>
      </c>
      <c r="H73" s="3">
        <v>1920</v>
      </c>
      <c r="I73" s="3" t="s">
        <v>263</v>
      </c>
      <c r="J73" s="5" t="s">
        <v>44</v>
      </c>
      <c r="K73" s="6">
        <v>12</v>
      </c>
      <c r="L73" s="7">
        <v>23040</v>
      </c>
      <c r="M73" s="8">
        <v>0.05</v>
      </c>
      <c r="N73" s="7">
        <v>21888</v>
      </c>
      <c r="O73" s="8">
        <v>0.15</v>
      </c>
      <c r="P73" s="7">
        <v>18604.8</v>
      </c>
      <c r="Q73" s="9">
        <v>0.09</v>
      </c>
      <c r="R73" s="23">
        <v>0.1133605876221201</v>
      </c>
      <c r="S73" s="23">
        <v>0.20336058762212011</v>
      </c>
      <c r="T73" s="3">
        <v>4</v>
      </c>
      <c r="U73" s="3">
        <v>109109</v>
      </c>
      <c r="V73" s="3">
        <v>327327</v>
      </c>
      <c r="W73" s="7">
        <v>419000</v>
      </c>
      <c r="X73" s="25">
        <v>47.64935090572088</v>
      </c>
    </row>
    <row r="74" spans="1:24" x14ac:dyDescent="0.25">
      <c r="A74" s="3" t="s">
        <v>2900</v>
      </c>
      <c r="B74" s="4" t="s">
        <v>2900</v>
      </c>
      <c r="C74" s="3" t="s">
        <v>5</v>
      </c>
      <c r="D74" s="3" t="s">
        <v>2901</v>
      </c>
      <c r="E74" s="3" t="s">
        <v>856</v>
      </c>
      <c r="F74" s="3">
        <v>143212</v>
      </c>
      <c r="G74" s="3" t="s">
        <v>22</v>
      </c>
      <c r="H74" s="3">
        <v>41964</v>
      </c>
      <c r="I74" s="3" t="s">
        <v>116</v>
      </c>
      <c r="J74" s="5" t="s">
        <v>44</v>
      </c>
      <c r="K74" s="6">
        <v>10</v>
      </c>
      <c r="L74" s="7">
        <v>419640</v>
      </c>
      <c r="M74" s="8">
        <v>0.05</v>
      </c>
      <c r="N74" s="7">
        <v>398658</v>
      </c>
      <c r="O74" s="8">
        <v>0.15</v>
      </c>
      <c r="P74" s="7">
        <v>338859.3</v>
      </c>
      <c r="Q74" s="9">
        <v>0.09</v>
      </c>
      <c r="R74" s="23">
        <v>0.11336009475</v>
      </c>
      <c r="S74" s="23">
        <v>0.20336009475</v>
      </c>
      <c r="T74" s="3">
        <v>4</v>
      </c>
      <c r="U74" s="3">
        <v>0</v>
      </c>
      <c r="V74" s="3">
        <v>0</v>
      </c>
      <c r="W74" s="7">
        <v>1666000</v>
      </c>
      <c r="X74" s="25">
        <v>39.707888658917931</v>
      </c>
    </row>
    <row r="75" spans="1:24" x14ac:dyDescent="0.25">
      <c r="A75" s="3" t="s">
        <v>2902</v>
      </c>
      <c r="B75" s="4" t="s">
        <v>2902</v>
      </c>
      <c r="C75" s="3" t="s">
        <v>5</v>
      </c>
      <c r="D75" s="3" t="s">
        <v>2903</v>
      </c>
      <c r="E75" s="3" t="s">
        <v>856</v>
      </c>
      <c r="F75" s="3">
        <v>225647</v>
      </c>
      <c r="G75" s="3" t="s">
        <v>237</v>
      </c>
      <c r="H75" s="3">
        <v>52397</v>
      </c>
      <c r="I75" s="3" t="s">
        <v>59</v>
      </c>
      <c r="J75" s="5" t="s">
        <v>44</v>
      </c>
      <c r="K75" s="6">
        <v>10</v>
      </c>
      <c r="L75" s="7">
        <v>523970</v>
      </c>
      <c r="M75" s="8">
        <v>0.05</v>
      </c>
      <c r="N75" s="7">
        <v>497771.5</v>
      </c>
      <c r="O75" s="8">
        <v>0.15</v>
      </c>
      <c r="P75" s="7">
        <v>423105.77500000002</v>
      </c>
      <c r="Q75" s="9">
        <v>0.09</v>
      </c>
      <c r="R75" s="23">
        <v>0.11336009475</v>
      </c>
      <c r="S75" s="23">
        <v>0.20336009475</v>
      </c>
      <c r="T75" s="3">
        <v>4</v>
      </c>
      <c r="U75" s="3">
        <v>16059</v>
      </c>
      <c r="V75" s="3">
        <v>48177</v>
      </c>
      <c r="W75" s="7">
        <v>2129000</v>
      </c>
      <c r="X75" s="25">
        <v>39.707888658917931</v>
      </c>
    </row>
    <row r="76" spans="1:24" ht="30" x14ac:dyDescent="0.25">
      <c r="A76" s="3" t="s">
        <v>2904</v>
      </c>
      <c r="B76" s="4" t="s">
        <v>2905</v>
      </c>
      <c r="C76" s="3" t="s">
        <v>2881</v>
      </c>
      <c r="D76" s="3" t="s">
        <v>2906</v>
      </c>
      <c r="E76" s="3" t="s">
        <v>2907</v>
      </c>
      <c r="F76" s="3">
        <v>19754</v>
      </c>
      <c r="G76" s="3" t="s">
        <v>22</v>
      </c>
      <c r="H76" s="3">
        <v>12624</v>
      </c>
      <c r="I76" s="3" t="s">
        <v>179</v>
      </c>
      <c r="J76" s="5" t="s">
        <v>44</v>
      </c>
      <c r="K76" s="6">
        <v>7.92</v>
      </c>
      <c r="L76" s="7">
        <v>99982.080000000016</v>
      </c>
      <c r="M76" s="8">
        <v>0.05</v>
      </c>
      <c r="N76" s="7">
        <v>94982.975999999995</v>
      </c>
      <c r="O76" s="8">
        <v>0.18</v>
      </c>
      <c r="P76" s="7">
        <v>77886.04032</v>
      </c>
      <c r="Q76" s="9">
        <v>0.09</v>
      </c>
      <c r="R76" s="23">
        <v>0.11875519783267972</v>
      </c>
      <c r="S76" s="23">
        <v>0.20875519783267971</v>
      </c>
      <c r="T76" s="3">
        <v>4</v>
      </c>
      <c r="U76" s="3">
        <v>0</v>
      </c>
      <c r="V76" s="3">
        <v>0</v>
      </c>
      <c r="W76" s="7">
        <v>373000</v>
      </c>
      <c r="X76" s="25">
        <v>29.554617389431844</v>
      </c>
    </row>
    <row r="77" spans="1:24" x14ac:dyDescent="0.25">
      <c r="A77" s="3" t="s">
        <v>2908</v>
      </c>
      <c r="B77" s="4" t="s">
        <v>2909</v>
      </c>
      <c r="C77" s="3" t="s">
        <v>182</v>
      </c>
      <c r="D77" s="3" t="s">
        <v>2910</v>
      </c>
      <c r="E77" s="3" t="s">
        <v>2907</v>
      </c>
      <c r="F77" s="3">
        <v>13379</v>
      </c>
      <c r="G77" s="3" t="s">
        <v>22</v>
      </c>
      <c r="H77" s="3">
        <v>4627</v>
      </c>
      <c r="I77" s="3" t="s">
        <v>115</v>
      </c>
      <c r="J77" s="5" t="s">
        <v>44</v>
      </c>
      <c r="K77" s="6">
        <v>12</v>
      </c>
      <c r="L77" s="7">
        <v>55524</v>
      </c>
      <c r="M77" s="8">
        <v>0.05</v>
      </c>
      <c r="N77" s="7">
        <v>52747.8</v>
      </c>
      <c r="O77" s="8">
        <v>0.15</v>
      </c>
      <c r="P77" s="7">
        <v>44835.630000000005</v>
      </c>
      <c r="Q77" s="9">
        <v>0.09</v>
      </c>
      <c r="R77" s="23">
        <v>0.118751731</v>
      </c>
      <c r="S77" s="23">
        <v>0.208751731</v>
      </c>
      <c r="T77" s="3">
        <v>4</v>
      </c>
      <c r="U77" s="3">
        <v>0</v>
      </c>
      <c r="V77" s="3">
        <v>0</v>
      </c>
      <c r="W77" s="7">
        <v>215000</v>
      </c>
      <c r="X77" s="25">
        <v>46.418776762143359</v>
      </c>
    </row>
    <row r="78" spans="1:24" x14ac:dyDescent="0.25">
      <c r="A78" s="3" t="s">
        <v>2911</v>
      </c>
      <c r="B78" s="4" t="s">
        <v>2912</v>
      </c>
      <c r="C78" s="3" t="s">
        <v>282</v>
      </c>
      <c r="D78" s="3" t="s">
        <v>2913</v>
      </c>
      <c r="E78" s="3" t="s">
        <v>2907</v>
      </c>
      <c r="F78" s="3">
        <v>31690</v>
      </c>
      <c r="G78" s="3" t="s">
        <v>22</v>
      </c>
      <c r="H78" s="3">
        <v>12430</v>
      </c>
      <c r="I78" s="3" t="s">
        <v>179</v>
      </c>
      <c r="J78" s="5" t="s">
        <v>44</v>
      </c>
      <c r="K78" s="6">
        <v>11</v>
      </c>
      <c r="L78" s="7">
        <v>136730</v>
      </c>
      <c r="M78" s="8">
        <v>0.05</v>
      </c>
      <c r="N78" s="7">
        <v>129893.5</v>
      </c>
      <c r="O78" s="8">
        <v>0.15</v>
      </c>
      <c r="P78" s="7">
        <v>110409.47500000001</v>
      </c>
      <c r="Q78" s="9">
        <v>0.09</v>
      </c>
      <c r="R78" s="23">
        <v>0.118751731</v>
      </c>
      <c r="S78" s="23">
        <v>0.208751731</v>
      </c>
      <c r="T78" s="3">
        <v>4</v>
      </c>
      <c r="U78" s="3">
        <v>0</v>
      </c>
      <c r="V78" s="3">
        <v>0</v>
      </c>
      <c r="W78" s="7">
        <v>529000</v>
      </c>
      <c r="X78" s="25">
        <v>42.550545365298071</v>
      </c>
    </row>
    <row r="79" spans="1:24" x14ac:dyDescent="0.25">
      <c r="A79" s="3" t="s">
        <v>2914</v>
      </c>
      <c r="B79" s="4" t="s">
        <v>2915</v>
      </c>
      <c r="C79" s="3" t="s">
        <v>2916</v>
      </c>
      <c r="D79" s="3" t="s">
        <v>2917</v>
      </c>
      <c r="E79" s="3" t="s">
        <v>332</v>
      </c>
      <c r="F79" s="3">
        <v>11239</v>
      </c>
      <c r="G79" s="3" t="s">
        <v>22</v>
      </c>
      <c r="H79" s="3">
        <v>4800</v>
      </c>
      <c r="I79" s="3" t="s">
        <v>884</v>
      </c>
      <c r="J79" s="5" t="s">
        <v>44</v>
      </c>
      <c r="K79" s="6">
        <v>12</v>
      </c>
      <c r="L79" s="7">
        <v>57600</v>
      </c>
      <c r="M79" s="8">
        <v>0.05</v>
      </c>
      <c r="N79" s="7">
        <v>54720</v>
      </c>
      <c r="O79" s="8">
        <v>0.15</v>
      </c>
      <c r="P79" s="7">
        <v>46512</v>
      </c>
      <c r="Q79" s="9">
        <v>0.09</v>
      </c>
      <c r="R79" s="23">
        <v>7.1251038600000011E-2</v>
      </c>
      <c r="S79" s="23">
        <v>0.16125103860000001</v>
      </c>
      <c r="T79" s="3">
        <v>4</v>
      </c>
      <c r="U79" s="3">
        <v>0</v>
      </c>
      <c r="V79" s="3">
        <v>0</v>
      </c>
      <c r="W79" s="7">
        <v>288000</v>
      </c>
      <c r="X79" s="25">
        <v>60.092636203336674</v>
      </c>
    </row>
    <row r="80" spans="1:24" x14ac:dyDescent="0.25">
      <c r="A80" s="3" t="s">
        <v>2918</v>
      </c>
      <c r="B80" s="4" t="s">
        <v>2918</v>
      </c>
      <c r="C80" s="3" t="s">
        <v>5</v>
      </c>
      <c r="D80" s="3" t="s">
        <v>2919</v>
      </c>
      <c r="E80" s="3" t="s">
        <v>332</v>
      </c>
      <c r="F80" s="3">
        <v>15017</v>
      </c>
      <c r="G80" s="3" t="s">
        <v>22</v>
      </c>
      <c r="H80" s="3">
        <v>6662</v>
      </c>
      <c r="I80" s="3" t="s">
        <v>302</v>
      </c>
      <c r="J80" s="5" t="s">
        <v>44</v>
      </c>
      <c r="K80" s="6">
        <v>12</v>
      </c>
      <c r="L80" s="7">
        <v>79944</v>
      </c>
      <c r="M80" s="8">
        <v>0.05</v>
      </c>
      <c r="N80" s="7">
        <v>75946.8</v>
      </c>
      <c r="O80" s="8">
        <v>0.15</v>
      </c>
      <c r="P80" s="7">
        <v>64554.78</v>
      </c>
      <c r="Q80" s="9">
        <v>0.09</v>
      </c>
      <c r="R80" s="23">
        <v>0.11875351352373162</v>
      </c>
      <c r="S80" s="23">
        <v>0.20875351352373159</v>
      </c>
      <c r="T80" s="3">
        <v>4</v>
      </c>
      <c r="U80" s="3">
        <v>0</v>
      </c>
      <c r="V80" s="3">
        <v>0</v>
      </c>
      <c r="W80" s="7">
        <v>309000</v>
      </c>
      <c r="X80" s="25">
        <v>46.418380397216239</v>
      </c>
    </row>
    <row r="81" spans="1:24" x14ac:dyDescent="0.25">
      <c r="A81" s="3" t="s">
        <v>2920</v>
      </c>
      <c r="B81" s="4" t="s">
        <v>2921</v>
      </c>
      <c r="C81" s="3" t="s">
        <v>2839</v>
      </c>
      <c r="D81" s="3" t="s">
        <v>2922</v>
      </c>
      <c r="E81" s="3" t="s">
        <v>332</v>
      </c>
      <c r="F81" s="3">
        <v>24992</v>
      </c>
      <c r="G81" s="3" t="s">
        <v>22</v>
      </c>
      <c r="H81" s="3">
        <v>4253</v>
      </c>
      <c r="I81" s="3" t="s">
        <v>2923</v>
      </c>
      <c r="J81" s="5" t="s">
        <v>44</v>
      </c>
      <c r="K81" s="6">
        <v>12</v>
      </c>
      <c r="L81" s="7">
        <v>51036</v>
      </c>
      <c r="M81" s="8">
        <v>0.05</v>
      </c>
      <c r="N81" s="7">
        <v>48484.2</v>
      </c>
      <c r="O81" s="8">
        <v>0.15</v>
      </c>
      <c r="P81" s="7">
        <v>41211.57</v>
      </c>
      <c r="Q81" s="9">
        <v>0.09</v>
      </c>
      <c r="R81" s="23">
        <v>4.750228590170754E-2</v>
      </c>
      <c r="S81" s="23">
        <v>0.13750228590170754</v>
      </c>
      <c r="T81" s="3">
        <v>4</v>
      </c>
      <c r="U81" s="3">
        <v>7980</v>
      </c>
      <c r="V81" s="3">
        <v>23940</v>
      </c>
      <c r="W81" s="7">
        <v>324000</v>
      </c>
      <c r="X81" s="25">
        <v>70.471555701458101</v>
      </c>
    </row>
    <row r="82" spans="1:24" x14ac:dyDescent="0.25">
      <c r="A82" s="3" t="s">
        <v>2924</v>
      </c>
      <c r="B82" s="4" t="s">
        <v>2924</v>
      </c>
      <c r="C82" s="3" t="s">
        <v>5</v>
      </c>
      <c r="D82" s="3" t="s">
        <v>2925</v>
      </c>
      <c r="E82" s="3" t="s">
        <v>332</v>
      </c>
      <c r="F82" s="3">
        <v>28062</v>
      </c>
      <c r="G82" s="3" t="s">
        <v>22</v>
      </c>
      <c r="H82" s="3">
        <v>2634</v>
      </c>
      <c r="I82" s="3" t="s">
        <v>194</v>
      </c>
      <c r="J82" s="5" t="s">
        <v>44</v>
      </c>
      <c r="K82" s="6">
        <v>12</v>
      </c>
      <c r="L82" s="7">
        <v>31608</v>
      </c>
      <c r="M82" s="8">
        <v>0.05</v>
      </c>
      <c r="N82" s="7">
        <v>30027.599999999999</v>
      </c>
      <c r="O82" s="8">
        <v>0.15</v>
      </c>
      <c r="P82" s="7">
        <v>25523.46</v>
      </c>
      <c r="Q82" s="9">
        <v>0.09</v>
      </c>
      <c r="R82" s="23">
        <v>0.1187535965522897</v>
      </c>
      <c r="S82" s="23">
        <v>0.2087535965522897</v>
      </c>
      <c r="T82" s="3">
        <v>4</v>
      </c>
      <c r="U82" s="3">
        <v>17526</v>
      </c>
      <c r="V82" s="3">
        <v>52578</v>
      </c>
      <c r="W82" s="7">
        <v>175000</v>
      </c>
      <c r="X82" s="25">
        <v>46.418361935013642</v>
      </c>
    </row>
    <row r="83" spans="1:24" x14ac:dyDescent="0.25">
      <c r="A83" s="3" t="s">
        <v>2926</v>
      </c>
      <c r="B83" s="4" t="s">
        <v>2926</v>
      </c>
      <c r="C83" s="3" t="s">
        <v>5</v>
      </c>
      <c r="D83" s="3" t="s">
        <v>2927</v>
      </c>
      <c r="E83" s="3" t="s">
        <v>856</v>
      </c>
      <c r="F83" s="3">
        <v>244291</v>
      </c>
      <c r="G83" s="3" t="s">
        <v>22</v>
      </c>
      <c r="H83" s="3">
        <v>3500</v>
      </c>
      <c r="I83" s="3" t="s">
        <v>201</v>
      </c>
      <c r="J83" s="5" t="s">
        <v>44</v>
      </c>
      <c r="K83" s="6">
        <v>9.6000000000000014</v>
      </c>
      <c r="L83" s="7">
        <v>33600.000000000007</v>
      </c>
      <c r="M83" s="8">
        <v>0.05</v>
      </c>
      <c r="N83" s="7">
        <v>31920.000000000007</v>
      </c>
      <c r="O83" s="8">
        <v>0.18</v>
      </c>
      <c r="P83" s="7">
        <v>26174.400000000005</v>
      </c>
      <c r="Q83" s="9">
        <v>0.09</v>
      </c>
      <c r="R83" s="23">
        <v>0.11336009475</v>
      </c>
      <c r="S83" s="23">
        <v>0.20336009475</v>
      </c>
      <c r="T83" s="3">
        <v>4</v>
      </c>
      <c r="U83" s="3">
        <v>230291</v>
      </c>
      <c r="V83" s="3">
        <v>575727.5</v>
      </c>
      <c r="W83" s="7">
        <v>704000</v>
      </c>
      <c r="X83" s="25">
        <v>36.774176414470823</v>
      </c>
    </row>
    <row r="84" spans="1:24" x14ac:dyDescent="0.25">
      <c r="A84" s="3" t="s">
        <v>2928</v>
      </c>
      <c r="B84" s="4" t="s">
        <v>2929</v>
      </c>
      <c r="C84" s="3" t="s">
        <v>2930</v>
      </c>
      <c r="D84" s="3" t="s">
        <v>2931</v>
      </c>
      <c r="E84" s="3" t="s">
        <v>856</v>
      </c>
      <c r="F84" s="3">
        <v>344049</v>
      </c>
      <c r="G84" s="3" t="s">
        <v>237</v>
      </c>
      <c r="H84" s="3">
        <v>59386</v>
      </c>
      <c r="I84" s="3" t="s">
        <v>175</v>
      </c>
      <c r="J84" s="5" t="s">
        <v>44</v>
      </c>
      <c r="K84" s="6">
        <v>7.2</v>
      </c>
      <c r="L84" s="7">
        <v>427579.2</v>
      </c>
      <c r="M84" s="8">
        <v>0.05</v>
      </c>
      <c r="N84" s="7">
        <v>406200.24</v>
      </c>
      <c r="O84" s="8">
        <v>0.16500000000000001</v>
      </c>
      <c r="P84" s="7">
        <v>339177.20039999997</v>
      </c>
      <c r="Q84" s="9">
        <v>0.09</v>
      </c>
      <c r="R84" s="23">
        <v>4.5344139705432662E-2</v>
      </c>
      <c r="S84" s="23">
        <v>0.13534413970543266</v>
      </c>
      <c r="T84" s="3">
        <v>4</v>
      </c>
      <c r="U84" s="3">
        <v>106505</v>
      </c>
      <c r="V84" s="3">
        <v>319515</v>
      </c>
      <c r="W84" s="7">
        <v>2826000</v>
      </c>
      <c r="X84" s="25">
        <v>42.199093454880824</v>
      </c>
    </row>
    <row r="85" spans="1:24" x14ac:dyDescent="0.25">
      <c r="A85" s="3" t="s">
        <v>2932</v>
      </c>
      <c r="B85" s="4" t="s">
        <v>2932</v>
      </c>
      <c r="C85" s="3" t="s">
        <v>5</v>
      </c>
      <c r="D85" s="3" t="s">
        <v>2933</v>
      </c>
      <c r="E85" s="3" t="s">
        <v>856</v>
      </c>
      <c r="F85" s="3">
        <v>173714</v>
      </c>
      <c r="G85" s="3" t="s">
        <v>237</v>
      </c>
      <c r="H85" s="3">
        <v>32624</v>
      </c>
      <c r="I85" s="3" t="s">
        <v>191</v>
      </c>
      <c r="J85" s="5" t="s">
        <v>44</v>
      </c>
      <c r="K85" s="6">
        <v>10</v>
      </c>
      <c r="L85" s="7">
        <v>326240</v>
      </c>
      <c r="M85" s="8">
        <v>0.05</v>
      </c>
      <c r="N85" s="7">
        <v>309928</v>
      </c>
      <c r="O85" s="8">
        <v>0.15</v>
      </c>
      <c r="P85" s="7">
        <v>263438.8</v>
      </c>
      <c r="Q85" s="9">
        <v>0.09</v>
      </c>
      <c r="R85" s="23">
        <v>0.11336009475</v>
      </c>
      <c r="S85" s="23">
        <v>0.20336009475</v>
      </c>
      <c r="T85" s="3">
        <v>4</v>
      </c>
      <c r="U85" s="3">
        <v>43218</v>
      </c>
      <c r="V85" s="3">
        <v>129654</v>
      </c>
      <c r="W85" s="7">
        <v>1425000</v>
      </c>
      <c r="X85" s="25">
        <v>39.707888658917931</v>
      </c>
    </row>
    <row r="86" spans="1:24" x14ac:dyDescent="0.25">
      <c r="A86" s="3" t="s">
        <v>2934</v>
      </c>
      <c r="B86" s="4" t="s">
        <v>2934</v>
      </c>
      <c r="C86" s="3" t="s">
        <v>5</v>
      </c>
      <c r="D86" s="3" t="s">
        <v>2935</v>
      </c>
      <c r="E86" s="3" t="s">
        <v>867</v>
      </c>
      <c r="F86" s="3">
        <v>47904</v>
      </c>
      <c r="G86" s="3" t="s">
        <v>251</v>
      </c>
      <c r="H86" s="3">
        <v>3375</v>
      </c>
      <c r="I86" s="3" t="s">
        <v>281</v>
      </c>
      <c r="J86" s="5" t="s">
        <v>44</v>
      </c>
      <c r="K86" s="6">
        <v>12</v>
      </c>
      <c r="L86" s="7">
        <v>40500</v>
      </c>
      <c r="M86" s="8">
        <v>0.05</v>
      </c>
      <c r="N86" s="7">
        <v>38475</v>
      </c>
      <c r="O86" s="8">
        <v>0.15</v>
      </c>
      <c r="P86" s="7">
        <v>32703.75</v>
      </c>
      <c r="Q86" s="9">
        <v>0.09</v>
      </c>
      <c r="R86" s="23">
        <v>0.11336009475</v>
      </c>
      <c r="S86" s="23">
        <v>0.20336009475</v>
      </c>
      <c r="T86" s="3">
        <v>4</v>
      </c>
      <c r="U86" s="3">
        <v>34404</v>
      </c>
      <c r="V86" s="3">
        <v>103212</v>
      </c>
      <c r="W86" s="7">
        <v>264000</v>
      </c>
      <c r="X86" s="25">
        <v>47.649466390701512</v>
      </c>
    </row>
    <row r="87" spans="1:24" ht="30" x14ac:dyDescent="0.25">
      <c r="A87" s="3" t="s">
        <v>2936</v>
      </c>
      <c r="B87" s="4" t="s">
        <v>2937</v>
      </c>
      <c r="C87" s="3" t="s">
        <v>2938</v>
      </c>
      <c r="D87" s="3" t="s">
        <v>2939</v>
      </c>
      <c r="E87" s="3" t="s">
        <v>2940</v>
      </c>
      <c r="F87" s="3">
        <v>482788</v>
      </c>
      <c r="G87" s="3" t="s">
        <v>237</v>
      </c>
      <c r="H87" s="3">
        <v>197868</v>
      </c>
      <c r="I87" s="3" t="s">
        <v>2941</v>
      </c>
      <c r="J87" s="5" t="s">
        <v>44</v>
      </c>
      <c r="K87" s="6">
        <v>5.7600000000000007</v>
      </c>
      <c r="L87" s="7">
        <v>1139719.6800000002</v>
      </c>
      <c r="M87" s="8">
        <v>0.05</v>
      </c>
      <c r="N87" s="7">
        <v>1082733.6960000002</v>
      </c>
      <c r="O87" s="8">
        <v>0.18</v>
      </c>
      <c r="P87" s="7">
        <v>887841.63072000036</v>
      </c>
      <c r="Q87" s="9">
        <v>0.09</v>
      </c>
      <c r="R87" s="23">
        <v>6.8016056849999992E-2</v>
      </c>
      <c r="S87" s="23">
        <v>0.15801605684999998</v>
      </c>
      <c r="T87" s="3">
        <v>4</v>
      </c>
      <c r="U87" s="3">
        <v>0</v>
      </c>
      <c r="V87" s="3">
        <v>0</v>
      </c>
      <c r="W87" s="7">
        <v>5619000</v>
      </c>
      <c r="X87" s="25">
        <v>28.396101569977901</v>
      </c>
    </row>
    <row r="88" spans="1:24" x14ac:dyDescent="0.25">
      <c r="A88" s="3" t="s">
        <v>2942</v>
      </c>
      <c r="B88" s="4" t="s">
        <v>2942</v>
      </c>
      <c r="C88" s="3" t="s">
        <v>5</v>
      </c>
      <c r="D88" s="3" t="s">
        <v>2943</v>
      </c>
      <c r="E88" s="3" t="s">
        <v>2940</v>
      </c>
      <c r="F88" s="3">
        <v>175863</v>
      </c>
      <c r="G88" s="3" t="s">
        <v>249</v>
      </c>
      <c r="H88" s="3">
        <v>47271</v>
      </c>
      <c r="I88" s="3" t="s">
        <v>188</v>
      </c>
      <c r="J88" s="5" t="s">
        <v>44</v>
      </c>
      <c r="K88" s="6">
        <v>8</v>
      </c>
      <c r="L88" s="7">
        <v>378168</v>
      </c>
      <c r="M88" s="8">
        <v>0.05</v>
      </c>
      <c r="N88" s="7">
        <v>359259.6</v>
      </c>
      <c r="O88" s="8">
        <v>0.18</v>
      </c>
      <c r="P88" s="7">
        <v>294592.87199999997</v>
      </c>
      <c r="Q88" s="9">
        <v>0.09</v>
      </c>
      <c r="R88" s="23">
        <v>0.11336027072243694</v>
      </c>
      <c r="S88" s="23">
        <v>0.20336027072243695</v>
      </c>
      <c r="T88" s="3">
        <v>4</v>
      </c>
      <c r="U88" s="3">
        <v>0</v>
      </c>
      <c r="V88" s="3">
        <v>0</v>
      </c>
      <c r="W88" s="7">
        <v>1449000</v>
      </c>
      <c r="X88" s="25">
        <v>30.645120494090769</v>
      </c>
    </row>
    <row r="89" spans="1:24" x14ac:dyDescent="0.25">
      <c r="A89" s="3" t="s">
        <v>2944</v>
      </c>
      <c r="B89" s="4" t="s">
        <v>2944</v>
      </c>
      <c r="C89" s="3" t="s">
        <v>5</v>
      </c>
      <c r="D89" s="3" t="s">
        <v>2945</v>
      </c>
      <c r="E89" s="3" t="s">
        <v>2940</v>
      </c>
      <c r="F89" s="3">
        <v>30972</v>
      </c>
      <c r="G89" s="3" t="s">
        <v>249</v>
      </c>
      <c r="H89" s="3">
        <v>41601</v>
      </c>
      <c r="I89" s="3" t="s">
        <v>121</v>
      </c>
      <c r="J89" s="5" t="s">
        <v>44</v>
      </c>
      <c r="K89" s="6">
        <v>8.1</v>
      </c>
      <c r="L89" s="7">
        <v>336968.1</v>
      </c>
      <c r="M89" s="8">
        <v>0.05</v>
      </c>
      <c r="N89" s="7">
        <v>320119.69499999995</v>
      </c>
      <c r="O89" s="8">
        <v>0.16500000000000001</v>
      </c>
      <c r="P89" s="7">
        <v>267299.94532499998</v>
      </c>
      <c r="Q89" s="9">
        <v>0.09</v>
      </c>
      <c r="R89" s="23">
        <v>0.11336009475</v>
      </c>
      <c r="S89" s="23">
        <v>0.20336009475</v>
      </c>
      <c r="T89" s="3">
        <v>4</v>
      </c>
      <c r="U89" s="3">
        <v>0</v>
      </c>
      <c r="V89" s="3">
        <v>0</v>
      </c>
      <c r="W89" s="7">
        <v>1314000</v>
      </c>
      <c r="X89" s="25">
        <v>31.595800581716631</v>
      </c>
    </row>
    <row r="90" spans="1:24" ht="45" x14ac:dyDescent="0.25">
      <c r="A90" s="3" t="s">
        <v>2946</v>
      </c>
      <c r="B90" s="4" t="s">
        <v>2947</v>
      </c>
      <c r="C90" s="3" t="s">
        <v>2948</v>
      </c>
      <c r="D90" s="3" t="s">
        <v>2949</v>
      </c>
      <c r="E90" s="3" t="s">
        <v>336</v>
      </c>
      <c r="F90" s="3">
        <v>132712</v>
      </c>
      <c r="G90" s="3" t="s">
        <v>237</v>
      </c>
      <c r="H90" s="3">
        <v>62578</v>
      </c>
      <c r="I90" s="3" t="s">
        <v>191</v>
      </c>
      <c r="J90" s="5" t="s">
        <v>44</v>
      </c>
      <c r="K90" s="6">
        <v>10</v>
      </c>
      <c r="L90" s="7">
        <v>625780</v>
      </c>
      <c r="M90" s="8">
        <v>0.05</v>
      </c>
      <c r="N90" s="7">
        <v>594491</v>
      </c>
      <c r="O90" s="8">
        <v>0.15</v>
      </c>
      <c r="P90" s="7">
        <v>505317.35</v>
      </c>
      <c r="Q90" s="9">
        <v>0.09</v>
      </c>
      <c r="R90" s="23">
        <v>0.15315105199311255</v>
      </c>
      <c r="S90" s="23">
        <v>0.24315105199311257</v>
      </c>
      <c r="T90" s="3">
        <v>4</v>
      </c>
      <c r="U90" s="3">
        <v>0</v>
      </c>
      <c r="V90" s="3">
        <v>0</v>
      </c>
      <c r="W90" s="7">
        <v>2078000</v>
      </c>
      <c r="X90" s="25">
        <v>33.209809021219982</v>
      </c>
    </row>
    <row r="91" spans="1:24" ht="30" x14ac:dyDescent="0.25">
      <c r="A91" s="3" t="s">
        <v>2950</v>
      </c>
      <c r="B91" s="4" t="s">
        <v>2951</v>
      </c>
      <c r="C91" s="3" t="s">
        <v>2952</v>
      </c>
      <c r="D91" s="3" t="s">
        <v>2953</v>
      </c>
      <c r="E91" s="3" t="s">
        <v>341</v>
      </c>
      <c r="F91" s="3">
        <v>28928</v>
      </c>
      <c r="G91" s="3" t="s">
        <v>22</v>
      </c>
      <c r="H91" s="3">
        <v>6430</v>
      </c>
      <c r="I91" s="3" t="s">
        <v>57</v>
      </c>
      <c r="J91" s="5" t="s">
        <v>44</v>
      </c>
      <c r="K91" s="6">
        <v>12</v>
      </c>
      <c r="L91" s="7">
        <v>77160</v>
      </c>
      <c r="M91" s="8">
        <v>0.05</v>
      </c>
      <c r="N91" s="7">
        <v>73302</v>
      </c>
      <c r="O91" s="8">
        <v>0.15</v>
      </c>
      <c r="P91" s="7">
        <v>62306.7</v>
      </c>
      <c r="Q91" s="9">
        <v>0.09</v>
      </c>
      <c r="R91" s="23">
        <v>0.17738078390123044</v>
      </c>
      <c r="S91" s="23">
        <v>0.26738078390123043</v>
      </c>
      <c r="T91" s="3">
        <v>4</v>
      </c>
      <c r="U91" s="3">
        <v>3208</v>
      </c>
      <c r="V91" s="3">
        <v>9624</v>
      </c>
      <c r="W91" s="7">
        <v>243000</v>
      </c>
      <c r="X91" s="25">
        <v>36.240450262048199</v>
      </c>
    </row>
    <row r="92" spans="1:24" x14ac:dyDescent="0.25">
      <c r="A92" s="3" t="s">
        <v>2954</v>
      </c>
      <c r="B92" s="4" t="s">
        <v>2954</v>
      </c>
      <c r="C92" s="3" t="s">
        <v>5</v>
      </c>
      <c r="D92" s="3" t="s">
        <v>2955</v>
      </c>
      <c r="E92" s="3" t="s">
        <v>902</v>
      </c>
      <c r="F92" s="3">
        <v>89115</v>
      </c>
      <c r="G92" s="3" t="s">
        <v>251</v>
      </c>
      <c r="H92" s="3">
        <v>6710</v>
      </c>
      <c r="I92" s="3" t="s">
        <v>169</v>
      </c>
      <c r="J92" s="5" t="s">
        <v>44</v>
      </c>
      <c r="K92" s="6">
        <v>12</v>
      </c>
      <c r="L92" s="7">
        <v>80520</v>
      </c>
      <c r="M92" s="8">
        <v>0.05</v>
      </c>
      <c r="N92" s="7">
        <v>76494</v>
      </c>
      <c r="O92" s="8">
        <v>0.15</v>
      </c>
      <c r="P92" s="7">
        <v>65019.9</v>
      </c>
      <c r="Q92" s="9">
        <v>0.09</v>
      </c>
      <c r="R92" s="23">
        <v>0.17735883641763692</v>
      </c>
      <c r="S92" s="23">
        <v>0.26735883641763691</v>
      </c>
      <c r="T92" s="3">
        <v>4</v>
      </c>
      <c r="U92" s="3">
        <v>62275</v>
      </c>
      <c r="V92" s="3">
        <v>186825</v>
      </c>
      <c r="W92" s="7">
        <v>430000</v>
      </c>
      <c r="X92" s="25">
        <v>36.243425240164527</v>
      </c>
    </row>
    <row r="93" spans="1:24" x14ac:dyDescent="0.25">
      <c r="A93" s="3" t="s">
        <v>2956</v>
      </c>
      <c r="B93" s="4" t="s">
        <v>2956</v>
      </c>
      <c r="C93" s="3" t="s">
        <v>5</v>
      </c>
      <c r="D93" s="3" t="s">
        <v>2957</v>
      </c>
      <c r="E93" s="3" t="s">
        <v>902</v>
      </c>
      <c r="F93" s="3">
        <v>52905</v>
      </c>
      <c r="G93" s="3" t="s">
        <v>251</v>
      </c>
      <c r="H93" s="3">
        <v>7630</v>
      </c>
      <c r="I93" s="3" t="s">
        <v>112</v>
      </c>
      <c r="J93" s="5" t="s">
        <v>44</v>
      </c>
      <c r="K93" s="6">
        <v>12</v>
      </c>
      <c r="L93" s="7">
        <v>91560</v>
      </c>
      <c r="M93" s="8">
        <v>0.05</v>
      </c>
      <c r="N93" s="7">
        <v>86982</v>
      </c>
      <c r="O93" s="8">
        <v>0.15</v>
      </c>
      <c r="P93" s="7">
        <v>73934.7</v>
      </c>
      <c r="Q93" s="9">
        <v>0.09</v>
      </c>
      <c r="R93" s="23">
        <v>0.17735895185253803</v>
      </c>
      <c r="S93" s="23">
        <v>0.26735895185253805</v>
      </c>
      <c r="T93" s="3">
        <v>4</v>
      </c>
      <c r="U93" s="3">
        <v>22385</v>
      </c>
      <c r="V93" s="3">
        <v>67155</v>
      </c>
      <c r="W93" s="7">
        <v>344000</v>
      </c>
      <c r="X93" s="25">
        <v>36.243409591703234</v>
      </c>
    </row>
    <row r="94" spans="1:24" x14ac:dyDescent="0.25">
      <c r="A94" s="3" t="s">
        <v>2958</v>
      </c>
      <c r="B94" s="4" t="s">
        <v>2958</v>
      </c>
      <c r="C94" s="3" t="s">
        <v>5</v>
      </c>
      <c r="D94" s="3" t="s">
        <v>2959</v>
      </c>
      <c r="E94" s="3" t="s">
        <v>346</v>
      </c>
      <c r="F94" s="3">
        <v>5897</v>
      </c>
      <c r="G94" s="3" t="s">
        <v>22</v>
      </c>
      <c r="H94" s="3">
        <v>2275</v>
      </c>
      <c r="I94" s="3" t="s">
        <v>197</v>
      </c>
      <c r="J94" s="5" t="s">
        <v>44</v>
      </c>
      <c r="K94" s="6">
        <v>12</v>
      </c>
      <c r="L94" s="7">
        <v>27300</v>
      </c>
      <c r="M94" s="8">
        <v>0.05</v>
      </c>
      <c r="N94" s="7">
        <v>25935</v>
      </c>
      <c r="O94" s="8">
        <v>0.15</v>
      </c>
      <c r="P94" s="7">
        <v>22044.75</v>
      </c>
      <c r="Q94" s="9">
        <v>0.09</v>
      </c>
      <c r="R94" s="23">
        <v>0.16342885843694319</v>
      </c>
      <c r="S94" s="23">
        <v>0.25342885843694318</v>
      </c>
      <c r="T94" s="3">
        <v>4</v>
      </c>
      <c r="U94" s="3">
        <v>0</v>
      </c>
      <c r="V94" s="3">
        <v>0</v>
      </c>
      <c r="W94" s="7">
        <v>87000</v>
      </c>
      <c r="X94" s="25">
        <v>38.23558240274761</v>
      </c>
    </row>
    <row r="95" spans="1:24" x14ac:dyDescent="0.25">
      <c r="A95" s="3" t="s">
        <v>2960</v>
      </c>
      <c r="B95" s="4" t="s">
        <v>2960</v>
      </c>
      <c r="C95" s="3" t="s">
        <v>5</v>
      </c>
      <c r="D95" s="3" t="s">
        <v>2961</v>
      </c>
      <c r="E95" s="3" t="s">
        <v>346</v>
      </c>
      <c r="F95" s="3">
        <v>40329</v>
      </c>
      <c r="G95" s="3" t="s">
        <v>22</v>
      </c>
      <c r="H95" s="3">
        <v>9348</v>
      </c>
      <c r="I95" s="3" t="s">
        <v>206</v>
      </c>
      <c r="J95" s="5" t="s">
        <v>44</v>
      </c>
      <c r="K95" s="6">
        <v>9.6000000000000014</v>
      </c>
      <c r="L95" s="7">
        <v>89740.800000000017</v>
      </c>
      <c r="M95" s="8">
        <v>0.05</v>
      </c>
      <c r="N95" s="7">
        <v>85253.760000000009</v>
      </c>
      <c r="O95" s="8">
        <v>0.18</v>
      </c>
      <c r="P95" s="7">
        <v>69908.083200000008</v>
      </c>
      <c r="Q95" s="9">
        <v>0.09</v>
      </c>
      <c r="R95" s="23">
        <v>0.163423134</v>
      </c>
      <c r="S95" s="23">
        <v>0.25342313399999999</v>
      </c>
      <c r="T95" s="3">
        <v>4</v>
      </c>
      <c r="U95" s="3">
        <v>2937</v>
      </c>
      <c r="V95" s="3">
        <v>8811</v>
      </c>
      <c r="W95" s="7">
        <v>285000</v>
      </c>
      <c r="X95" s="25">
        <v>29.509539567133601</v>
      </c>
    </row>
    <row r="96" spans="1:24" ht="30" x14ac:dyDescent="0.25">
      <c r="A96" s="3" t="s">
        <v>2962</v>
      </c>
      <c r="B96" s="4" t="s">
        <v>2963</v>
      </c>
      <c r="C96" s="3" t="s">
        <v>287</v>
      </c>
      <c r="D96" s="3" t="s">
        <v>2964</v>
      </c>
      <c r="E96" s="3" t="s">
        <v>346</v>
      </c>
      <c r="F96" s="3">
        <v>27343</v>
      </c>
      <c r="G96" s="3" t="s">
        <v>237</v>
      </c>
      <c r="H96" s="3">
        <v>18840</v>
      </c>
      <c r="I96" s="3" t="s">
        <v>179</v>
      </c>
      <c r="J96" s="5" t="s">
        <v>44</v>
      </c>
      <c r="K96" s="6">
        <v>8.8000000000000007</v>
      </c>
      <c r="L96" s="7">
        <v>165792</v>
      </c>
      <c r="M96" s="8">
        <v>0.05</v>
      </c>
      <c r="N96" s="7">
        <v>157502.39999999999</v>
      </c>
      <c r="O96" s="8">
        <v>0.18</v>
      </c>
      <c r="P96" s="7">
        <v>129151.96799999999</v>
      </c>
      <c r="Q96" s="9">
        <v>0.09</v>
      </c>
      <c r="R96" s="23">
        <v>0.16342629580290716</v>
      </c>
      <c r="S96" s="23">
        <v>0.25342629580290715</v>
      </c>
      <c r="T96" s="3">
        <v>4</v>
      </c>
      <c r="U96" s="3">
        <v>0</v>
      </c>
      <c r="V96" s="3">
        <v>0</v>
      </c>
      <c r="W96" s="7">
        <v>510000</v>
      </c>
      <c r="X96" s="25">
        <v>27.05007378291705</v>
      </c>
    </row>
    <row r="97" spans="1:26" x14ac:dyDescent="0.25">
      <c r="A97" s="3" t="s">
        <v>2965</v>
      </c>
      <c r="B97" s="4" t="s">
        <v>2966</v>
      </c>
      <c r="C97" s="3" t="s">
        <v>256</v>
      </c>
      <c r="D97" s="3" t="s">
        <v>2967</v>
      </c>
      <c r="E97" s="3" t="s">
        <v>346</v>
      </c>
      <c r="F97" s="3">
        <v>17451</v>
      </c>
      <c r="G97" s="3" t="s">
        <v>22</v>
      </c>
      <c r="H97" s="3">
        <v>9888</v>
      </c>
      <c r="I97" s="3" t="s">
        <v>864</v>
      </c>
      <c r="J97" s="5" t="s">
        <v>44</v>
      </c>
      <c r="K97" s="6">
        <v>12</v>
      </c>
      <c r="L97" s="7">
        <v>118656</v>
      </c>
      <c r="M97" s="8">
        <v>0.05</v>
      </c>
      <c r="N97" s="7">
        <v>112723.2</v>
      </c>
      <c r="O97" s="8">
        <v>0.15</v>
      </c>
      <c r="P97" s="7">
        <v>95814.720000000001</v>
      </c>
      <c r="Q97" s="9">
        <v>0.09</v>
      </c>
      <c r="R97" s="23">
        <v>0.163425028124109</v>
      </c>
      <c r="S97" s="23">
        <v>0.253425028124109</v>
      </c>
      <c r="T97" s="3">
        <v>4</v>
      </c>
      <c r="U97" s="3">
        <v>0</v>
      </c>
      <c r="V97" s="3">
        <v>0</v>
      </c>
      <c r="W97" s="7">
        <v>378000</v>
      </c>
      <c r="X97" s="25">
        <v>38.23616030242502</v>
      </c>
    </row>
    <row r="98" spans="1:26" ht="30" x14ac:dyDescent="0.25">
      <c r="A98" s="3" t="s">
        <v>2968</v>
      </c>
      <c r="B98" s="4" t="s">
        <v>2969</v>
      </c>
      <c r="C98" s="3" t="s">
        <v>2970</v>
      </c>
      <c r="D98" s="3" t="s">
        <v>2971</v>
      </c>
      <c r="E98" s="3" t="s">
        <v>346</v>
      </c>
      <c r="F98" s="3">
        <v>2689668</v>
      </c>
      <c r="G98" s="3" t="s">
        <v>22</v>
      </c>
      <c r="H98" s="3">
        <v>597887</v>
      </c>
      <c r="I98" s="3" t="s">
        <v>59</v>
      </c>
      <c r="J98" s="5" t="s">
        <v>44</v>
      </c>
      <c r="K98" s="6">
        <v>8</v>
      </c>
      <c r="L98" s="7">
        <v>4783096</v>
      </c>
      <c r="M98" s="8">
        <v>0.05</v>
      </c>
      <c r="N98" s="7">
        <v>4543941.2</v>
      </c>
      <c r="O98" s="8">
        <v>0.15</v>
      </c>
      <c r="P98" s="7">
        <v>3862350.02</v>
      </c>
      <c r="Q98" s="9">
        <v>0.09</v>
      </c>
      <c r="R98" s="23">
        <v>0.163423134</v>
      </c>
      <c r="S98" s="23">
        <v>0.25342313399999999</v>
      </c>
      <c r="T98" s="3">
        <v>4</v>
      </c>
      <c r="U98" s="3">
        <v>298120</v>
      </c>
      <c r="V98" s="3">
        <v>894360</v>
      </c>
      <c r="W98" s="7">
        <v>16135000</v>
      </c>
      <c r="X98" s="25">
        <v>25.490964056975159</v>
      </c>
    </row>
    <row r="99" spans="1:26" x14ac:dyDescent="0.25">
      <c r="A99" s="3" t="s">
        <v>2972</v>
      </c>
      <c r="B99" s="4" t="s">
        <v>2972</v>
      </c>
      <c r="C99" s="3" t="s">
        <v>5</v>
      </c>
      <c r="D99" s="3" t="s">
        <v>2973</v>
      </c>
      <c r="E99" s="3" t="s">
        <v>350</v>
      </c>
      <c r="F99" s="3">
        <v>96310</v>
      </c>
      <c r="G99" s="3" t="s">
        <v>249</v>
      </c>
      <c r="H99" s="3">
        <v>38777</v>
      </c>
      <c r="I99" s="3" t="s">
        <v>57</v>
      </c>
      <c r="J99" s="5" t="s">
        <v>44</v>
      </c>
      <c r="K99" s="6">
        <v>10</v>
      </c>
      <c r="L99" s="7">
        <v>387770</v>
      </c>
      <c r="M99" s="8">
        <v>0.05</v>
      </c>
      <c r="N99" s="7">
        <v>368381.5</v>
      </c>
      <c r="O99" s="8">
        <v>0.15</v>
      </c>
      <c r="P99" s="7">
        <v>313124.27500000002</v>
      </c>
      <c r="Q99" s="9">
        <v>0.09</v>
      </c>
      <c r="R99" s="23">
        <v>0.16342293331263377</v>
      </c>
      <c r="S99" s="23">
        <v>0.25342293331263377</v>
      </c>
      <c r="T99" s="3">
        <v>4</v>
      </c>
      <c r="U99" s="3">
        <v>0</v>
      </c>
      <c r="V99" s="3">
        <v>0</v>
      </c>
      <c r="W99" s="7">
        <v>1236000</v>
      </c>
      <c r="X99" s="25">
        <v>31.863730304306451</v>
      </c>
    </row>
    <row r="100" spans="1:26" x14ac:dyDescent="0.25">
      <c r="A100" s="3" t="s">
        <v>2974</v>
      </c>
      <c r="B100" s="4" t="s">
        <v>2975</v>
      </c>
      <c r="C100" s="3" t="s">
        <v>182</v>
      </c>
      <c r="D100" s="3" t="s">
        <v>2976</v>
      </c>
      <c r="E100" s="3" t="s">
        <v>346</v>
      </c>
      <c r="F100" s="3">
        <v>18228</v>
      </c>
      <c r="G100" s="3" t="s">
        <v>22</v>
      </c>
      <c r="H100" s="3">
        <v>2120</v>
      </c>
      <c r="I100" s="3" t="s">
        <v>2977</v>
      </c>
      <c r="J100" s="5" t="s">
        <v>44</v>
      </c>
      <c r="K100" s="6">
        <v>10.8</v>
      </c>
      <c r="L100" s="7">
        <v>22896</v>
      </c>
      <c r="M100" s="8">
        <v>0.05</v>
      </c>
      <c r="N100" s="7">
        <v>21751.200000000001</v>
      </c>
      <c r="O100" s="8">
        <v>0.16500000000000001</v>
      </c>
      <c r="P100" s="7">
        <v>18162.252</v>
      </c>
      <c r="Q100" s="9">
        <v>0.09</v>
      </c>
      <c r="R100" s="23">
        <v>0.16341909150787853</v>
      </c>
      <c r="S100" s="23">
        <v>0.25341909150787856</v>
      </c>
      <c r="T100" s="3">
        <v>4</v>
      </c>
      <c r="U100" s="3">
        <v>9748</v>
      </c>
      <c r="V100" s="3">
        <v>29244</v>
      </c>
      <c r="W100" s="7">
        <v>101000</v>
      </c>
      <c r="X100" s="25">
        <v>33.806056004007331</v>
      </c>
    </row>
    <row r="101" spans="1:26" x14ac:dyDescent="0.25">
      <c r="A101" s="3" t="s">
        <v>2978</v>
      </c>
      <c r="B101" s="4" t="s">
        <v>2978</v>
      </c>
      <c r="C101" s="3" t="s">
        <v>5</v>
      </c>
      <c r="D101" s="3" t="s">
        <v>2979</v>
      </c>
      <c r="E101" s="3" t="s">
        <v>398</v>
      </c>
      <c r="F101" s="3">
        <v>40249</v>
      </c>
      <c r="G101" s="3" t="s">
        <v>22</v>
      </c>
      <c r="H101" s="3">
        <v>7506</v>
      </c>
      <c r="I101" s="3" t="s">
        <v>194</v>
      </c>
      <c r="J101" s="5" t="s">
        <v>44</v>
      </c>
      <c r="K101" s="6">
        <v>12</v>
      </c>
      <c r="L101" s="7">
        <v>90072</v>
      </c>
      <c r="M101" s="8">
        <v>0.05</v>
      </c>
      <c r="N101" s="7">
        <v>85568.4</v>
      </c>
      <c r="O101" s="8">
        <v>0.15</v>
      </c>
      <c r="P101" s="7">
        <v>72733.14</v>
      </c>
      <c r="Q101" s="9">
        <v>0.09</v>
      </c>
      <c r="R101" s="23">
        <v>0.11670818775</v>
      </c>
      <c r="S101" s="23">
        <v>0.20670818774999999</v>
      </c>
      <c r="T101" s="3">
        <v>4</v>
      </c>
      <c r="U101" s="3">
        <v>10225</v>
      </c>
      <c r="V101" s="3">
        <v>30675</v>
      </c>
      <c r="W101" s="7">
        <v>383000</v>
      </c>
      <c r="X101" s="25">
        <v>46.877678651604363</v>
      </c>
    </row>
    <row r="102" spans="1:26" x14ac:dyDescent="0.25">
      <c r="A102" s="3" t="s">
        <v>2980</v>
      </c>
      <c r="B102" s="4" t="s">
        <v>2980</v>
      </c>
      <c r="C102" s="3" t="s">
        <v>5</v>
      </c>
      <c r="D102" s="3" t="s">
        <v>2981</v>
      </c>
      <c r="E102" s="3" t="s">
        <v>398</v>
      </c>
      <c r="F102" s="3">
        <v>40014</v>
      </c>
      <c r="G102" s="3" t="s">
        <v>255</v>
      </c>
      <c r="H102" s="3">
        <v>4227</v>
      </c>
      <c r="I102" s="3" t="s">
        <v>69</v>
      </c>
      <c r="J102" s="5" t="s">
        <v>44</v>
      </c>
      <c r="K102" s="6">
        <v>12</v>
      </c>
      <c r="L102" s="7">
        <v>50724</v>
      </c>
      <c r="M102" s="8">
        <v>0.05</v>
      </c>
      <c r="N102" s="7">
        <v>48187.8</v>
      </c>
      <c r="O102" s="8">
        <v>0.15</v>
      </c>
      <c r="P102" s="7">
        <v>40959.630000000005</v>
      </c>
      <c r="Q102" s="9">
        <v>0.09</v>
      </c>
      <c r="R102" s="23">
        <v>0.11670818775</v>
      </c>
      <c r="S102" s="23">
        <v>0.20670818774999999</v>
      </c>
      <c r="T102" s="3">
        <v>4</v>
      </c>
      <c r="U102" s="3">
        <v>23106</v>
      </c>
      <c r="V102" s="3">
        <v>69318</v>
      </c>
      <c r="W102" s="7">
        <v>267000</v>
      </c>
      <c r="X102" s="25">
        <v>46.877678651604363</v>
      </c>
    </row>
    <row r="103" spans="1:26" x14ac:dyDescent="0.25">
      <c r="A103" s="3" t="s">
        <v>2982</v>
      </c>
      <c r="B103" s="4" t="s">
        <v>2982</v>
      </c>
      <c r="C103" s="3" t="s">
        <v>5</v>
      </c>
      <c r="D103" s="3" t="s">
        <v>2983</v>
      </c>
      <c r="E103" s="3" t="s">
        <v>398</v>
      </c>
      <c r="F103" s="3">
        <v>40260</v>
      </c>
      <c r="G103" s="3" t="s">
        <v>22</v>
      </c>
      <c r="H103" s="3">
        <v>5832</v>
      </c>
      <c r="I103" s="3" t="s">
        <v>208</v>
      </c>
      <c r="J103" s="5" t="s">
        <v>44</v>
      </c>
      <c r="K103" s="6">
        <v>12</v>
      </c>
      <c r="L103" s="7">
        <v>69984</v>
      </c>
      <c r="M103" s="8">
        <v>0.05</v>
      </c>
      <c r="N103" s="7">
        <v>66484.800000000003</v>
      </c>
      <c r="O103" s="8">
        <v>0.15</v>
      </c>
      <c r="P103" s="7">
        <v>56512.08</v>
      </c>
      <c r="Q103" s="9">
        <v>0.09</v>
      </c>
      <c r="R103" s="23">
        <v>0.11670866999331848</v>
      </c>
      <c r="S103" s="23">
        <v>0.20670866999331847</v>
      </c>
      <c r="T103" s="3">
        <v>4</v>
      </c>
      <c r="U103" s="3">
        <v>16932</v>
      </c>
      <c r="V103" s="3">
        <v>50796</v>
      </c>
      <c r="W103" s="7">
        <v>324000</v>
      </c>
      <c r="X103" s="25">
        <v>46.87756928779627</v>
      </c>
    </row>
    <row r="104" spans="1:26" x14ac:dyDescent="0.25">
      <c r="A104" s="3" t="s">
        <v>2984</v>
      </c>
      <c r="B104" s="4" t="s">
        <v>2985</v>
      </c>
      <c r="C104" s="3" t="s">
        <v>238</v>
      </c>
      <c r="D104" s="3" t="s">
        <v>2986</v>
      </c>
      <c r="E104" s="3" t="s">
        <v>398</v>
      </c>
      <c r="F104" s="3">
        <v>126436</v>
      </c>
      <c r="G104" s="3" t="s">
        <v>22</v>
      </c>
      <c r="H104" s="3">
        <v>18032</v>
      </c>
      <c r="I104" s="3" t="s">
        <v>2987</v>
      </c>
      <c r="J104" s="5" t="s">
        <v>44</v>
      </c>
      <c r="K104" s="6">
        <v>11</v>
      </c>
      <c r="L104" s="7">
        <v>198352</v>
      </c>
      <c r="M104" s="8">
        <v>0.05</v>
      </c>
      <c r="N104" s="7">
        <v>188434.4</v>
      </c>
      <c r="O104" s="8">
        <v>0.15</v>
      </c>
      <c r="P104" s="7">
        <v>160169.24</v>
      </c>
      <c r="Q104" s="9">
        <v>0.09</v>
      </c>
      <c r="R104" s="23">
        <v>0.11670818775</v>
      </c>
      <c r="S104" s="23">
        <v>0.20670818774999999</v>
      </c>
      <c r="T104" s="3">
        <v>4</v>
      </c>
      <c r="U104" s="3">
        <v>54308</v>
      </c>
      <c r="V104" s="3">
        <v>162924</v>
      </c>
      <c r="W104" s="7">
        <v>938000</v>
      </c>
      <c r="X104" s="25">
        <v>42.971205430637326</v>
      </c>
      <c r="Y104">
        <v>775979</v>
      </c>
      <c r="Z104" t="s">
        <v>2988</v>
      </c>
    </row>
    <row r="105" spans="1:26" x14ac:dyDescent="0.25">
      <c r="A105" s="3" t="s">
        <v>2989</v>
      </c>
      <c r="B105" s="4" t="s">
        <v>2990</v>
      </c>
      <c r="C105" s="3" t="s">
        <v>182</v>
      </c>
      <c r="D105" s="3" t="s">
        <v>2991</v>
      </c>
      <c r="E105" s="3" t="s">
        <v>398</v>
      </c>
      <c r="F105" s="3">
        <v>82078</v>
      </c>
      <c r="G105" s="3" t="s">
        <v>251</v>
      </c>
      <c r="H105" s="3">
        <v>4760</v>
      </c>
      <c r="I105" s="3" t="s">
        <v>57</v>
      </c>
      <c r="J105" s="5" t="s">
        <v>44</v>
      </c>
      <c r="K105" s="6">
        <v>12</v>
      </c>
      <c r="L105" s="7">
        <v>57120</v>
      </c>
      <c r="M105" s="8">
        <v>0.05</v>
      </c>
      <c r="N105" s="7">
        <v>54264</v>
      </c>
      <c r="O105" s="8">
        <v>0.15</v>
      </c>
      <c r="P105" s="7">
        <v>46124.4</v>
      </c>
      <c r="Q105" s="9">
        <v>0.09</v>
      </c>
      <c r="R105" s="23">
        <v>0.11670982229556308</v>
      </c>
      <c r="S105" s="23">
        <v>0.20670982229556303</v>
      </c>
      <c r="T105" s="3">
        <v>4</v>
      </c>
      <c r="U105" s="3">
        <v>63038</v>
      </c>
      <c r="V105" s="3">
        <v>189114</v>
      </c>
      <c r="W105" s="7">
        <v>412000</v>
      </c>
      <c r="X105" s="25">
        <v>46.877307969162679</v>
      </c>
    </row>
    <row r="106" spans="1:26" x14ac:dyDescent="0.25">
      <c r="A106" s="3" t="s">
        <v>2992</v>
      </c>
      <c r="B106" s="4" t="s">
        <v>2993</v>
      </c>
      <c r="C106" s="3" t="s">
        <v>256</v>
      </c>
      <c r="D106" s="3" t="s">
        <v>2994</v>
      </c>
      <c r="E106" s="3" t="s">
        <v>398</v>
      </c>
      <c r="F106" s="3">
        <v>112320</v>
      </c>
      <c r="G106" s="3" t="s">
        <v>237</v>
      </c>
      <c r="H106" s="3">
        <v>28500</v>
      </c>
      <c r="I106" s="3" t="s">
        <v>208</v>
      </c>
      <c r="J106" s="5" t="s">
        <v>44</v>
      </c>
      <c r="K106" s="6">
        <v>10</v>
      </c>
      <c r="L106" s="7">
        <v>285000</v>
      </c>
      <c r="M106" s="8">
        <v>0.05</v>
      </c>
      <c r="N106" s="7">
        <v>270750</v>
      </c>
      <c r="O106" s="8">
        <v>0.15</v>
      </c>
      <c r="P106" s="7">
        <v>230137.5</v>
      </c>
      <c r="Q106" s="9">
        <v>0.09</v>
      </c>
      <c r="R106" s="23">
        <v>0.11670875658152435</v>
      </c>
      <c r="S106" s="23">
        <v>0.20670875658152435</v>
      </c>
      <c r="T106" s="3">
        <v>4</v>
      </c>
      <c r="U106" s="3">
        <v>0</v>
      </c>
      <c r="V106" s="3">
        <v>0</v>
      </c>
      <c r="W106" s="7">
        <v>1113000</v>
      </c>
      <c r="X106" s="25">
        <v>39.064624709380816</v>
      </c>
    </row>
    <row r="107" spans="1:26" x14ac:dyDescent="0.25">
      <c r="A107" s="3" t="s">
        <v>2995</v>
      </c>
      <c r="B107" s="4" t="s">
        <v>2996</v>
      </c>
      <c r="C107" s="3" t="s">
        <v>285</v>
      </c>
      <c r="D107" s="3" t="s">
        <v>2997</v>
      </c>
      <c r="E107" s="3" t="s">
        <v>308</v>
      </c>
      <c r="F107" s="3">
        <v>154728</v>
      </c>
      <c r="G107" s="3" t="s">
        <v>249</v>
      </c>
      <c r="H107" s="3">
        <v>30066</v>
      </c>
      <c r="I107" s="3" t="s">
        <v>194</v>
      </c>
      <c r="J107" s="5" t="s">
        <v>44</v>
      </c>
      <c r="K107" s="6">
        <v>11</v>
      </c>
      <c r="L107" s="7">
        <v>330726</v>
      </c>
      <c r="M107" s="8">
        <v>0.05</v>
      </c>
      <c r="N107" s="7">
        <v>314189.7</v>
      </c>
      <c r="O107" s="8">
        <v>0.15</v>
      </c>
      <c r="P107" s="7">
        <v>267061.245</v>
      </c>
      <c r="Q107" s="9">
        <v>0.09</v>
      </c>
      <c r="R107" s="23">
        <v>0.1644427257673936</v>
      </c>
      <c r="S107" s="23">
        <v>0.25444272576739357</v>
      </c>
      <c r="T107" s="3">
        <v>4</v>
      </c>
      <c r="U107" s="3">
        <v>34464</v>
      </c>
      <c r="V107" s="3">
        <v>103392</v>
      </c>
      <c r="W107" s="7">
        <v>1153000</v>
      </c>
      <c r="X107" s="25">
        <v>34.909624447743901</v>
      </c>
    </row>
    <row r="108" spans="1:26" x14ac:dyDescent="0.25">
      <c r="A108" s="3" t="s">
        <v>2998</v>
      </c>
      <c r="B108" s="4" t="s">
        <v>2998</v>
      </c>
      <c r="C108" s="3" t="s">
        <v>5</v>
      </c>
      <c r="D108" s="3" t="s">
        <v>2999</v>
      </c>
      <c r="E108" s="3" t="s">
        <v>308</v>
      </c>
      <c r="F108" s="3">
        <v>103905</v>
      </c>
      <c r="G108" s="3" t="s">
        <v>237</v>
      </c>
      <c r="H108" s="3">
        <v>11254</v>
      </c>
      <c r="I108" s="3" t="s">
        <v>57</v>
      </c>
      <c r="J108" s="5" t="s">
        <v>44</v>
      </c>
      <c r="K108" s="6">
        <v>11</v>
      </c>
      <c r="L108" s="7">
        <v>123794</v>
      </c>
      <c r="M108" s="8">
        <v>0.05</v>
      </c>
      <c r="N108" s="7">
        <v>117604.3</v>
      </c>
      <c r="O108" s="8">
        <v>0.15</v>
      </c>
      <c r="P108" s="7">
        <v>99963.654999999999</v>
      </c>
      <c r="Q108" s="9">
        <v>0.09</v>
      </c>
      <c r="R108" s="23">
        <v>0.16444235289052497</v>
      </c>
      <c r="S108" s="23">
        <v>0.25444235289052497</v>
      </c>
      <c r="T108" s="3">
        <v>4</v>
      </c>
      <c r="U108" s="3">
        <v>58889</v>
      </c>
      <c r="V108" s="3">
        <v>176667</v>
      </c>
      <c r="W108" s="7">
        <v>570000</v>
      </c>
      <c r="X108" s="25">
        <v>34.909675606646111</v>
      </c>
    </row>
    <row r="109" spans="1:26" x14ac:dyDescent="0.25">
      <c r="A109" s="3" t="s">
        <v>3000</v>
      </c>
      <c r="B109" s="4" t="s">
        <v>3000</v>
      </c>
      <c r="C109" s="3" t="s">
        <v>5</v>
      </c>
      <c r="D109" s="3" t="s">
        <v>3001</v>
      </c>
      <c r="E109" s="3" t="s">
        <v>308</v>
      </c>
      <c r="F109" s="3">
        <v>24243</v>
      </c>
      <c r="G109" s="3" t="s">
        <v>22</v>
      </c>
      <c r="H109" s="3">
        <v>3510</v>
      </c>
      <c r="I109" s="3" t="s">
        <v>637</v>
      </c>
      <c r="J109" s="5" t="s">
        <v>44</v>
      </c>
      <c r="K109" s="6">
        <v>12</v>
      </c>
      <c r="L109" s="7">
        <v>42120</v>
      </c>
      <c r="M109" s="8">
        <v>0.05</v>
      </c>
      <c r="N109" s="7">
        <v>40014</v>
      </c>
      <c r="O109" s="8">
        <v>0.15</v>
      </c>
      <c r="P109" s="7">
        <v>34011.9</v>
      </c>
      <c r="Q109" s="9">
        <v>0.09</v>
      </c>
      <c r="R109" s="23">
        <v>0.16444220344495042</v>
      </c>
      <c r="S109" s="23">
        <v>0.25444220344495039</v>
      </c>
      <c r="T109" s="3">
        <v>4</v>
      </c>
      <c r="U109" s="3">
        <v>10203</v>
      </c>
      <c r="V109" s="3">
        <v>30609</v>
      </c>
      <c r="W109" s="7">
        <v>164000</v>
      </c>
      <c r="X109" s="25">
        <v>38.083304848035837</v>
      </c>
    </row>
    <row r="110" spans="1:26" x14ac:dyDescent="0.25">
      <c r="A110" s="3" t="s">
        <v>3002</v>
      </c>
      <c r="B110" s="4" t="s">
        <v>3002</v>
      </c>
      <c r="C110" s="3" t="s">
        <v>5</v>
      </c>
      <c r="D110" s="3" t="s">
        <v>3003</v>
      </c>
      <c r="E110" s="3" t="s">
        <v>308</v>
      </c>
      <c r="F110" s="3">
        <v>6588</v>
      </c>
      <c r="G110" s="3" t="s">
        <v>22</v>
      </c>
      <c r="H110" s="3">
        <v>5040</v>
      </c>
      <c r="I110" s="3" t="s">
        <v>637</v>
      </c>
      <c r="J110" s="5" t="s">
        <v>44</v>
      </c>
      <c r="K110" s="6">
        <v>12</v>
      </c>
      <c r="L110" s="7">
        <v>60480</v>
      </c>
      <c r="M110" s="8">
        <v>0.05</v>
      </c>
      <c r="N110" s="7">
        <v>57456</v>
      </c>
      <c r="O110" s="8">
        <v>0.15</v>
      </c>
      <c r="P110" s="7">
        <v>48837.599999999999</v>
      </c>
      <c r="Q110" s="9">
        <v>0.09</v>
      </c>
      <c r="R110" s="23">
        <v>0.16444113525000001</v>
      </c>
      <c r="S110" s="23">
        <v>0.25444113525000001</v>
      </c>
      <c r="T110" s="3">
        <v>4</v>
      </c>
      <c r="U110" s="3">
        <v>0</v>
      </c>
      <c r="V110" s="3">
        <v>0</v>
      </c>
      <c r="W110" s="7">
        <v>192000</v>
      </c>
      <c r="X110" s="25">
        <v>38.083464729392645</v>
      </c>
    </row>
    <row r="111" spans="1:26" x14ac:dyDescent="0.25">
      <c r="A111" s="3" t="s">
        <v>3004</v>
      </c>
      <c r="B111" s="4" t="s">
        <v>3005</v>
      </c>
      <c r="C111" s="3" t="s">
        <v>182</v>
      </c>
      <c r="D111" s="3" t="s">
        <v>3006</v>
      </c>
      <c r="E111" s="3" t="s">
        <v>308</v>
      </c>
      <c r="F111" s="3">
        <v>76889</v>
      </c>
      <c r="G111" s="3" t="s">
        <v>22</v>
      </c>
      <c r="H111" s="3">
        <v>32000</v>
      </c>
      <c r="I111" s="3" t="s">
        <v>637</v>
      </c>
      <c r="J111" s="5" t="s">
        <v>44</v>
      </c>
      <c r="K111" s="6">
        <v>10</v>
      </c>
      <c r="L111" s="7">
        <v>320000</v>
      </c>
      <c r="M111" s="8">
        <v>0.05</v>
      </c>
      <c r="N111" s="7">
        <v>304000</v>
      </c>
      <c r="O111" s="8">
        <v>0.15</v>
      </c>
      <c r="P111" s="7">
        <v>258400</v>
      </c>
      <c r="Q111" s="9">
        <v>0.09</v>
      </c>
      <c r="R111" s="23">
        <v>0.16444142145209664</v>
      </c>
      <c r="S111" s="23">
        <v>0.25444142145209664</v>
      </c>
      <c r="T111" s="3">
        <v>4</v>
      </c>
      <c r="U111" s="3">
        <v>0</v>
      </c>
      <c r="V111" s="3">
        <v>0</v>
      </c>
      <c r="W111" s="7">
        <v>1016000</v>
      </c>
      <c r="X111" s="25">
        <v>31.736184910129779</v>
      </c>
    </row>
    <row r="112" spans="1:26" x14ac:dyDescent="0.25">
      <c r="A112" s="3" t="s">
        <v>3007</v>
      </c>
      <c r="B112" s="4" t="s">
        <v>3008</v>
      </c>
      <c r="C112" s="3" t="s">
        <v>182</v>
      </c>
      <c r="D112" s="3" t="s">
        <v>3009</v>
      </c>
      <c r="E112" s="3" t="s">
        <v>308</v>
      </c>
      <c r="F112" s="3">
        <v>74926</v>
      </c>
      <c r="G112" s="3" t="s">
        <v>260</v>
      </c>
      <c r="H112" s="3">
        <v>24000</v>
      </c>
      <c r="I112" s="3" t="s">
        <v>268</v>
      </c>
      <c r="J112" s="5" t="s">
        <v>44</v>
      </c>
      <c r="K112" s="6">
        <v>11</v>
      </c>
      <c r="L112" s="7">
        <v>264000</v>
      </c>
      <c r="M112" s="8">
        <v>0.05</v>
      </c>
      <c r="N112" s="7">
        <v>250800</v>
      </c>
      <c r="O112" s="8">
        <v>0.2</v>
      </c>
      <c r="P112" s="7">
        <v>200640</v>
      </c>
      <c r="Q112" s="9">
        <v>0.09</v>
      </c>
      <c r="R112" s="23">
        <v>0.16444008338548485</v>
      </c>
      <c r="S112" s="23">
        <v>0.25444008338548485</v>
      </c>
      <c r="T112" s="3">
        <v>4</v>
      </c>
      <c r="U112" s="3">
        <v>0</v>
      </c>
      <c r="V112" s="3">
        <v>0</v>
      </c>
      <c r="W112" s="7">
        <v>789000</v>
      </c>
      <c r="X112" s="25">
        <v>32.856458340859497</v>
      </c>
    </row>
    <row r="113" spans="1:24" x14ac:dyDescent="0.25">
      <c r="A113" s="3" t="s">
        <v>3010</v>
      </c>
      <c r="B113" s="4" t="s">
        <v>3011</v>
      </c>
      <c r="C113" s="3" t="s">
        <v>182</v>
      </c>
      <c r="D113" s="3" t="s">
        <v>3012</v>
      </c>
      <c r="E113" s="3" t="s">
        <v>398</v>
      </c>
      <c r="F113" s="3">
        <v>49740</v>
      </c>
      <c r="G113" s="3" t="s">
        <v>22</v>
      </c>
      <c r="H113" s="3">
        <v>12365</v>
      </c>
      <c r="I113" s="3" t="s">
        <v>842</v>
      </c>
      <c r="J113" s="5" t="s">
        <v>44</v>
      </c>
      <c r="K113" s="6">
        <v>11</v>
      </c>
      <c r="L113" s="7">
        <v>136015</v>
      </c>
      <c r="M113" s="8">
        <v>0.05</v>
      </c>
      <c r="N113" s="7">
        <v>129214.25</v>
      </c>
      <c r="O113" s="8">
        <v>0.15</v>
      </c>
      <c r="P113" s="7">
        <v>109832.1125</v>
      </c>
      <c r="Q113" s="9">
        <v>0.09</v>
      </c>
      <c r="R113" s="23">
        <v>0.11670818775</v>
      </c>
      <c r="S113" s="23">
        <v>0.20670818774999999</v>
      </c>
      <c r="T113" s="3">
        <v>4</v>
      </c>
      <c r="U113" s="3">
        <v>280</v>
      </c>
      <c r="V113" s="3">
        <v>840</v>
      </c>
      <c r="W113" s="7">
        <v>532000</v>
      </c>
      <c r="X113" s="25">
        <v>42.971205430637326</v>
      </c>
    </row>
    <row r="114" spans="1:24" x14ac:dyDescent="0.25">
      <c r="A114" s="3" t="s">
        <v>3013</v>
      </c>
      <c r="B114" s="4" t="s">
        <v>3014</v>
      </c>
      <c r="C114" s="3" t="s">
        <v>3015</v>
      </c>
      <c r="D114" s="3" t="s">
        <v>3016</v>
      </c>
      <c r="E114" s="3" t="s">
        <v>365</v>
      </c>
      <c r="F114" s="3">
        <v>62147</v>
      </c>
      <c r="G114" s="3" t="s">
        <v>22</v>
      </c>
      <c r="H114" s="3">
        <v>25158</v>
      </c>
      <c r="I114" s="3" t="s">
        <v>69</v>
      </c>
      <c r="J114" s="5" t="s">
        <v>44</v>
      </c>
      <c r="K114" s="6">
        <v>10</v>
      </c>
      <c r="L114" s="7">
        <v>251580</v>
      </c>
      <c r="M114" s="8">
        <v>0.05</v>
      </c>
      <c r="N114" s="7">
        <v>239001</v>
      </c>
      <c r="O114" s="8">
        <v>0.15</v>
      </c>
      <c r="P114" s="7">
        <v>203150.85</v>
      </c>
      <c r="Q114" s="9">
        <v>0.09</v>
      </c>
      <c r="R114" s="23">
        <v>5.64198915E-2</v>
      </c>
      <c r="S114" s="23">
        <v>0.14641989150000001</v>
      </c>
      <c r="T114" s="3">
        <v>4</v>
      </c>
      <c r="U114" s="3">
        <v>0</v>
      </c>
      <c r="V114" s="3">
        <v>0</v>
      </c>
      <c r="W114" s="7">
        <v>1387000</v>
      </c>
      <c r="X114" s="25">
        <v>55.149610597819624</v>
      </c>
    </row>
    <row r="115" spans="1:24" x14ac:dyDescent="0.25">
      <c r="A115" s="3" t="s">
        <v>3017</v>
      </c>
      <c r="B115" s="4" t="s">
        <v>3017</v>
      </c>
      <c r="C115" s="3" t="s">
        <v>5</v>
      </c>
      <c r="D115" s="3" t="s">
        <v>3018</v>
      </c>
      <c r="E115" s="3" t="s">
        <v>365</v>
      </c>
      <c r="F115" s="3">
        <v>41028</v>
      </c>
      <c r="G115" s="3" t="s">
        <v>22</v>
      </c>
      <c r="H115" s="3">
        <v>15104</v>
      </c>
      <c r="I115" s="3" t="s">
        <v>69</v>
      </c>
      <c r="J115" s="5" t="s">
        <v>44</v>
      </c>
      <c r="K115" s="6">
        <v>11</v>
      </c>
      <c r="L115" s="7">
        <v>166144</v>
      </c>
      <c r="M115" s="8">
        <v>0.05</v>
      </c>
      <c r="N115" s="7">
        <v>157836.79999999999</v>
      </c>
      <c r="O115" s="8">
        <v>0.15</v>
      </c>
      <c r="P115" s="7">
        <v>134161.28</v>
      </c>
      <c r="Q115" s="9">
        <v>0.09</v>
      </c>
      <c r="R115" s="23">
        <v>0.14104972874999999</v>
      </c>
      <c r="S115" s="23">
        <v>0.23104972874999999</v>
      </c>
      <c r="T115" s="3">
        <v>4</v>
      </c>
      <c r="U115" s="3">
        <v>0</v>
      </c>
      <c r="V115" s="3">
        <v>0</v>
      </c>
      <c r="W115" s="7">
        <v>581000</v>
      </c>
      <c r="X115" s="25">
        <v>38.444104860261596</v>
      </c>
    </row>
    <row r="116" spans="1:24" x14ac:dyDescent="0.25">
      <c r="A116" s="3" t="s">
        <v>3019</v>
      </c>
      <c r="B116" s="4" t="s">
        <v>3019</v>
      </c>
      <c r="C116" s="3" t="s">
        <v>5</v>
      </c>
      <c r="D116" s="3" t="s">
        <v>3020</v>
      </c>
      <c r="E116" s="3" t="s">
        <v>365</v>
      </c>
      <c r="F116" s="3">
        <v>41358</v>
      </c>
      <c r="G116" s="3" t="s">
        <v>22</v>
      </c>
      <c r="H116" s="3">
        <v>15360</v>
      </c>
      <c r="I116" s="3" t="s">
        <v>181</v>
      </c>
      <c r="J116" s="5" t="s">
        <v>44</v>
      </c>
      <c r="K116" s="6">
        <v>11</v>
      </c>
      <c r="L116" s="7">
        <v>168960</v>
      </c>
      <c r="M116" s="8">
        <v>0.05</v>
      </c>
      <c r="N116" s="7">
        <v>160512</v>
      </c>
      <c r="O116" s="8">
        <v>0.15</v>
      </c>
      <c r="P116" s="7">
        <v>136435.20000000001</v>
      </c>
      <c r="Q116" s="9">
        <v>0.09</v>
      </c>
      <c r="R116" s="23">
        <v>0.14104972874999999</v>
      </c>
      <c r="S116" s="23">
        <v>0.23104972874999999</v>
      </c>
      <c r="T116" s="3">
        <v>4</v>
      </c>
      <c r="U116" s="3">
        <v>0</v>
      </c>
      <c r="V116" s="3">
        <v>0</v>
      </c>
      <c r="W116" s="7">
        <v>591000</v>
      </c>
      <c r="X116" s="25">
        <v>38.444104860261611</v>
      </c>
    </row>
    <row r="117" spans="1:24" ht="30" x14ac:dyDescent="0.25">
      <c r="A117" s="3" t="s">
        <v>3021</v>
      </c>
      <c r="B117" s="4" t="s">
        <v>3022</v>
      </c>
      <c r="C117" s="3" t="s">
        <v>3023</v>
      </c>
      <c r="D117" s="3" t="s">
        <v>3024</v>
      </c>
      <c r="E117" s="3" t="s">
        <v>365</v>
      </c>
      <c r="F117" s="3">
        <v>123708</v>
      </c>
      <c r="G117" s="3" t="s">
        <v>22</v>
      </c>
      <c r="H117" s="3">
        <v>25850</v>
      </c>
      <c r="I117" s="3" t="s">
        <v>194</v>
      </c>
      <c r="J117" s="5" t="s">
        <v>44</v>
      </c>
      <c r="K117" s="6">
        <v>10</v>
      </c>
      <c r="L117" s="7">
        <v>258500</v>
      </c>
      <c r="M117" s="8">
        <v>0.05</v>
      </c>
      <c r="N117" s="7">
        <v>245575</v>
      </c>
      <c r="O117" s="8">
        <v>0.15</v>
      </c>
      <c r="P117" s="7">
        <v>208738.75</v>
      </c>
      <c r="Q117" s="9">
        <v>0.09</v>
      </c>
      <c r="R117" s="23">
        <v>9.0271826399999991E-2</v>
      </c>
      <c r="S117" s="23">
        <v>0.1802718264</v>
      </c>
      <c r="T117" s="3">
        <v>4</v>
      </c>
      <c r="U117" s="3">
        <v>20308</v>
      </c>
      <c r="V117" s="3">
        <v>60924</v>
      </c>
      <c r="W117" s="7">
        <v>1219000</v>
      </c>
      <c r="X117" s="25">
        <v>44.793466407127944</v>
      </c>
    </row>
    <row r="118" spans="1:24" x14ac:dyDescent="0.25">
      <c r="A118" s="3" t="s">
        <v>3025</v>
      </c>
      <c r="B118" s="4" t="s">
        <v>3026</v>
      </c>
      <c r="C118" s="3" t="s">
        <v>258</v>
      </c>
      <c r="D118" s="3" t="s">
        <v>3027</v>
      </c>
      <c r="E118" s="3" t="s">
        <v>365</v>
      </c>
      <c r="F118" s="3">
        <v>38523</v>
      </c>
      <c r="G118" s="3" t="s">
        <v>22</v>
      </c>
      <c r="H118" s="3">
        <v>13060</v>
      </c>
      <c r="I118" s="3" t="s">
        <v>69</v>
      </c>
      <c r="J118" s="5" t="s">
        <v>44</v>
      </c>
      <c r="K118" s="6">
        <v>11</v>
      </c>
      <c r="L118" s="7">
        <v>143660</v>
      </c>
      <c r="M118" s="8">
        <v>0.05</v>
      </c>
      <c r="N118" s="7">
        <v>136477</v>
      </c>
      <c r="O118" s="8">
        <v>0.15</v>
      </c>
      <c r="P118" s="7">
        <v>116005.45</v>
      </c>
      <c r="Q118" s="9">
        <v>0.09</v>
      </c>
      <c r="R118" s="23">
        <v>0.14105008875165581</v>
      </c>
      <c r="S118" s="23">
        <v>0.23105008875165581</v>
      </c>
      <c r="T118" s="3">
        <v>4</v>
      </c>
      <c r="U118" s="3">
        <v>0</v>
      </c>
      <c r="V118" s="3">
        <v>0</v>
      </c>
      <c r="W118" s="7">
        <v>502000</v>
      </c>
      <c r="X118" s="25">
        <v>38.444044960083765</v>
      </c>
    </row>
    <row r="119" spans="1:24" x14ac:dyDescent="0.25">
      <c r="A119" s="3" t="s">
        <v>3028</v>
      </c>
      <c r="B119" s="4" t="s">
        <v>3028</v>
      </c>
      <c r="C119" s="3" t="s">
        <v>2789</v>
      </c>
      <c r="D119" s="3" t="s">
        <v>3029</v>
      </c>
      <c r="E119" s="3" t="s">
        <v>365</v>
      </c>
      <c r="F119" s="3">
        <v>50526</v>
      </c>
      <c r="G119" s="3" t="s">
        <v>22</v>
      </c>
      <c r="H119" s="3">
        <v>22887</v>
      </c>
      <c r="I119" s="3" t="s">
        <v>239</v>
      </c>
      <c r="J119" s="5" t="s">
        <v>44</v>
      </c>
      <c r="K119" s="6">
        <v>11</v>
      </c>
      <c r="L119" s="7">
        <v>251757</v>
      </c>
      <c r="M119" s="8">
        <v>0.05</v>
      </c>
      <c r="N119" s="7">
        <v>239169.15</v>
      </c>
      <c r="O119" s="8">
        <v>0.15</v>
      </c>
      <c r="P119" s="7">
        <v>203293.7775</v>
      </c>
      <c r="Q119" s="9">
        <v>0.09</v>
      </c>
      <c r="R119" s="23">
        <v>5.6419994212532701E-2</v>
      </c>
      <c r="S119" s="23">
        <v>0.14641999421253271</v>
      </c>
      <c r="T119" s="3">
        <v>4</v>
      </c>
      <c r="U119" s="3">
        <v>0</v>
      </c>
      <c r="V119" s="3">
        <v>0</v>
      </c>
      <c r="W119" s="7">
        <v>1388000</v>
      </c>
      <c r="X119" s="25">
        <v>60.664529101857511</v>
      </c>
    </row>
    <row r="120" spans="1:24" x14ac:dyDescent="0.25">
      <c r="A120" s="3" t="s">
        <v>3030</v>
      </c>
      <c r="B120" s="4" t="s">
        <v>3031</v>
      </c>
      <c r="C120" s="3" t="s">
        <v>282</v>
      </c>
      <c r="D120" s="3" t="s">
        <v>3018</v>
      </c>
      <c r="E120" s="3" t="s">
        <v>365</v>
      </c>
      <c r="F120" s="3">
        <v>327979</v>
      </c>
      <c r="G120" s="3" t="s">
        <v>260</v>
      </c>
      <c r="H120" s="3">
        <v>166663</v>
      </c>
      <c r="I120" s="3" t="s">
        <v>69</v>
      </c>
      <c r="J120" s="5" t="s">
        <v>44</v>
      </c>
      <c r="K120" s="6">
        <v>8</v>
      </c>
      <c r="L120" s="7">
        <v>1300360</v>
      </c>
      <c r="M120" s="8">
        <v>0.05</v>
      </c>
      <c r="N120" s="7">
        <v>1235342</v>
      </c>
      <c r="O120" s="8">
        <v>0.2</v>
      </c>
      <c r="P120" s="7">
        <v>988273.6</v>
      </c>
      <c r="Q120" s="9">
        <v>0.09</v>
      </c>
      <c r="R120" s="23">
        <v>0.14104972874999999</v>
      </c>
      <c r="S120" s="23">
        <v>0.23104972874999999</v>
      </c>
      <c r="T120" s="3">
        <v>4</v>
      </c>
      <c r="U120" s="3">
        <v>0</v>
      </c>
      <c r="V120" s="3">
        <v>0</v>
      </c>
      <c r="W120" s="7">
        <v>4277000</v>
      </c>
      <c r="X120" s="25">
        <v>26.314681401676395</v>
      </c>
    </row>
    <row r="121" spans="1:24" x14ac:dyDescent="0.25">
      <c r="A121" s="3" t="s">
        <v>3032</v>
      </c>
      <c r="B121" s="4" t="s">
        <v>3033</v>
      </c>
      <c r="C121" s="3" t="s">
        <v>285</v>
      </c>
      <c r="D121" s="3" t="s">
        <v>3034</v>
      </c>
      <c r="E121" s="3" t="s">
        <v>365</v>
      </c>
      <c r="F121" s="3">
        <v>144793</v>
      </c>
      <c r="G121" s="3" t="s">
        <v>260</v>
      </c>
      <c r="H121" s="3">
        <v>58240</v>
      </c>
      <c r="I121" s="3" t="s">
        <v>59</v>
      </c>
      <c r="J121" s="5" t="s">
        <v>44</v>
      </c>
      <c r="K121" s="6">
        <v>10</v>
      </c>
      <c r="L121" s="7">
        <v>582400</v>
      </c>
      <c r="M121" s="8">
        <v>0.05</v>
      </c>
      <c r="N121" s="7">
        <v>553280</v>
      </c>
      <c r="O121" s="8">
        <v>0.2</v>
      </c>
      <c r="P121" s="7">
        <v>442624</v>
      </c>
      <c r="Q121" s="9">
        <v>0.09</v>
      </c>
      <c r="R121" s="23">
        <v>0.14105020312505043</v>
      </c>
      <c r="S121" s="23">
        <v>0.2310502031250504</v>
      </c>
      <c r="T121" s="3">
        <v>4</v>
      </c>
      <c r="U121" s="3">
        <v>0</v>
      </c>
      <c r="V121" s="3">
        <v>0</v>
      </c>
      <c r="W121" s="7">
        <v>1916000</v>
      </c>
      <c r="X121" s="25">
        <v>32.893284217918129</v>
      </c>
    </row>
    <row r="122" spans="1:24" x14ac:dyDescent="0.25">
      <c r="A122" s="3" t="s">
        <v>3035</v>
      </c>
      <c r="B122" s="4" t="s">
        <v>3035</v>
      </c>
      <c r="C122" s="3" t="s">
        <v>5</v>
      </c>
      <c r="D122" s="3" t="s">
        <v>3036</v>
      </c>
      <c r="E122" s="3" t="s">
        <v>365</v>
      </c>
      <c r="F122" s="3">
        <v>16418</v>
      </c>
      <c r="G122" s="3" t="s">
        <v>22</v>
      </c>
      <c r="H122" s="3">
        <v>2464</v>
      </c>
      <c r="I122" s="3" t="s">
        <v>181</v>
      </c>
      <c r="J122" s="5" t="s">
        <v>44</v>
      </c>
      <c r="K122" s="6">
        <v>12</v>
      </c>
      <c r="L122" s="7">
        <v>29568</v>
      </c>
      <c r="M122" s="8">
        <v>0.05</v>
      </c>
      <c r="N122" s="7">
        <v>28089.599999999999</v>
      </c>
      <c r="O122" s="8">
        <v>0.15</v>
      </c>
      <c r="P122" s="7">
        <v>23876.16</v>
      </c>
      <c r="Q122" s="9">
        <v>0.09</v>
      </c>
      <c r="R122" s="23">
        <v>0.14104972874999999</v>
      </c>
      <c r="S122" s="23">
        <v>0.23104972874999999</v>
      </c>
      <c r="T122" s="3">
        <v>4</v>
      </c>
      <c r="U122" s="3">
        <v>6562</v>
      </c>
      <c r="V122" s="3">
        <v>19686</v>
      </c>
      <c r="W122" s="7">
        <v>123000</v>
      </c>
      <c r="X122" s="25">
        <v>41.939023483921751</v>
      </c>
    </row>
    <row r="123" spans="1:24" x14ac:dyDescent="0.25">
      <c r="A123" s="3" t="s">
        <v>3037</v>
      </c>
      <c r="B123" s="4" t="s">
        <v>3038</v>
      </c>
      <c r="C123" s="3" t="s">
        <v>258</v>
      </c>
      <c r="D123" s="3" t="s">
        <v>3039</v>
      </c>
      <c r="E123" s="3" t="s">
        <v>365</v>
      </c>
      <c r="F123" s="3">
        <v>110567</v>
      </c>
      <c r="G123" s="3" t="s">
        <v>22</v>
      </c>
      <c r="H123" s="3">
        <v>35560</v>
      </c>
      <c r="I123" s="3" t="s">
        <v>609</v>
      </c>
      <c r="J123" s="5" t="s">
        <v>44</v>
      </c>
      <c r="K123" s="6">
        <v>10</v>
      </c>
      <c r="L123" s="7">
        <v>355600</v>
      </c>
      <c r="M123" s="8">
        <v>0.05</v>
      </c>
      <c r="N123" s="7">
        <v>337820</v>
      </c>
      <c r="O123" s="8">
        <v>0.15</v>
      </c>
      <c r="P123" s="7">
        <v>287147</v>
      </c>
      <c r="Q123" s="9">
        <v>0.09</v>
      </c>
      <c r="R123" s="23">
        <v>0.14104987041128048</v>
      </c>
      <c r="S123" s="23">
        <v>0.23104987041128047</v>
      </c>
      <c r="T123" s="3">
        <v>4</v>
      </c>
      <c r="U123" s="3">
        <v>0</v>
      </c>
      <c r="V123" s="3">
        <v>0</v>
      </c>
      <c r="W123" s="7">
        <v>1243000</v>
      </c>
      <c r="X123" s="25">
        <v>34.94916480855882</v>
      </c>
    </row>
    <row r="124" spans="1:24" x14ac:dyDescent="0.25">
      <c r="A124" s="3" t="s">
        <v>3040</v>
      </c>
      <c r="B124" s="4" t="s">
        <v>3041</v>
      </c>
      <c r="C124" s="3" t="s">
        <v>256</v>
      </c>
      <c r="D124" s="3" t="s">
        <v>3042</v>
      </c>
      <c r="E124" s="3" t="s">
        <v>1038</v>
      </c>
      <c r="F124" s="3">
        <v>20552</v>
      </c>
      <c r="G124" s="3" t="s">
        <v>22</v>
      </c>
      <c r="H124" s="3">
        <v>3797</v>
      </c>
      <c r="I124" s="3" t="s">
        <v>113</v>
      </c>
      <c r="J124" s="5" t="s">
        <v>44</v>
      </c>
      <c r="K124" s="6">
        <v>12</v>
      </c>
      <c r="L124" s="7">
        <v>45564</v>
      </c>
      <c r="M124" s="8">
        <v>0.05</v>
      </c>
      <c r="N124" s="7">
        <v>43285.8</v>
      </c>
      <c r="O124" s="8">
        <v>0.15</v>
      </c>
      <c r="P124" s="7">
        <v>36792.93</v>
      </c>
      <c r="Q124" s="9">
        <v>0.09</v>
      </c>
      <c r="R124" s="23">
        <v>0.12664689625</v>
      </c>
      <c r="S124" s="23">
        <v>0.21664689625</v>
      </c>
      <c r="T124" s="3">
        <v>4</v>
      </c>
      <c r="U124" s="3">
        <v>5364</v>
      </c>
      <c r="V124" s="3">
        <v>16092</v>
      </c>
      <c r="W124" s="7">
        <v>186000</v>
      </c>
      <c r="X124" s="25">
        <v>44.727158190248019</v>
      </c>
    </row>
    <row r="125" spans="1:24" x14ac:dyDescent="0.25">
      <c r="A125" s="3" t="s">
        <v>3043</v>
      </c>
      <c r="B125" s="4" t="s">
        <v>3043</v>
      </c>
      <c r="C125" s="3" t="s">
        <v>5</v>
      </c>
      <c r="D125" s="3" t="s">
        <v>3042</v>
      </c>
      <c r="E125" s="3" t="s">
        <v>1038</v>
      </c>
      <c r="F125" s="3">
        <v>21170</v>
      </c>
      <c r="G125" s="3" t="s">
        <v>22</v>
      </c>
      <c r="H125" s="3">
        <v>16587</v>
      </c>
      <c r="I125" s="3" t="s">
        <v>3044</v>
      </c>
      <c r="J125" s="5" t="s">
        <v>44</v>
      </c>
      <c r="K125" s="6">
        <v>11</v>
      </c>
      <c r="L125" s="7">
        <v>182457</v>
      </c>
      <c r="M125" s="8">
        <v>0.05</v>
      </c>
      <c r="N125" s="7">
        <v>173334.15</v>
      </c>
      <c r="O125" s="8">
        <v>0.15</v>
      </c>
      <c r="P125" s="7">
        <v>147334.0275</v>
      </c>
      <c r="Q125" s="9">
        <v>0.09</v>
      </c>
      <c r="R125" s="23">
        <v>0.12664689625</v>
      </c>
      <c r="S125" s="23">
        <v>0.21664689625</v>
      </c>
      <c r="T125" s="3">
        <v>4</v>
      </c>
      <c r="U125" s="3">
        <v>0</v>
      </c>
      <c r="V125" s="3">
        <v>0</v>
      </c>
      <c r="W125" s="7">
        <v>680000</v>
      </c>
      <c r="X125" s="25">
        <v>40.999895007727346</v>
      </c>
    </row>
    <row r="126" spans="1:24" x14ac:dyDescent="0.25">
      <c r="A126" s="3" t="s">
        <v>3045</v>
      </c>
      <c r="B126" s="4" t="s">
        <v>3045</v>
      </c>
      <c r="C126" s="3" t="s">
        <v>5</v>
      </c>
      <c r="D126" s="3" t="s">
        <v>3046</v>
      </c>
      <c r="E126" s="3" t="s">
        <v>1038</v>
      </c>
      <c r="F126" s="3">
        <v>14140</v>
      </c>
      <c r="G126" s="3" t="s">
        <v>22</v>
      </c>
      <c r="H126" s="3">
        <v>8304</v>
      </c>
      <c r="I126" s="3" t="s">
        <v>750</v>
      </c>
      <c r="J126" s="5" t="s">
        <v>44</v>
      </c>
      <c r="K126" s="6">
        <v>12</v>
      </c>
      <c r="L126" s="7">
        <v>99648</v>
      </c>
      <c r="M126" s="8">
        <v>0.05</v>
      </c>
      <c r="N126" s="7">
        <v>94665.600000000006</v>
      </c>
      <c r="O126" s="8">
        <v>0.15</v>
      </c>
      <c r="P126" s="7">
        <v>80465.760000000009</v>
      </c>
      <c r="Q126" s="9">
        <v>0.09</v>
      </c>
      <c r="R126" s="23">
        <v>0.12664784944983631</v>
      </c>
      <c r="S126" s="23">
        <v>0.21664784944983631</v>
      </c>
      <c r="T126" s="3">
        <v>4</v>
      </c>
      <c r="U126" s="3">
        <v>0</v>
      </c>
      <c r="V126" s="3">
        <v>0</v>
      </c>
      <c r="W126" s="7">
        <v>371000</v>
      </c>
      <c r="X126" s="25">
        <v>44.726961401219306</v>
      </c>
    </row>
    <row r="127" spans="1:24" x14ac:dyDescent="0.25">
      <c r="A127" s="3" t="s">
        <v>3047</v>
      </c>
      <c r="B127" s="4" t="s">
        <v>3047</v>
      </c>
      <c r="C127" s="3" t="s">
        <v>5</v>
      </c>
      <c r="D127" s="3" t="s">
        <v>3048</v>
      </c>
      <c r="E127" s="3" t="s">
        <v>1038</v>
      </c>
      <c r="F127" s="3">
        <v>55596</v>
      </c>
      <c r="G127" s="3" t="s">
        <v>180</v>
      </c>
      <c r="H127" s="3">
        <v>3128</v>
      </c>
      <c r="I127" s="3" t="s">
        <v>57</v>
      </c>
      <c r="J127" s="5" t="s">
        <v>44</v>
      </c>
      <c r="K127" s="6">
        <v>12</v>
      </c>
      <c r="L127" s="7">
        <v>37536</v>
      </c>
      <c r="M127" s="8">
        <v>0.05</v>
      </c>
      <c r="N127" s="7">
        <v>35659.199999999997</v>
      </c>
      <c r="O127" s="8">
        <v>0.15</v>
      </c>
      <c r="P127" s="7">
        <v>30310.32</v>
      </c>
      <c r="Q127" s="9">
        <v>0.09</v>
      </c>
      <c r="R127" s="23">
        <v>0.12664689625</v>
      </c>
      <c r="S127" s="23">
        <v>0.21664689625</v>
      </c>
      <c r="T127" s="3">
        <v>4</v>
      </c>
      <c r="U127" s="3">
        <v>43084</v>
      </c>
      <c r="V127" s="3">
        <v>129252</v>
      </c>
      <c r="W127" s="7">
        <v>269000</v>
      </c>
      <c r="X127" s="25">
        <v>44.727158190248019</v>
      </c>
    </row>
    <row r="128" spans="1:24" ht="30" x14ac:dyDescent="0.25">
      <c r="A128" s="3" t="s">
        <v>3049</v>
      </c>
      <c r="B128" s="4" t="s">
        <v>3050</v>
      </c>
      <c r="C128" s="3" t="s">
        <v>3051</v>
      </c>
      <c r="D128" s="3" t="s">
        <v>3052</v>
      </c>
      <c r="E128" s="3" t="s">
        <v>693</v>
      </c>
      <c r="F128" s="3">
        <v>151597</v>
      </c>
      <c r="G128" s="3" t="s">
        <v>237</v>
      </c>
      <c r="H128" s="3">
        <v>43069</v>
      </c>
      <c r="I128" s="3" t="s">
        <v>111</v>
      </c>
      <c r="J128" s="5" t="s">
        <v>44</v>
      </c>
      <c r="K128" s="6">
        <v>8.1</v>
      </c>
      <c r="L128" s="7">
        <v>348858.89999999997</v>
      </c>
      <c r="M128" s="8">
        <v>0.05</v>
      </c>
      <c r="N128" s="7">
        <v>331415.95499999996</v>
      </c>
      <c r="O128" s="8">
        <v>0.16500000000000001</v>
      </c>
      <c r="P128" s="7">
        <v>276732.32242499996</v>
      </c>
      <c r="Q128" s="9">
        <v>0.09</v>
      </c>
      <c r="R128" s="23">
        <v>6.2446882239992139E-2</v>
      </c>
      <c r="S128" s="23">
        <v>0.15244688223999214</v>
      </c>
      <c r="T128" s="3">
        <v>4</v>
      </c>
      <c r="U128" s="3">
        <v>0</v>
      </c>
      <c r="V128" s="3">
        <v>0</v>
      </c>
      <c r="W128" s="7">
        <v>1815000</v>
      </c>
      <c r="X128" s="25">
        <v>42.14795937830214</v>
      </c>
    </row>
    <row r="129" spans="1:24" x14ac:dyDescent="0.25">
      <c r="A129" s="3" t="s">
        <v>3053</v>
      </c>
      <c r="B129" s="4" t="s">
        <v>3054</v>
      </c>
      <c r="C129" s="3" t="s">
        <v>182</v>
      </c>
      <c r="D129" s="3" t="s">
        <v>3055</v>
      </c>
      <c r="E129" s="3" t="s">
        <v>693</v>
      </c>
      <c r="F129" s="3">
        <v>22052</v>
      </c>
      <c r="G129" s="3" t="s">
        <v>22</v>
      </c>
      <c r="H129" s="3">
        <v>5550</v>
      </c>
      <c r="I129" s="3" t="s">
        <v>193</v>
      </c>
      <c r="J129" s="5" t="s">
        <v>44</v>
      </c>
      <c r="K129" s="6">
        <v>12</v>
      </c>
      <c r="L129" s="7">
        <v>66600</v>
      </c>
      <c r="M129" s="8">
        <v>0.05</v>
      </c>
      <c r="N129" s="7">
        <v>63270</v>
      </c>
      <c r="O129" s="8">
        <v>0.15</v>
      </c>
      <c r="P129" s="7">
        <v>53779.5</v>
      </c>
      <c r="Q129" s="9">
        <v>0.09</v>
      </c>
      <c r="R129" s="23">
        <v>0.15611755574472885</v>
      </c>
      <c r="S129" s="23">
        <v>0.24611755574472885</v>
      </c>
      <c r="T129" s="3">
        <v>4</v>
      </c>
      <c r="U129" s="3">
        <v>0</v>
      </c>
      <c r="V129" s="3">
        <v>0</v>
      </c>
      <c r="W129" s="7">
        <v>219000</v>
      </c>
      <c r="X129" s="25">
        <v>39.371429521469771</v>
      </c>
    </row>
    <row r="130" spans="1:24" x14ac:dyDescent="0.25">
      <c r="A130" s="3" t="s">
        <v>3056</v>
      </c>
      <c r="B130" s="4" t="s">
        <v>3056</v>
      </c>
      <c r="C130" s="3" t="s">
        <v>5</v>
      </c>
      <c r="D130" s="3" t="s">
        <v>3057</v>
      </c>
      <c r="E130" s="3" t="s">
        <v>365</v>
      </c>
      <c r="F130" s="3">
        <v>107405</v>
      </c>
      <c r="G130" s="3" t="s">
        <v>3058</v>
      </c>
      <c r="H130" s="3">
        <v>14000</v>
      </c>
      <c r="I130" s="3" t="s">
        <v>181</v>
      </c>
      <c r="J130" s="5" t="s">
        <v>44</v>
      </c>
      <c r="K130" s="6">
        <v>13.2</v>
      </c>
      <c r="L130" s="7">
        <v>184800.00000000003</v>
      </c>
      <c r="M130" s="8">
        <v>0.05</v>
      </c>
      <c r="N130" s="7">
        <v>175560.00000000003</v>
      </c>
      <c r="O130" s="8">
        <v>0.15</v>
      </c>
      <c r="P130" s="7">
        <v>149226.00000000003</v>
      </c>
      <c r="Q130" s="9">
        <v>0.09</v>
      </c>
      <c r="R130" s="23">
        <v>0.14104972874999999</v>
      </c>
      <c r="S130" s="23">
        <v>0.23104972874999999</v>
      </c>
      <c r="T130" s="3">
        <v>4</v>
      </c>
      <c r="U130" s="3">
        <v>51405</v>
      </c>
      <c r="V130" s="3">
        <v>154215</v>
      </c>
      <c r="W130" s="7">
        <v>800000</v>
      </c>
      <c r="X130" s="25">
        <v>46.132925832313937</v>
      </c>
    </row>
    <row r="131" spans="1:24" x14ac:dyDescent="0.25">
      <c r="A131" s="3" t="s">
        <v>3059</v>
      </c>
      <c r="B131" s="4" t="s">
        <v>3060</v>
      </c>
      <c r="C131" s="3" t="s">
        <v>3061</v>
      </c>
      <c r="D131" s="3" t="s">
        <v>3062</v>
      </c>
      <c r="E131" s="3" t="s">
        <v>398</v>
      </c>
      <c r="F131" s="3">
        <v>79779</v>
      </c>
      <c r="G131" s="3" t="s">
        <v>22</v>
      </c>
      <c r="H131" s="3">
        <v>31763</v>
      </c>
      <c r="I131" s="3" t="s">
        <v>113</v>
      </c>
      <c r="J131" s="5" t="s">
        <v>44</v>
      </c>
      <c r="K131" s="6">
        <v>10</v>
      </c>
      <c r="L131" s="7">
        <v>317630</v>
      </c>
      <c r="M131" s="8">
        <v>0.05</v>
      </c>
      <c r="N131" s="7">
        <v>301748.5</v>
      </c>
      <c r="O131" s="8">
        <v>0.15</v>
      </c>
      <c r="P131" s="7">
        <v>256486.22500000001</v>
      </c>
      <c r="Q131" s="9">
        <v>0.09</v>
      </c>
      <c r="R131" s="23">
        <v>9.4037665355258523E-2</v>
      </c>
      <c r="S131" s="23">
        <v>0.18403766535525851</v>
      </c>
      <c r="T131" s="3">
        <v>4</v>
      </c>
      <c r="U131" s="3">
        <v>0</v>
      </c>
      <c r="V131" s="3">
        <v>0</v>
      </c>
      <c r="W131" s="7">
        <v>1394000</v>
      </c>
      <c r="X131" s="25">
        <v>43.876887833870107</v>
      </c>
    </row>
    <row r="132" spans="1:24" x14ac:dyDescent="0.25">
      <c r="A132" s="3" t="s">
        <v>3063</v>
      </c>
      <c r="B132" s="4" t="s">
        <v>3063</v>
      </c>
      <c r="C132" s="3" t="s">
        <v>5</v>
      </c>
      <c r="D132" s="3" t="s">
        <v>3064</v>
      </c>
      <c r="E132" s="3" t="s">
        <v>443</v>
      </c>
      <c r="F132" s="3">
        <v>0</v>
      </c>
      <c r="G132" s="3" t="s">
        <v>22</v>
      </c>
      <c r="H132" s="3">
        <v>38380</v>
      </c>
      <c r="I132" s="3" t="s">
        <v>283</v>
      </c>
      <c r="J132" s="5" t="s">
        <v>44</v>
      </c>
      <c r="K132" s="6">
        <v>9</v>
      </c>
      <c r="L132" s="7">
        <v>345420</v>
      </c>
      <c r="M132" s="8">
        <v>0.05</v>
      </c>
      <c r="N132" s="7">
        <v>328149</v>
      </c>
      <c r="O132" s="8">
        <v>0.16500000000000001</v>
      </c>
      <c r="P132" s="7">
        <v>274004.41499999998</v>
      </c>
      <c r="Q132" s="9">
        <v>0.09</v>
      </c>
      <c r="R132" s="23">
        <v>0.11670818775</v>
      </c>
      <c r="S132" s="23">
        <v>0.20670818774999999</v>
      </c>
      <c r="T132" s="3">
        <v>4</v>
      </c>
      <c r="U132" s="3">
        <v>0</v>
      </c>
      <c r="V132" s="3">
        <v>0</v>
      </c>
      <c r="W132" s="7">
        <v>1326000</v>
      </c>
      <c r="X132" s="25">
        <v>34.537819124196737</v>
      </c>
    </row>
    <row r="133" spans="1:24" x14ac:dyDescent="0.25">
      <c r="A133" s="3" t="s">
        <v>3065</v>
      </c>
      <c r="B133" s="4" t="s">
        <v>3065</v>
      </c>
      <c r="C133" s="3" t="s">
        <v>5</v>
      </c>
      <c r="D133" s="3" t="s">
        <v>3066</v>
      </c>
      <c r="E133" s="3" t="s">
        <v>398</v>
      </c>
      <c r="F133" s="3">
        <v>77929</v>
      </c>
      <c r="G133" s="3" t="s">
        <v>260</v>
      </c>
      <c r="H133" s="3">
        <v>33600</v>
      </c>
      <c r="I133" s="3" t="s">
        <v>57</v>
      </c>
      <c r="J133" s="5" t="s">
        <v>44</v>
      </c>
      <c r="K133" s="6">
        <v>10</v>
      </c>
      <c r="L133" s="7">
        <v>336000</v>
      </c>
      <c r="M133" s="8">
        <v>0.05</v>
      </c>
      <c r="N133" s="7">
        <v>319200</v>
      </c>
      <c r="O133" s="8">
        <v>0.2</v>
      </c>
      <c r="P133" s="7">
        <v>255360</v>
      </c>
      <c r="Q133" s="9">
        <v>0.09</v>
      </c>
      <c r="R133" s="23">
        <v>0.11670794726282044</v>
      </c>
      <c r="S133" s="23">
        <v>0.20670794726282044</v>
      </c>
      <c r="T133" s="3">
        <v>4</v>
      </c>
      <c r="U133" s="3">
        <v>0</v>
      </c>
      <c r="V133" s="3">
        <v>0</v>
      </c>
      <c r="W133" s="7">
        <v>1235000</v>
      </c>
      <c r="X133" s="25">
        <v>36.766849560635997</v>
      </c>
    </row>
    <row r="134" spans="1:24" x14ac:dyDescent="0.25">
      <c r="A134" s="3" t="s">
        <v>3067</v>
      </c>
      <c r="B134" s="4" t="s">
        <v>3067</v>
      </c>
      <c r="C134" s="3" t="s">
        <v>5</v>
      </c>
      <c r="D134" s="3" t="s">
        <v>3068</v>
      </c>
      <c r="E134" s="3" t="s">
        <v>398</v>
      </c>
      <c r="F134" s="3">
        <v>63789</v>
      </c>
      <c r="G134" s="3" t="s">
        <v>237</v>
      </c>
      <c r="H134" s="3">
        <v>41353</v>
      </c>
      <c r="I134" s="3" t="s">
        <v>57</v>
      </c>
      <c r="J134" s="5" t="s">
        <v>44</v>
      </c>
      <c r="K134" s="6">
        <v>10</v>
      </c>
      <c r="L134" s="7">
        <v>413530</v>
      </c>
      <c r="M134" s="8">
        <v>0.05</v>
      </c>
      <c r="N134" s="7">
        <v>392853.5</v>
      </c>
      <c r="O134" s="8">
        <v>0.15</v>
      </c>
      <c r="P134" s="7">
        <v>333925.47499999998</v>
      </c>
      <c r="Q134" s="9">
        <v>0.09</v>
      </c>
      <c r="R134" s="23">
        <v>0.11670833709652714</v>
      </c>
      <c r="S134" s="23">
        <v>0.20670833709652711</v>
      </c>
      <c r="T134" s="3">
        <v>4</v>
      </c>
      <c r="U134" s="3">
        <v>0</v>
      </c>
      <c r="V134" s="3">
        <v>0</v>
      </c>
      <c r="W134" s="7">
        <v>1615000</v>
      </c>
      <c r="X134" s="25">
        <v>39.064703985447842</v>
      </c>
    </row>
    <row r="135" spans="1:24" x14ac:dyDescent="0.25">
      <c r="A135" s="3" t="s">
        <v>3069</v>
      </c>
      <c r="B135" s="4" t="s">
        <v>3069</v>
      </c>
      <c r="C135" s="3" t="s">
        <v>5</v>
      </c>
      <c r="D135" s="3" t="s">
        <v>3070</v>
      </c>
      <c r="E135" s="3" t="s">
        <v>398</v>
      </c>
      <c r="F135" s="3">
        <v>55280</v>
      </c>
      <c r="G135" s="3" t="s">
        <v>22</v>
      </c>
      <c r="H135" s="3">
        <v>27979</v>
      </c>
      <c r="I135" s="3" t="s">
        <v>250</v>
      </c>
      <c r="J135" s="5" t="s">
        <v>44</v>
      </c>
      <c r="K135" s="6">
        <v>10</v>
      </c>
      <c r="L135" s="7">
        <v>279790</v>
      </c>
      <c r="M135" s="8">
        <v>0.05</v>
      </c>
      <c r="N135" s="7">
        <v>265800.5</v>
      </c>
      <c r="O135" s="8">
        <v>0.15</v>
      </c>
      <c r="P135" s="7">
        <v>225930.42499999999</v>
      </c>
      <c r="Q135" s="9">
        <v>0.09</v>
      </c>
      <c r="R135" s="23">
        <v>0.11670844845429394</v>
      </c>
      <c r="S135" s="23">
        <v>0.20670844845429392</v>
      </c>
      <c r="T135" s="3">
        <v>4</v>
      </c>
      <c r="U135" s="3">
        <v>0</v>
      </c>
      <c r="V135" s="3">
        <v>0</v>
      </c>
      <c r="W135" s="7">
        <v>1093000</v>
      </c>
      <c r="X135" s="25">
        <v>39.064682940549929</v>
      </c>
    </row>
    <row r="136" spans="1:24" x14ac:dyDescent="0.25">
      <c r="A136" s="3" t="s">
        <v>3071</v>
      </c>
      <c r="B136" s="4" t="s">
        <v>3072</v>
      </c>
      <c r="C136" s="3" t="s">
        <v>3073</v>
      </c>
      <c r="D136" s="3" t="s">
        <v>3074</v>
      </c>
      <c r="E136" s="3" t="s">
        <v>398</v>
      </c>
      <c r="F136" s="3">
        <v>264070</v>
      </c>
      <c r="G136" s="3" t="s">
        <v>237</v>
      </c>
      <c r="H136" s="3">
        <v>125019</v>
      </c>
      <c r="I136" s="3" t="s">
        <v>57</v>
      </c>
      <c r="J136" s="5" t="s">
        <v>44</v>
      </c>
      <c r="K136" s="6">
        <v>9</v>
      </c>
      <c r="L136" s="7">
        <v>1125171</v>
      </c>
      <c r="M136" s="8">
        <v>0.05</v>
      </c>
      <c r="N136" s="7">
        <v>1068912.45</v>
      </c>
      <c r="O136" s="8">
        <v>0.15</v>
      </c>
      <c r="P136" s="7">
        <v>908575.58250000002</v>
      </c>
      <c r="Q136" s="9">
        <v>0.09</v>
      </c>
      <c r="R136" s="23">
        <v>0.11670818775</v>
      </c>
      <c r="S136" s="23">
        <v>0.20670818774999999</v>
      </c>
      <c r="T136" s="3">
        <v>4</v>
      </c>
      <c r="U136" s="3">
        <v>0</v>
      </c>
      <c r="V136" s="3">
        <v>0</v>
      </c>
      <c r="W136" s="7">
        <v>4395000</v>
      </c>
      <c r="X136" s="25">
        <v>35.158258988703267</v>
      </c>
    </row>
    <row r="137" spans="1:24" x14ac:dyDescent="0.25">
      <c r="A137" s="3" t="s">
        <v>3075</v>
      </c>
      <c r="B137" s="4" t="s">
        <v>3075</v>
      </c>
      <c r="C137" s="3" t="s">
        <v>5</v>
      </c>
      <c r="D137" s="3" t="s">
        <v>3076</v>
      </c>
      <c r="E137" s="3" t="s">
        <v>398</v>
      </c>
      <c r="F137" s="3">
        <v>27038</v>
      </c>
      <c r="G137" s="3" t="s">
        <v>237</v>
      </c>
      <c r="H137" s="3">
        <v>6545</v>
      </c>
      <c r="I137" s="3" t="s">
        <v>1023</v>
      </c>
      <c r="J137" s="5" t="s">
        <v>44</v>
      </c>
      <c r="K137" s="6">
        <v>12</v>
      </c>
      <c r="L137" s="7">
        <v>78540</v>
      </c>
      <c r="M137" s="8">
        <v>0.05</v>
      </c>
      <c r="N137" s="7">
        <v>74613</v>
      </c>
      <c r="O137" s="8">
        <v>0.15</v>
      </c>
      <c r="P137" s="7">
        <v>63421.05</v>
      </c>
      <c r="Q137" s="9">
        <v>0.09</v>
      </c>
      <c r="R137" s="23">
        <v>0.11670856589307436</v>
      </c>
      <c r="S137" s="23">
        <v>0.20670856589307435</v>
      </c>
      <c r="T137" s="3">
        <v>4</v>
      </c>
      <c r="U137" s="3">
        <v>858</v>
      </c>
      <c r="V137" s="3">
        <v>2574</v>
      </c>
      <c r="W137" s="7">
        <v>309000</v>
      </c>
      <c r="X137" s="25">
        <v>46.877592895750723</v>
      </c>
    </row>
    <row r="138" spans="1:24" x14ac:dyDescent="0.25">
      <c r="A138" s="3" t="s">
        <v>3077</v>
      </c>
      <c r="B138" s="4" t="s">
        <v>3077</v>
      </c>
      <c r="C138" s="3" t="s">
        <v>3078</v>
      </c>
      <c r="D138" s="3" t="s">
        <v>3079</v>
      </c>
      <c r="E138" s="3" t="s">
        <v>398</v>
      </c>
      <c r="F138" s="3">
        <v>20073</v>
      </c>
      <c r="G138" s="3" t="s">
        <v>22</v>
      </c>
      <c r="H138" s="3">
        <v>4212</v>
      </c>
      <c r="I138" s="3" t="s">
        <v>281</v>
      </c>
      <c r="J138" s="5" t="s">
        <v>44</v>
      </c>
      <c r="K138" s="6">
        <v>10.8</v>
      </c>
      <c r="L138" s="7">
        <v>45489.600000000006</v>
      </c>
      <c r="M138" s="8">
        <v>0.05</v>
      </c>
      <c r="N138" s="7">
        <v>43215.12</v>
      </c>
      <c r="O138" s="8">
        <v>0.16500000000000001</v>
      </c>
      <c r="P138" s="7">
        <v>36084.625200000002</v>
      </c>
      <c r="Q138" s="9">
        <v>0.09</v>
      </c>
      <c r="R138" s="23">
        <v>4.668257792888398E-2</v>
      </c>
      <c r="S138" s="23">
        <v>0.13668257792888397</v>
      </c>
      <c r="T138" s="3">
        <v>4</v>
      </c>
      <c r="U138" s="3">
        <v>3225</v>
      </c>
      <c r="V138" s="3">
        <v>9675</v>
      </c>
      <c r="W138" s="7">
        <v>274000</v>
      </c>
      <c r="X138" s="25">
        <v>62.678800252490618</v>
      </c>
    </row>
    <row r="139" spans="1:24" x14ac:dyDescent="0.25">
      <c r="A139" s="3" t="s">
        <v>3080</v>
      </c>
      <c r="B139" s="4" t="s">
        <v>3080</v>
      </c>
      <c r="C139" s="3" t="s">
        <v>5</v>
      </c>
      <c r="D139" s="3" t="s">
        <v>3081</v>
      </c>
      <c r="E139" s="3" t="s">
        <v>398</v>
      </c>
      <c r="F139" s="3">
        <v>12536</v>
      </c>
      <c r="G139" s="3" t="s">
        <v>22</v>
      </c>
      <c r="H139" s="3">
        <v>5295</v>
      </c>
      <c r="I139" s="3" t="s">
        <v>281</v>
      </c>
      <c r="J139" s="5" t="s">
        <v>44</v>
      </c>
      <c r="K139" s="6">
        <v>12</v>
      </c>
      <c r="L139" s="7">
        <v>63540</v>
      </c>
      <c r="M139" s="8">
        <v>0.05</v>
      </c>
      <c r="N139" s="7">
        <v>60363</v>
      </c>
      <c r="O139" s="8">
        <v>0.15</v>
      </c>
      <c r="P139" s="7">
        <v>51308.55</v>
      </c>
      <c r="Q139" s="9">
        <v>0.09</v>
      </c>
      <c r="R139" s="23">
        <v>0.11670957473898032</v>
      </c>
      <c r="S139" s="23">
        <v>0.20670957473898033</v>
      </c>
      <c r="T139" s="3">
        <v>4</v>
      </c>
      <c r="U139" s="3">
        <v>0</v>
      </c>
      <c r="V139" s="3">
        <v>0</v>
      </c>
      <c r="W139" s="7">
        <v>248000</v>
      </c>
      <c r="X139" s="25">
        <v>46.877364109697936</v>
      </c>
    </row>
    <row r="140" spans="1:24" x14ac:dyDescent="0.25">
      <c r="A140" s="3" t="s">
        <v>3082</v>
      </c>
      <c r="B140" s="4" t="s">
        <v>3083</v>
      </c>
      <c r="C140" s="3" t="s">
        <v>3084</v>
      </c>
      <c r="D140" s="3" t="s">
        <v>3085</v>
      </c>
      <c r="E140" s="3" t="s">
        <v>398</v>
      </c>
      <c r="F140" s="3">
        <v>75972</v>
      </c>
      <c r="G140" s="3" t="s">
        <v>260</v>
      </c>
      <c r="H140" s="3">
        <v>25452</v>
      </c>
      <c r="I140" s="3" t="s">
        <v>197</v>
      </c>
      <c r="J140" s="5" t="s">
        <v>44</v>
      </c>
      <c r="K140" s="6">
        <v>10</v>
      </c>
      <c r="L140" s="7">
        <v>254520</v>
      </c>
      <c r="M140" s="8">
        <v>0.05</v>
      </c>
      <c r="N140" s="7">
        <v>241794</v>
      </c>
      <c r="O140" s="8">
        <v>0.2</v>
      </c>
      <c r="P140" s="7">
        <v>193435.2</v>
      </c>
      <c r="Q140" s="9">
        <v>0.09</v>
      </c>
      <c r="R140" s="23">
        <v>7.0024912649999993E-2</v>
      </c>
      <c r="S140" s="23">
        <v>0.16002491264999999</v>
      </c>
      <c r="T140" s="3">
        <v>4</v>
      </c>
      <c r="U140" s="3">
        <v>0</v>
      </c>
      <c r="V140" s="3">
        <v>0</v>
      </c>
      <c r="W140" s="7">
        <v>1209000</v>
      </c>
      <c r="X140" s="25">
        <v>47.492605208430341</v>
      </c>
    </row>
    <row r="141" spans="1:24" x14ac:dyDescent="0.25">
      <c r="A141" s="3" t="s">
        <v>3086</v>
      </c>
      <c r="B141" s="4" t="s">
        <v>3086</v>
      </c>
      <c r="C141" s="3" t="s">
        <v>2861</v>
      </c>
      <c r="D141" s="3" t="s">
        <v>3087</v>
      </c>
      <c r="E141" s="3" t="s">
        <v>398</v>
      </c>
      <c r="F141" s="3">
        <v>27750</v>
      </c>
      <c r="G141" s="3" t="s">
        <v>22</v>
      </c>
      <c r="H141" s="3">
        <v>5832</v>
      </c>
      <c r="I141" s="3" t="s">
        <v>193</v>
      </c>
      <c r="J141" s="5" t="s">
        <v>44</v>
      </c>
      <c r="K141" s="6">
        <v>12</v>
      </c>
      <c r="L141" s="7">
        <v>69984</v>
      </c>
      <c r="M141" s="8">
        <v>0.05</v>
      </c>
      <c r="N141" s="7">
        <v>66484.800000000003</v>
      </c>
      <c r="O141" s="8">
        <v>0.15</v>
      </c>
      <c r="P141" s="7">
        <v>56512.08</v>
      </c>
      <c r="Q141" s="9">
        <v>0.09</v>
      </c>
      <c r="R141" s="23">
        <v>0.11670918834317852</v>
      </c>
      <c r="S141" s="23">
        <v>0.20670918834317853</v>
      </c>
      <c r="T141" s="3">
        <v>4</v>
      </c>
      <c r="U141" s="3">
        <v>4422</v>
      </c>
      <c r="V141" s="3">
        <v>13266</v>
      </c>
      <c r="W141" s="7">
        <v>287000</v>
      </c>
      <c r="X141" s="25">
        <v>46.877451736265662</v>
      </c>
    </row>
    <row r="142" spans="1:24" x14ac:dyDescent="0.25">
      <c r="A142" s="3" t="s">
        <v>3088</v>
      </c>
      <c r="B142" s="4" t="s">
        <v>3088</v>
      </c>
      <c r="C142" s="3" t="s">
        <v>5</v>
      </c>
      <c r="D142" s="3" t="s">
        <v>3089</v>
      </c>
      <c r="E142" s="3" t="s">
        <v>398</v>
      </c>
      <c r="F142" s="3">
        <v>26770</v>
      </c>
      <c r="G142" s="3" t="s">
        <v>237</v>
      </c>
      <c r="H142" s="3">
        <v>6760</v>
      </c>
      <c r="I142" s="3" t="s">
        <v>821</v>
      </c>
      <c r="J142" s="5" t="s">
        <v>44</v>
      </c>
      <c r="K142" s="6">
        <v>12</v>
      </c>
      <c r="L142" s="7">
        <v>81120</v>
      </c>
      <c r="M142" s="8">
        <v>0.05</v>
      </c>
      <c r="N142" s="7">
        <v>77064</v>
      </c>
      <c r="O142" s="8">
        <v>0.15</v>
      </c>
      <c r="P142" s="7">
        <v>65504.4</v>
      </c>
      <c r="Q142" s="9">
        <v>0.09</v>
      </c>
      <c r="R142" s="23">
        <v>0.11670879162023004</v>
      </c>
      <c r="S142" s="23">
        <v>0.20670879162023004</v>
      </c>
      <c r="T142" s="3">
        <v>4</v>
      </c>
      <c r="U142" s="3">
        <v>0</v>
      </c>
      <c r="V142" s="3">
        <v>0</v>
      </c>
      <c r="W142" s="7">
        <v>317000</v>
      </c>
      <c r="X142" s="25">
        <v>46.877541705157299</v>
      </c>
    </row>
    <row r="143" spans="1:24" x14ac:dyDescent="0.25">
      <c r="A143" s="3" t="s">
        <v>3090</v>
      </c>
      <c r="B143" s="4" t="s">
        <v>3090</v>
      </c>
      <c r="C143" s="3" t="s">
        <v>5</v>
      </c>
      <c r="D143" s="3" t="s">
        <v>3091</v>
      </c>
      <c r="E143" s="3" t="s">
        <v>398</v>
      </c>
      <c r="F143" s="3">
        <v>24823</v>
      </c>
      <c r="G143" s="3" t="s">
        <v>22</v>
      </c>
      <c r="H143" s="3">
        <v>5940</v>
      </c>
      <c r="I143" s="3" t="s">
        <v>239</v>
      </c>
      <c r="J143" s="5" t="s">
        <v>44</v>
      </c>
      <c r="K143" s="6">
        <v>12</v>
      </c>
      <c r="L143" s="7">
        <v>71280</v>
      </c>
      <c r="M143" s="8">
        <v>0.05</v>
      </c>
      <c r="N143" s="7">
        <v>67716</v>
      </c>
      <c r="O143" s="8">
        <v>0.15</v>
      </c>
      <c r="P143" s="7">
        <v>57558.6</v>
      </c>
      <c r="Q143" s="9">
        <v>0.09</v>
      </c>
      <c r="R143" s="23">
        <v>0.11670818775</v>
      </c>
      <c r="S143" s="23">
        <v>0.20670818774999999</v>
      </c>
      <c r="T143" s="3">
        <v>4</v>
      </c>
      <c r="U143" s="3">
        <v>1063</v>
      </c>
      <c r="V143" s="3">
        <v>3189</v>
      </c>
      <c r="W143" s="7">
        <v>282000</v>
      </c>
      <c r="X143" s="25">
        <v>46.877678651604349</v>
      </c>
    </row>
    <row r="144" spans="1:24" x14ac:dyDescent="0.25">
      <c r="A144" s="3" t="s">
        <v>3092</v>
      </c>
      <c r="B144" s="4" t="s">
        <v>3092</v>
      </c>
      <c r="C144" s="3" t="s">
        <v>3078</v>
      </c>
      <c r="D144" s="3" t="s">
        <v>3093</v>
      </c>
      <c r="E144" s="3" t="s">
        <v>398</v>
      </c>
      <c r="F144" s="3">
        <v>26083</v>
      </c>
      <c r="G144" s="3" t="s">
        <v>22</v>
      </c>
      <c r="H144" s="3">
        <v>7165</v>
      </c>
      <c r="I144" s="3" t="s">
        <v>197</v>
      </c>
      <c r="J144" s="5" t="s">
        <v>44</v>
      </c>
      <c r="K144" s="6">
        <v>12</v>
      </c>
      <c r="L144" s="7">
        <v>85980</v>
      </c>
      <c r="M144" s="8">
        <v>0.05</v>
      </c>
      <c r="N144" s="7">
        <v>81681</v>
      </c>
      <c r="O144" s="8">
        <v>0.15</v>
      </c>
      <c r="P144" s="7">
        <v>69428.850000000006</v>
      </c>
      <c r="Q144" s="9">
        <v>0.09</v>
      </c>
      <c r="R144" s="23">
        <v>4.6683444753104458E-2</v>
      </c>
      <c r="S144" s="23">
        <v>0.13668344475310443</v>
      </c>
      <c r="T144" s="3">
        <v>4</v>
      </c>
      <c r="U144" s="3">
        <v>0</v>
      </c>
      <c r="V144" s="3">
        <v>0</v>
      </c>
      <c r="W144" s="7">
        <v>508000</v>
      </c>
      <c r="X144" s="25">
        <v>70.893735649575916</v>
      </c>
    </row>
    <row r="145" spans="1:24" x14ac:dyDescent="0.25">
      <c r="A145" s="3" t="s">
        <v>3094</v>
      </c>
      <c r="B145" s="4" t="s">
        <v>3095</v>
      </c>
      <c r="C145" s="3" t="s">
        <v>182</v>
      </c>
      <c r="D145" s="3" t="s">
        <v>3096</v>
      </c>
      <c r="E145" s="3" t="s">
        <v>398</v>
      </c>
      <c r="F145" s="3">
        <v>47503</v>
      </c>
      <c r="G145" s="3" t="s">
        <v>22</v>
      </c>
      <c r="H145" s="3">
        <v>11880</v>
      </c>
      <c r="I145" s="3" t="s">
        <v>197</v>
      </c>
      <c r="J145" s="5" t="s">
        <v>44</v>
      </c>
      <c r="K145" s="6">
        <v>11</v>
      </c>
      <c r="L145" s="7">
        <v>130680</v>
      </c>
      <c r="M145" s="8">
        <v>0.05</v>
      </c>
      <c r="N145" s="7">
        <v>124146</v>
      </c>
      <c r="O145" s="8">
        <v>0.15</v>
      </c>
      <c r="P145" s="7">
        <v>105524.1</v>
      </c>
      <c r="Q145" s="9">
        <v>0.09</v>
      </c>
      <c r="R145" s="23">
        <v>0.116708909030215</v>
      </c>
      <c r="S145" s="23">
        <v>0.20670890903021499</v>
      </c>
      <c r="T145" s="3">
        <v>4</v>
      </c>
      <c r="U145" s="3">
        <v>0</v>
      </c>
      <c r="V145" s="3">
        <v>0</v>
      </c>
      <c r="W145" s="7">
        <v>510000</v>
      </c>
      <c r="X145" s="25">
        <v>42.971055488961198</v>
      </c>
    </row>
    <row r="146" spans="1:24" x14ac:dyDescent="0.25">
      <c r="A146" s="3" t="s">
        <v>3097</v>
      </c>
      <c r="B146" s="4" t="s">
        <v>3097</v>
      </c>
      <c r="C146" s="3" t="s">
        <v>254</v>
      </c>
      <c r="D146" s="3" t="s">
        <v>3098</v>
      </c>
      <c r="E146" s="3" t="s">
        <v>398</v>
      </c>
      <c r="F146" s="3">
        <v>34681</v>
      </c>
      <c r="G146" s="3" t="s">
        <v>22</v>
      </c>
      <c r="H146" s="3">
        <v>15100</v>
      </c>
      <c r="I146" s="3" t="s">
        <v>197</v>
      </c>
      <c r="J146" s="5" t="s">
        <v>44</v>
      </c>
      <c r="K146" s="6">
        <v>11</v>
      </c>
      <c r="L146" s="7">
        <v>166100</v>
      </c>
      <c r="M146" s="8">
        <v>0.05</v>
      </c>
      <c r="N146" s="7">
        <v>157795</v>
      </c>
      <c r="O146" s="8">
        <v>0.15</v>
      </c>
      <c r="P146" s="7">
        <v>134125.75</v>
      </c>
      <c r="Q146" s="9">
        <v>0.09</v>
      </c>
      <c r="R146" s="23">
        <v>4.6683043230579979E-2</v>
      </c>
      <c r="S146" s="23">
        <v>0.13668304323057998</v>
      </c>
      <c r="T146" s="3">
        <v>4</v>
      </c>
      <c r="U146" s="3">
        <v>0</v>
      </c>
      <c r="V146" s="3">
        <v>0</v>
      </c>
      <c r="W146" s="7">
        <v>981000</v>
      </c>
      <c r="X146" s="25">
        <v>64.986115249244946</v>
      </c>
    </row>
    <row r="147" spans="1:24" x14ac:dyDescent="0.25">
      <c r="A147" s="3" t="s">
        <v>3099</v>
      </c>
      <c r="B147" s="4" t="s">
        <v>3099</v>
      </c>
      <c r="C147" s="3" t="s">
        <v>254</v>
      </c>
      <c r="D147" s="3" t="s">
        <v>3100</v>
      </c>
      <c r="E147" s="3" t="s">
        <v>398</v>
      </c>
      <c r="F147" s="3">
        <v>67250</v>
      </c>
      <c r="G147" s="3" t="s">
        <v>237</v>
      </c>
      <c r="H147" s="3">
        <v>33334</v>
      </c>
      <c r="I147" s="3" t="s">
        <v>1136</v>
      </c>
      <c r="J147" s="5" t="s">
        <v>44</v>
      </c>
      <c r="K147" s="6">
        <v>10</v>
      </c>
      <c r="L147" s="7">
        <v>333340</v>
      </c>
      <c r="M147" s="8">
        <v>0.05</v>
      </c>
      <c r="N147" s="7">
        <v>316673</v>
      </c>
      <c r="O147" s="8">
        <v>0.15</v>
      </c>
      <c r="P147" s="7">
        <v>269172.05</v>
      </c>
      <c r="Q147" s="9">
        <v>0.09</v>
      </c>
      <c r="R147" s="23">
        <v>7.6430840807921119E-2</v>
      </c>
      <c r="S147" s="23">
        <v>0.16643084080792112</v>
      </c>
      <c r="T147" s="3">
        <v>4</v>
      </c>
      <c r="U147" s="3">
        <v>0</v>
      </c>
      <c r="V147" s="3">
        <v>0</v>
      </c>
      <c r="W147" s="7">
        <v>1617000</v>
      </c>
      <c r="X147" s="25">
        <v>48.518651716236946</v>
      </c>
    </row>
    <row r="148" spans="1:24" x14ac:dyDescent="0.25">
      <c r="A148" s="3" t="s">
        <v>3101</v>
      </c>
      <c r="B148" s="4" t="s">
        <v>3102</v>
      </c>
      <c r="C148" s="3" t="s">
        <v>3103</v>
      </c>
      <c r="D148" s="3" t="s">
        <v>3104</v>
      </c>
      <c r="E148" s="3" t="s">
        <v>398</v>
      </c>
      <c r="F148" s="3">
        <v>517053</v>
      </c>
      <c r="G148" s="3" t="s">
        <v>249</v>
      </c>
      <c r="H148" s="3">
        <v>142001</v>
      </c>
      <c r="I148" s="3" t="s">
        <v>250</v>
      </c>
      <c r="J148" s="5" t="s">
        <v>44</v>
      </c>
      <c r="K148" s="6">
        <v>9</v>
      </c>
      <c r="L148" s="7">
        <v>1278009</v>
      </c>
      <c r="M148" s="8">
        <v>0.05</v>
      </c>
      <c r="N148" s="7">
        <v>1214108.55</v>
      </c>
      <c r="O148" s="8">
        <v>0.15</v>
      </c>
      <c r="P148" s="7">
        <v>1031992.2675</v>
      </c>
      <c r="Q148" s="9">
        <v>0.09</v>
      </c>
      <c r="R148" s="23">
        <v>7.4970920165138885E-2</v>
      </c>
      <c r="S148" s="23">
        <v>0.16497092016513887</v>
      </c>
      <c r="T148" s="3">
        <v>4</v>
      </c>
      <c r="U148" s="3">
        <v>0</v>
      </c>
      <c r="V148" s="3">
        <v>0</v>
      </c>
      <c r="W148" s="7">
        <v>6256000</v>
      </c>
      <c r="X148" s="25">
        <v>44.053218547396725</v>
      </c>
    </row>
    <row r="149" spans="1:24" x14ac:dyDescent="0.25">
      <c r="A149" s="3" t="s">
        <v>3105</v>
      </c>
      <c r="B149" s="4" t="s">
        <v>3106</v>
      </c>
      <c r="C149" s="3" t="s">
        <v>256</v>
      </c>
      <c r="D149" s="3" t="s">
        <v>3107</v>
      </c>
      <c r="E149" s="3" t="s">
        <v>398</v>
      </c>
      <c r="F149" s="3">
        <v>127042</v>
      </c>
      <c r="G149" s="3" t="s">
        <v>260</v>
      </c>
      <c r="H149" s="3">
        <v>58650</v>
      </c>
      <c r="I149" s="3" t="s">
        <v>181</v>
      </c>
      <c r="J149" s="5" t="s">
        <v>44</v>
      </c>
      <c r="K149" s="6">
        <v>10</v>
      </c>
      <c r="L149" s="7">
        <v>586500</v>
      </c>
      <c r="M149" s="8">
        <v>0.05</v>
      </c>
      <c r="N149" s="7">
        <v>557175</v>
      </c>
      <c r="O149" s="8">
        <v>0.2</v>
      </c>
      <c r="P149" s="7">
        <v>445740</v>
      </c>
      <c r="Q149" s="9">
        <v>0.09</v>
      </c>
      <c r="R149" s="23">
        <v>0.11670818775</v>
      </c>
      <c r="S149" s="23">
        <v>0.20670818774999999</v>
      </c>
      <c r="T149" s="3">
        <v>4</v>
      </c>
      <c r="U149" s="3">
        <v>0</v>
      </c>
      <c r="V149" s="3">
        <v>0</v>
      </c>
      <c r="W149" s="7">
        <v>2156000</v>
      </c>
      <c r="X149" s="25">
        <v>36.766806785572051</v>
      </c>
    </row>
    <row r="150" spans="1:24" x14ac:dyDescent="0.25">
      <c r="A150" s="3" t="s">
        <v>3108</v>
      </c>
      <c r="B150" s="4" t="s">
        <v>3108</v>
      </c>
      <c r="C150" s="3" t="s">
        <v>2789</v>
      </c>
      <c r="D150" s="3" t="s">
        <v>3109</v>
      </c>
      <c r="E150" s="3" t="s">
        <v>398</v>
      </c>
      <c r="F150" s="3">
        <v>319810</v>
      </c>
      <c r="G150" s="3" t="s">
        <v>237</v>
      </c>
      <c r="H150" s="3">
        <v>53656</v>
      </c>
      <c r="I150" s="3" t="s">
        <v>609</v>
      </c>
      <c r="J150" s="5" t="s">
        <v>44</v>
      </c>
      <c r="K150" s="6">
        <v>10</v>
      </c>
      <c r="L150" s="7">
        <v>536560</v>
      </c>
      <c r="M150" s="8">
        <v>0.05</v>
      </c>
      <c r="N150" s="7">
        <v>509732</v>
      </c>
      <c r="O150" s="8">
        <v>0.15</v>
      </c>
      <c r="P150" s="7">
        <v>433272.2</v>
      </c>
      <c r="Q150" s="9">
        <v>0.09</v>
      </c>
      <c r="R150" s="23">
        <v>4.6683275100000005E-2</v>
      </c>
      <c r="S150" s="23">
        <v>0.1366832751</v>
      </c>
      <c r="T150" s="3">
        <v>4</v>
      </c>
      <c r="U150" s="3">
        <v>105186</v>
      </c>
      <c r="V150" s="3">
        <v>315558</v>
      </c>
      <c r="W150" s="7">
        <v>3485000</v>
      </c>
      <c r="X150" s="25">
        <v>59.078186369855281</v>
      </c>
    </row>
    <row r="151" spans="1:24" x14ac:dyDescent="0.25">
      <c r="A151" s="3" t="s">
        <v>3110</v>
      </c>
      <c r="B151" s="4" t="s">
        <v>3110</v>
      </c>
      <c r="C151" s="3" t="s">
        <v>254</v>
      </c>
      <c r="D151" s="3" t="s">
        <v>3111</v>
      </c>
      <c r="E151" s="3" t="s">
        <v>398</v>
      </c>
      <c r="F151" s="3">
        <v>63062</v>
      </c>
      <c r="G151" s="3" t="s">
        <v>237</v>
      </c>
      <c r="H151" s="3">
        <v>23140</v>
      </c>
      <c r="I151" s="3" t="s">
        <v>267</v>
      </c>
      <c r="J151" s="5" t="s">
        <v>44</v>
      </c>
      <c r="K151" s="6">
        <v>11</v>
      </c>
      <c r="L151" s="7">
        <v>254540</v>
      </c>
      <c r="M151" s="8">
        <v>0.05</v>
      </c>
      <c r="N151" s="7">
        <v>241813</v>
      </c>
      <c r="O151" s="8">
        <v>0.15</v>
      </c>
      <c r="P151" s="7">
        <v>205541.05</v>
      </c>
      <c r="Q151" s="9">
        <v>0.09</v>
      </c>
      <c r="R151" s="23">
        <v>4.6683215763968978E-2</v>
      </c>
      <c r="S151" s="23">
        <v>0.13668321576396897</v>
      </c>
      <c r="T151" s="3">
        <v>4</v>
      </c>
      <c r="U151" s="3">
        <v>0</v>
      </c>
      <c r="V151" s="3">
        <v>0</v>
      </c>
      <c r="W151" s="7">
        <v>1504000</v>
      </c>
      <c r="X151" s="25">
        <v>64.98603321814376</v>
      </c>
    </row>
    <row r="152" spans="1:24" x14ac:dyDescent="0.25">
      <c r="A152" s="3" t="s">
        <v>3112</v>
      </c>
      <c r="B152" s="4" t="s">
        <v>3112</v>
      </c>
      <c r="C152" s="3" t="s">
        <v>254</v>
      </c>
      <c r="D152" s="3" t="s">
        <v>3113</v>
      </c>
      <c r="E152" s="3" t="s">
        <v>398</v>
      </c>
      <c r="F152" s="3">
        <v>90151</v>
      </c>
      <c r="G152" s="3" t="s">
        <v>22</v>
      </c>
      <c r="H152" s="3">
        <v>64000</v>
      </c>
      <c r="I152" s="3" t="s">
        <v>193</v>
      </c>
      <c r="J152" s="5" t="s">
        <v>44</v>
      </c>
      <c r="K152" s="6">
        <v>10</v>
      </c>
      <c r="L152" s="7">
        <v>640000</v>
      </c>
      <c r="M152" s="8">
        <v>0.05</v>
      </c>
      <c r="N152" s="7">
        <v>608000</v>
      </c>
      <c r="O152" s="8">
        <v>0.15</v>
      </c>
      <c r="P152" s="7">
        <v>516800</v>
      </c>
      <c r="Q152" s="9">
        <v>0.09</v>
      </c>
      <c r="R152" s="23">
        <v>4.6683158392104018E-2</v>
      </c>
      <c r="S152" s="23">
        <v>0.13668315839210399</v>
      </c>
      <c r="T152" s="3">
        <v>4</v>
      </c>
      <c r="U152" s="3">
        <v>0</v>
      </c>
      <c r="V152" s="3">
        <v>0</v>
      </c>
      <c r="W152" s="7">
        <v>3781000</v>
      </c>
      <c r="X152" s="25">
        <v>59.078236814188813</v>
      </c>
    </row>
    <row r="153" spans="1:24" x14ac:dyDescent="0.25">
      <c r="A153" s="3" t="s">
        <v>3114</v>
      </c>
      <c r="B153" s="4" t="s">
        <v>3114</v>
      </c>
      <c r="C153" s="3" t="s">
        <v>254</v>
      </c>
      <c r="D153" s="3" t="s">
        <v>3115</v>
      </c>
      <c r="E153" s="3" t="s">
        <v>398</v>
      </c>
      <c r="F153" s="3">
        <v>91177</v>
      </c>
      <c r="G153" s="3" t="s">
        <v>22</v>
      </c>
      <c r="H153" s="3">
        <v>25732</v>
      </c>
      <c r="I153" s="3" t="s">
        <v>2063</v>
      </c>
      <c r="J153" s="5" t="s">
        <v>44</v>
      </c>
      <c r="K153" s="6">
        <v>10</v>
      </c>
      <c r="L153" s="7">
        <v>257320</v>
      </c>
      <c r="M153" s="8">
        <v>0.05</v>
      </c>
      <c r="N153" s="7">
        <v>244454</v>
      </c>
      <c r="O153" s="8">
        <v>0.15</v>
      </c>
      <c r="P153" s="7">
        <v>207785.9</v>
      </c>
      <c r="Q153" s="9">
        <v>0.09</v>
      </c>
      <c r="R153" s="23">
        <v>4.6683661782797869E-2</v>
      </c>
      <c r="S153" s="23">
        <v>0.13668366178279787</v>
      </c>
      <c r="T153" s="3">
        <v>4</v>
      </c>
      <c r="U153" s="3">
        <v>0</v>
      </c>
      <c r="V153" s="3">
        <v>0</v>
      </c>
      <c r="W153" s="7">
        <v>1520000</v>
      </c>
      <c r="X153" s="25">
        <v>59.078019235626499</v>
      </c>
    </row>
    <row r="154" spans="1:24" x14ac:dyDescent="0.25">
      <c r="A154" s="3" t="s">
        <v>3116</v>
      </c>
      <c r="B154" s="4" t="s">
        <v>3117</v>
      </c>
      <c r="C154" s="3" t="s">
        <v>282</v>
      </c>
      <c r="D154" s="3" t="s">
        <v>3118</v>
      </c>
      <c r="E154" s="3" t="s">
        <v>398</v>
      </c>
      <c r="F154" s="3">
        <v>354394</v>
      </c>
      <c r="G154" s="3" t="s">
        <v>237</v>
      </c>
      <c r="H154" s="3">
        <v>40612</v>
      </c>
      <c r="I154" s="3" t="s">
        <v>58</v>
      </c>
      <c r="J154" s="5" t="s">
        <v>44</v>
      </c>
      <c r="K154" s="6">
        <v>7.2</v>
      </c>
      <c r="L154" s="7">
        <v>292406.40000000002</v>
      </c>
      <c r="M154" s="8">
        <v>0.05</v>
      </c>
      <c r="N154" s="7">
        <v>277786.08</v>
      </c>
      <c r="O154" s="8">
        <v>0.16500000000000001</v>
      </c>
      <c r="P154" s="7">
        <v>231951.37680000003</v>
      </c>
      <c r="Q154" s="9">
        <v>0.09</v>
      </c>
      <c r="R154" s="23">
        <v>0.11670845273150196</v>
      </c>
      <c r="S154" s="23">
        <v>0.20670845273150196</v>
      </c>
      <c r="T154" s="3">
        <v>4</v>
      </c>
      <c r="U154" s="3">
        <v>191946</v>
      </c>
      <c r="V154" s="3">
        <v>575838</v>
      </c>
      <c r="W154" s="7">
        <v>1698000</v>
      </c>
      <c r="X154" s="25">
        <v>27.630219879874293</v>
      </c>
    </row>
    <row r="155" spans="1:24" x14ac:dyDescent="0.25">
      <c r="A155" s="3" t="s">
        <v>3119</v>
      </c>
      <c r="B155" s="4" t="s">
        <v>3119</v>
      </c>
      <c r="C155" s="3" t="s">
        <v>5</v>
      </c>
      <c r="D155" s="3" t="s">
        <v>3120</v>
      </c>
      <c r="E155" s="3" t="s">
        <v>406</v>
      </c>
      <c r="F155" s="3">
        <v>6956</v>
      </c>
      <c r="G155" s="3" t="s">
        <v>22</v>
      </c>
      <c r="H155" s="3">
        <v>3276</v>
      </c>
      <c r="I155" s="3" t="s">
        <v>792</v>
      </c>
      <c r="J155" s="5" t="s">
        <v>44</v>
      </c>
      <c r="K155" s="6">
        <v>12</v>
      </c>
      <c r="L155" s="7">
        <v>39312</v>
      </c>
      <c r="M155" s="8">
        <v>0.05</v>
      </c>
      <c r="N155" s="7">
        <v>37346.400000000001</v>
      </c>
      <c r="O155" s="8">
        <v>0.15</v>
      </c>
      <c r="P155" s="7">
        <v>31744.44</v>
      </c>
      <c r="Q155" s="9">
        <v>0.09</v>
      </c>
      <c r="R155" s="23">
        <v>0.16754474800838826</v>
      </c>
      <c r="S155" s="23">
        <v>0.25754474800838822</v>
      </c>
      <c r="T155" s="3">
        <v>4</v>
      </c>
      <c r="U155" s="3">
        <v>0</v>
      </c>
      <c r="V155" s="3">
        <v>0</v>
      </c>
      <c r="W155" s="7">
        <v>123000</v>
      </c>
      <c r="X155" s="25">
        <v>37.624529620322129</v>
      </c>
    </row>
    <row r="156" spans="1:24" x14ac:dyDescent="0.25">
      <c r="A156" s="3" t="s">
        <v>3121</v>
      </c>
      <c r="B156" s="4" t="s">
        <v>3121</v>
      </c>
      <c r="C156" s="3" t="s">
        <v>2789</v>
      </c>
      <c r="D156" s="3" t="s">
        <v>3122</v>
      </c>
      <c r="E156" s="3" t="s">
        <v>438</v>
      </c>
      <c r="F156" s="3">
        <v>213695</v>
      </c>
      <c r="G156" s="3" t="s">
        <v>22</v>
      </c>
      <c r="H156" s="3">
        <v>20310</v>
      </c>
      <c r="I156" s="3" t="s">
        <v>116</v>
      </c>
      <c r="J156" s="5" t="s">
        <v>44</v>
      </c>
      <c r="K156" s="6">
        <v>11</v>
      </c>
      <c r="L156" s="7">
        <v>223410</v>
      </c>
      <c r="M156" s="8">
        <v>0.05</v>
      </c>
      <c r="N156" s="7">
        <v>212239.5</v>
      </c>
      <c r="O156" s="8">
        <v>0.15</v>
      </c>
      <c r="P156" s="7">
        <v>180403.57500000001</v>
      </c>
      <c r="Q156" s="9">
        <v>0.09</v>
      </c>
      <c r="R156" s="23">
        <v>7.9704673859820663E-2</v>
      </c>
      <c r="S156" s="23">
        <v>0.16970467385982066</v>
      </c>
      <c r="T156" s="3">
        <v>4</v>
      </c>
      <c r="U156" s="3">
        <v>132455</v>
      </c>
      <c r="V156" s="3">
        <v>397365</v>
      </c>
      <c r="W156" s="7">
        <v>1460000</v>
      </c>
      <c r="X156" s="25">
        <v>52.340927317871731</v>
      </c>
    </row>
    <row r="157" spans="1:24" x14ac:dyDescent="0.25">
      <c r="A157" s="3" t="s">
        <v>3123</v>
      </c>
      <c r="B157" s="4" t="s">
        <v>3124</v>
      </c>
      <c r="C157" s="3" t="s">
        <v>238</v>
      </c>
      <c r="D157" s="3" t="s">
        <v>3125</v>
      </c>
      <c r="E157" s="3" t="s">
        <v>1359</v>
      </c>
      <c r="F157" s="3">
        <v>84059</v>
      </c>
      <c r="G157" s="3" t="s">
        <v>237</v>
      </c>
      <c r="H157" s="3">
        <v>37285</v>
      </c>
      <c r="I157" s="3" t="s">
        <v>266</v>
      </c>
      <c r="J157" s="5" t="s">
        <v>44</v>
      </c>
      <c r="K157" s="6">
        <v>10</v>
      </c>
      <c r="L157" s="7">
        <v>372850</v>
      </c>
      <c r="M157" s="8">
        <v>0.05</v>
      </c>
      <c r="N157" s="7">
        <v>354207.5</v>
      </c>
      <c r="O157" s="8">
        <v>0.15</v>
      </c>
      <c r="P157" s="7">
        <v>301076.375</v>
      </c>
      <c r="Q157" s="9">
        <v>0.09</v>
      </c>
      <c r="R157" s="23">
        <v>0.11670850076450284</v>
      </c>
      <c r="S157" s="23">
        <v>0.20670850076450284</v>
      </c>
      <c r="T157" s="3">
        <v>4</v>
      </c>
      <c r="U157" s="3">
        <v>0</v>
      </c>
      <c r="V157" s="3">
        <v>0</v>
      </c>
      <c r="W157" s="7">
        <v>1457000</v>
      </c>
      <c r="X157" s="25">
        <v>39.06467305473624</v>
      </c>
    </row>
    <row r="158" spans="1:24" x14ac:dyDescent="0.25">
      <c r="A158" s="3" t="s">
        <v>3126</v>
      </c>
      <c r="B158" s="4" t="s">
        <v>3126</v>
      </c>
      <c r="C158" s="3" t="s">
        <v>254</v>
      </c>
      <c r="D158" s="3" t="s">
        <v>3127</v>
      </c>
      <c r="E158" s="3" t="s">
        <v>1359</v>
      </c>
      <c r="F158" s="3">
        <v>28862</v>
      </c>
      <c r="G158" s="3" t="s">
        <v>237</v>
      </c>
      <c r="H158" s="3">
        <v>11076</v>
      </c>
      <c r="I158" s="3" t="s">
        <v>201</v>
      </c>
      <c r="J158" s="5" t="s">
        <v>44</v>
      </c>
      <c r="K158" s="6">
        <v>9.9</v>
      </c>
      <c r="L158" s="7">
        <v>109652.4</v>
      </c>
      <c r="M158" s="8">
        <v>0.05</v>
      </c>
      <c r="N158" s="7">
        <v>104169.78</v>
      </c>
      <c r="O158" s="8">
        <v>0.16500000000000001</v>
      </c>
      <c r="P158" s="7">
        <v>86981.766300000018</v>
      </c>
      <c r="Q158" s="9">
        <v>0.09</v>
      </c>
      <c r="R158" s="23">
        <v>4.6683275100000005E-2</v>
      </c>
      <c r="S158" s="23">
        <v>0.1366832751</v>
      </c>
      <c r="T158" s="3">
        <v>4</v>
      </c>
      <c r="U158" s="3">
        <v>0</v>
      </c>
      <c r="V158" s="3">
        <v>0</v>
      </c>
      <c r="W158" s="7">
        <v>636000</v>
      </c>
      <c r="X158" s="25">
        <v>57.455273838401034</v>
      </c>
    </row>
    <row r="159" spans="1:24" x14ac:dyDescent="0.25">
      <c r="A159" s="3" t="s">
        <v>3128</v>
      </c>
      <c r="B159" s="4" t="s">
        <v>3129</v>
      </c>
      <c r="C159" s="3" t="s">
        <v>2839</v>
      </c>
      <c r="D159" s="3" t="s">
        <v>3130</v>
      </c>
      <c r="E159" s="3" t="s">
        <v>438</v>
      </c>
      <c r="F159" s="3">
        <v>23809</v>
      </c>
      <c r="G159" s="3" t="s">
        <v>22</v>
      </c>
      <c r="H159" s="3">
        <v>6040</v>
      </c>
      <c r="I159" s="3" t="s">
        <v>1136</v>
      </c>
      <c r="J159" s="5" t="s">
        <v>44</v>
      </c>
      <c r="K159" s="6">
        <v>12</v>
      </c>
      <c r="L159" s="7">
        <v>72480</v>
      </c>
      <c r="M159" s="8">
        <v>0.05</v>
      </c>
      <c r="N159" s="7">
        <v>68856</v>
      </c>
      <c r="O159" s="8">
        <v>0.15</v>
      </c>
      <c r="P159" s="7">
        <v>58527.6</v>
      </c>
      <c r="Q159" s="9">
        <v>0.09</v>
      </c>
      <c r="R159" s="23">
        <v>4.6683735159146825E-2</v>
      </c>
      <c r="S159" s="23">
        <v>0.13668373515914684</v>
      </c>
      <c r="T159" s="3">
        <v>4</v>
      </c>
      <c r="U159" s="3">
        <v>0</v>
      </c>
      <c r="V159" s="3">
        <v>0</v>
      </c>
      <c r="W159" s="7">
        <v>428000</v>
      </c>
      <c r="X159" s="25">
        <v>70.893585024710589</v>
      </c>
    </row>
    <row r="160" spans="1:24" x14ac:dyDescent="0.25">
      <c r="A160" s="3" t="s">
        <v>3131</v>
      </c>
      <c r="B160" s="4" t="s">
        <v>3131</v>
      </c>
      <c r="C160" s="3" t="s">
        <v>5</v>
      </c>
      <c r="D160" s="3" t="s">
        <v>3132</v>
      </c>
      <c r="E160" s="3" t="s">
        <v>438</v>
      </c>
      <c r="F160" s="3">
        <v>58082</v>
      </c>
      <c r="G160" s="3" t="s">
        <v>22</v>
      </c>
      <c r="H160" s="3">
        <v>5376</v>
      </c>
      <c r="I160" s="3" t="s">
        <v>113</v>
      </c>
      <c r="J160" s="5" t="s">
        <v>44</v>
      </c>
      <c r="K160" s="6">
        <v>12</v>
      </c>
      <c r="L160" s="7">
        <v>64512</v>
      </c>
      <c r="M160" s="8">
        <v>0.05</v>
      </c>
      <c r="N160" s="7">
        <v>61286.400000000001</v>
      </c>
      <c r="O160" s="8">
        <v>0.15</v>
      </c>
      <c r="P160" s="7">
        <v>52093.440000000002</v>
      </c>
      <c r="Q160" s="9">
        <v>0.09</v>
      </c>
      <c r="R160" s="23">
        <v>0.11670818775</v>
      </c>
      <c r="S160" s="23">
        <v>0.20670818774999999</v>
      </c>
      <c r="T160" s="3">
        <v>4</v>
      </c>
      <c r="U160" s="3">
        <v>36578</v>
      </c>
      <c r="V160" s="3">
        <v>109734</v>
      </c>
      <c r="W160" s="7">
        <v>362000</v>
      </c>
      <c r="X160" s="25">
        <v>46.877678651604363</v>
      </c>
    </row>
    <row r="161" spans="1:24" x14ac:dyDescent="0.25">
      <c r="A161" s="3" t="s">
        <v>3133</v>
      </c>
      <c r="B161" s="4" t="s">
        <v>3134</v>
      </c>
      <c r="C161" s="3" t="s">
        <v>182</v>
      </c>
      <c r="D161" s="3" t="s">
        <v>3135</v>
      </c>
      <c r="E161" s="3" t="s">
        <v>438</v>
      </c>
      <c r="F161" s="3">
        <v>51405</v>
      </c>
      <c r="G161" s="3" t="s">
        <v>22</v>
      </c>
      <c r="H161" s="3">
        <v>11640</v>
      </c>
      <c r="I161" s="3" t="s">
        <v>239</v>
      </c>
      <c r="J161" s="5" t="s">
        <v>44</v>
      </c>
      <c r="K161" s="6">
        <v>11</v>
      </c>
      <c r="L161" s="7">
        <v>128040</v>
      </c>
      <c r="M161" s="8">
        <v>0.05</v>
      </c>
      <c r="N161" s="7">
        <v>121638</v>
      </c>
      <c r="O161" s="8">
        <v>0.15</v>
      </c>
      <c r="P161" s="7">
        <v>103392.3</v>
      </c>
      <c r="Q161" s="9">
        <v>0.09</v>
      </c>
      <c r="R161" s="23">
        <v>0.11670818775</v>
      </c>
      <c r="S161" s="23">
        <v>0.20670818774999999</v>
      </c>
      <c r="T161" s="3">
        <v>4</v>
      </c>
      <c r="U161" s="3">
        <v>4845</v>
      </c>
      <c r="V161" s="3">
        <v>14535</v>
      </c>
      <c r="W161" s="7">
        <v>515000</v>
      </c>
      <c r="X161" s="25">
        <v>42.971205430637326</v>
      </c>
    </row>
    <row r="162" spans="1:24" ht="30" x14ac:dyDescent="0.25">
      <c r="A162" s="3" t="s">
        <v>3136</v>
      </c>
      <c r="B162" s="4" t="s">
        <v>3137</v>
      </c>
      <c r="C162" s="3" t="s">
        <v>3138</v>
      </c>
      <c r="D162" s="3" t="s">
        <v>3139</v>
      </c>
      <c r="E162" s="3" t="s">
        <v>438</v>
      </c>
      <c r="F162" s="3">
        <v>147266</v>
      </c>
      <c r="G162" s="3" t="s">
        <v>22</v>
      </c>
      <c r="H162" s="3">
        <v>49300</v>
      </c>
      <c r="I162" s="3" t="s">
        <v>821</v>
      </c>
      <c r="J162" s="5" t="s">
        <v>44</v>
      </c>
      <c r="K162" s="6">
        <v>10</v>
      </c>
      <c r="L162" s="7">
        <v>493000</v>
      </c>
      <c r="M162" s="8">
        <v>0.05</v>
      </c>
      <c r="N162" s="7">
        <v>468350</v>
      </c>
      <c r="O162" s="8">
        <v>0.15</v>
      </c>
      <c r="P162" s="7">
        <v>398097.5</v>
      </c>
      <c r="Q162" s="9">
        <v>0.09</v>
      </c>
      <c r="R162" s="23">
        <v>0.11670818775</v>
      </c>
      <c r="S162" s="23">
        <v>0.20670818774999999</v>
      </c>
      <c r="T162" s="3">
        <v>4</v>
      </c>
      <c r="U162" s="3">
        <v>0</v>
      </c>
      <c r="V162" s="3">
        <v>0</v>
      </c>
      <c r="W162" s="7">
        <v>1926000</v>
      </c>
      <c r="X162" s="25">
        <v>39.064732209670296</v>
      </c>
    </row>
    <row r="163" spans="1:24" x14ac:dyDescent="0.25">
      <c r="A163" s="3" t="s">
        <v>3140</v>
      </c>
      <c r="B163" s="4" t="s">
        <v>3140</v>
      </c>
      <c r="C163" s="3" t="s">
        <v>5</v>
      </c>
      <c r="D163" s="3" t="s">
        <v>3141</v>
      </c>
      <c r="E163" s="3" t="s">
        <v>438</v>
      </c>
      <c r="F163" s="3">
        <v>167587</v>
      </c>
      <c r="G163" s="3" t="s">
        <v>237</v>
      </c>
      <c r="H163" s="3">
        <v>16420</v>
      </c>
      <c r="I163" s="3" t="s">
        <v>113</v>
      </c>
      <c r="J163" s="5" t="s">
        <v>44</v>
      </c>
      <c r="K163" s="6">
        <v>11</v>
      </c>
      <c r="L163" s="7">
        <v>180620</v>
      </c>
      <c r="M163" s="8">
        <v>0.05</v>
      </c>
      <c r="N163" s="7">
        <v>171589</v>
      </c>
      <c r="O163" s="8">
        <v>0.15</v>
      </c>
      <c r="P163" s="7">
        <v>145850.65</v>
      </c>
      <c r="Q163" s="9">
        <v>0.09</v>
      </c>
      <c r="R163" s="23">
        <v>0.11670867545251712</v>
      </c>
      <c r="S163" s="23">
        <v>0.20670867545251712</v>
      </c>
      <c r="T163" s="3">
        <v>4</v>
      </c>
      <c r="U163" s="3">
        <v>101907</v>
      </c>
      <c r="V163" s="3">
        <v>305721</v>
      </c>
      <c r="W163" s="7">
        <v>1011000</v>
      </c>
      <c r="X163" s="25">
        <v>42.971104045608342</v>
      </c>
    </row>
    <row r="164" spans="1:24" x14ac:dyDescent="0.25">
      <c r="A164" s="3" t="s">
        <v>3142</v>
      </c>
      <c r="B164" s="4" t="s">
        <v>3143</v>
      </c>
      <c r="C164" s="3" t="s">
        <v>3144</v>
      </c>
      <c r="D164" s="3" t="s">
        <v>3145</v>
      </c>
      <c r="E164" s="3" t="s">
        <v>1359</v>
      </c>
      <c r="F164" s="3">
        <v>184678</v>
      </c>
      <c r="G164" s="3" t="s">
        <v>255</v>
      </c>
      <c r="H164" s="3">
        <v>20500</v>
      </c>
      <c r="I164" s="3" t="s">
        <v>194</v>
      </c>
      <c r="J164" s="5" t="s">
        <v>44</v>
      </c>
      <c r="K164" s="6">
        <v>11</v>
      </c>
      <c r="L164" s="7">
        <v>225500</v>
      </c>
      <c r="M164" s="8">
        <v>0.05</v>
      </c>
      <c r="N164" s="7">
        <v>214225</v>
      </c>
      <c r="O164" s="8">
        <v>0.15</v>
      </c>
      <c r="P164" s="7">
        <v>182091.25</v>
      </c>
      <c r="Q164" s="9">
        <v>0.09</v>
      </c>
      <c r="R164" s="23">
        <v>9.3366550200000009E-2</v>
      </c>
      <c r="S164" s="23">
        <v>0.18336655020000001</v>
      </c>
      <c r="T164" s="3">
        <v>4</v>
      </c>
      <c r="U164" s="3">
        <v>102678</v>
      </c>
      <c r="V164" s="3">
        <v>308034</v>
      </c>
      <c r="W164" s="7">
        <v>1301000</v>
      </c>
      <c r="X164" s="25">
        <v>48.441223278246525</v>
      </c>
    </row>
    <row r="165" spans="1:24" x14ac:dyDescent="0.25">
      <c r="A165" s="3" t="s">
        <v>3146</v>
      </c>
      <c r="B165" s="4" t="s">
        <v>3146</v>
      </c>
      <c r="C165" s="3" t="s">
        <v>5</v>
      </c>
      <c r="D165" s="3" t="s">
        <v>3147</v>
      </c>
      <c r="E165" s="3" t="s">
        <v>398</v>
      </c>
      <c r="F165" s="3">
        <v>60274</v>
      </c>
      <c r="G165" s="3" t="s">
        <v>22</v>
      </c>
      <c r="H165" s="3">
        <v>4200</v>
      </c>
      <c r="I165" s="3" t="s">
        <v>186</v>
      </c>
      <c r="J165" s="5" t="s">
        <v>44</v>
      </c>
      <c r="K165" s="6">
        <v>12</v>
      </c>
      <c r="L165" s="7">
        <v>50400</v>
      </c>
      <c r="M165" s="8">
        <v>0.05</v>
      </c>
      <c r="N165" s="7">
        <v>47880</v>
      </c>
      <c r="O165" s="8">
        <v>0.15</v>
      </c>
      <c r="P165" s="7">
        <v>40698</v>
      </c>
      <c r="Q165" s="9">
        <v>0.09</v>
      </c>
      <c r="R165" s="23">
        <v>0.11670942274420903</v>
      </c>
      <c r="S165" s="23">
        <v>0.20670942274420903</v>
      </c>
      <c r="T165" s="3">
        <v>4</v>
      </c>
      <c r="U165" s="3">
        <v>43474</v>
      </c>
      <c r="V165" s="3">
        <v>130422</v>
      </c>
      <c r="W165" s="7">
        <v>327000</v>
      </c>
      <c r="X165" s="25">
        <v>46.877398578925998</v>
      </c>
    </row>
    <row r="166" spans="1:24" x14ac:dyDescent="0.25">
      <c r="A166" s="3" t="s">
        <v>3148</v>
      </c>
      <c r="B166" s="4" t="s">
        <v>3148</v>
      </c>
      <c r="C166" s="3" t="s">
        <v>288</v>
      </c>
      <c r="D166" s="3" t="s">
        <v>3149</v>
      </c>
      <c r="E166" s="3" t="s">
        <v>398</v>
      </c>
      <c r="F166" s="3">
        <v>144124</v>
      </c>
      <c r="G166" s="3" t="s">
        <v>22</v>
      </c>
      <c r="H166" s="3">
        <v>33250</v>
      </c>
      <c r="I166" s="3" t="s">
        <v>1023</v>
      </c>
      <c r="J166" s="5" t="s">
        <v>44</v>
      </c>
      <c r="K166" s="6">
        <v>10</v>
      </c>
      <c r="L166" s="7">
        <v>332500</v>
      </c>
      <c r="M166" s="8">
        <v>0.05</v>
      </c>
      <c r="N166" s="7">
        <v>315875</v>
      </c>
      <c r="O166" s="8">
        <v>0.15</v>
      </c>
      <c r="P166" s="7">
        <v>268493.75</v>
      </c>
      <c r="Q166" s="9">
        <v>0.09</v>
      </c>
      <c r="R166" s="23">
        <v>7.0024912649999993E-2</v>
      </c>
      <c r="S166" s="23">
        <v>0.16002491264999999</v>
      </c>
      <c r="T166" s="3">
        <v>4</v>
      </c>
      <c r="U166" s="3">
        <v>11124</v>
      </c>
      <c r="V166" s="3">
        <v>33372</v>
      </c>
      <c r="W166" s="7">
        <v>1711000</v>
      </c>
      <c r="X166" s="25">
        <v>50.460893033957234</v>
      </c>
    </row>
    <row r="167" spans="1:24" x14ac:dyDescent="0.25">
      <c r="A167" s="3" t="s">
        <v>3150</v>
      </c>
      <c r="B167" s="4" t="s">
        <v>3151</v>
      </c>
      <c r="C167" s="3" t="s">
        <v>2839</v>
      </c>
      <c r="D167" s="3" t="s">
        <v>3152</v>
      </c>
      <c r="E167" s="3" t="s">
        <v>398</v>
      </c>
      <c r="F167" s="3">
        <v>32582</v>
      </c>
      <c r="G167" s="3" t="s">
        <v>22</v>
      </c>
      <c r="H167" s="3">
        <v>13190</v>
      </c>
      <c r="I167" s="3" t="s">
        <v>264</v>
      </c>
      <c r="J167" s="5" t="s">
        <v>44</v>
      </c>
      <c r="K167" s="6">
        <v>11</v>
      </c>
      <c r="L167" s="7">
        <v>145090</v>
      </c>
      <c r="M167" s="8">
        <v>0.05</v>
      </c>
      <c r="N167" s="7">
        <v>137835.5</v>
      </c>
      <c r="O167" s="8">
        <v>0.15</v>
      </c>
      <c r="P167" s="7">
        <v>117160.175</v>
      </c>
      <c r="Q167" s="9">
        <v>0.09</v>
      </c>
      <c r="R167" s="23">
        <v>4.6683275100000005E-2</v>
      </c>
      <c r="S167" s="23">
        <v>0.1366832751</v>
      </c>
      <c r="T167" s="3">
        <v>4</v>
      </c>
      <c r="U167" s="3">
        <v>0</v>
      </c>
      <c r="V167" s="3">
        <v>0</v>
      </c>
      <c r="W167" s="7">
        <v>857000</v>
      </c>
      <c r="X167" s="25">
        <v>64.986005006840813</v>
      </c>
    </row>
    <row r="168" spans="1:24" x14ac:dyDescent="0.25">
      <c r="A168" s="3" t="s">
        <v>3153</v>
      </c>
      <c r="B168" s="4" t="s">
        <v>3153</v>
      </c>
      <c r="C168" s="3" t="s">
        <v>5</v>
      </c>
      <c r="D168" s="3" t="s">
        <v>3154</v>
      </c>
      <c r="E168" s="3" t="s">
        <v>398</v>
      </c>
      <c r="F168" s="3">
        <v>16291</v>
      </c>
      <c r="G168" s="3" t="s">
        <v>22</v>
      </c>
      <c r="H168" s="3">
        <v>9572</v>
      </c>
      <c r="I168" s="3" t="s">
        <v>200</v>
      </c>
      <c r="J168" s="5" t="s">
        <v>44</v>
      </c>
      <c r="K168" s="6">
        <v>12</v>
      </c>
      <c r="L168" s="7">
        <v>114864</v>
      </c>
      <c r="M168" s="8">
        <v>0.05</v>
      </c>
      <c r="N168" s="7">
        <v>109120.8</v>
      </c>
      <c r="O168" s="8">
        <v>0.15</v>
      </c>
      <c r="P168" s="7">
        <v>92752.68</v>
      </c>
      <c r="Q168" s="9">
        <v>0.09</v>
      </c>
      <c r="R168" s="23">
        <v>0.11670771880323701</v>
      </c>
      <c r="S168" s="23">
        <v>0.20670771880323699</v>
      </c>
      <c r="T168" s="3">
        <v>4</v>
      </c>
      <c r="U168" s="3">
        <v>0</v>
      </c>
      <c r="V168" s="3">
        <v>0</v>
      </c>
      <c r="W168" s="7">
        <v>449000</v>
      </c>
      <c r="X168" s="25">
        <v>46.877785000490547</v>
      </c>
    </row>
    <row r="169" spans="1:24" x14ac:dyDescent="0.25">
      <c r="A169" s="3" t="s">
        <v>3155</v>
      </c>
      <c r="B169" s="4" t="s">
        <v>3156</v>
      </c>
      <c r="C169" s="3" t="s">
        <v>182</v>
      </c>
      <c r="D169" s="3" t="s">
        <v>3157</v>
      </c>
      <c r="E169" s="3" t="s">
        <v>398</v>
      </c>
      <c r="F169" s="3">
        <v>109689</v>
      </c>
      <c r="G169" s="3" t="s">
        <v>22</v>
      </c>
      <c r="H169" s="3">
        <v>22780</v>
      </c>
      <c r="I169" s="3" t="s">
        <v>197</v>
      </c>
      <c r="J169" s="5" t="s">
        <v>44</v>
      </c>
      <c r="K169" s="6">
        <v>11</v>
      </c>
      <c r="L169" s="7">
        <v>250580</v>
      </c>
      <c r="M169" s="8">
        <v>0.05</v>
      </c>
      <c r="N169" s="7">
        <v>238051</v>
      </c>
      <c r="O169" s="8">
        <v>0.15</v>
      </c>
      <c r="P169" s="7">
        <v>202343.35</v>
      </c>
      <c r="Q169" s="9">
        <v>0.09</v>
      </c>
      <c r="R169" s="23">
        <v>0.11670783646373308</v>
      </c>
      <c r="S169" s="23">
        <v>0.20670783646373309</v>
      </c>
      <c r="T169" s="3">
        <v>4</v>
      </c>
      <c r="U169" s="3">
        <v>18569</v>
      </c>
      <c r="V169" s="3">
        <v>55707</v>
      </c>
      <c r="W169" s="7">
        <v>1035000</v>
      </c>
      <c r="X169" s="25">
        <v>42.97127845735271</v>
      </c>
    </row>
    <row r="170" spans="1:24" x14ac:dyDescent="0.25">
      <c r="A170" s="3" t="s">
        <v>3158</v>
      </c>
      <c r="B170" s="4" t="s">
        <v>3158</v>
      </c>
      <c r="C170" s="3" t="s">
        <v>5</v>
      </c>
      <c r="D170" s="3" t="s">
        <v>3159</v>
      </c>
      <c r="E170" s="3" t="s">
        <v>398</v>
      </c>
      <c r="F170" s="3">
        <v>45082</v>
      </c>
      <c r="G170" s="3" t="s">
        <v>22</v>
      </c>
      <c r="H170" s="3">
        <v>4922</v>
      </c>
      <c r="I170" s="3" t="s">
        <v>281</v>
      </c>
      <c r="J170" s="5" t="s">
        <v>44</v>
      </c>
      <c r="K170" s="6">
        <v>12</v>
      </c>
      <c r="L170" s="7">
        <v>59064</v>
      </c>
      <c r="M170" s="8">
        <v>0.05</v>
      </c>
      <c r="N170" s="7">
        <v>56110.8</v>
      </c>
      <c r="O170" s="8">
        <v>0.15</v>
      </c>
      <c r="P170" s="7">
        <v>47694.18</v>
      </c>
      <c r="Q170" s="9">
        <v>0.09</v>
      </c>
      <c r="R170" s="23">
        <v>0.11670818775</v>
      </c>
      <c r="S170" s="23">
        <v>0.20670818774999999</v>
      </c>
      <c r="T170" s="3">
        <v>4</v>
      </c>
      <c r="U170" s="3">
        <v>25394</v>
      </c>
      <c r="V170" s="3">
        <v>76182</v>
      </c>
      <c r="W170" s="7">
        <v>307000</v>
      </c>
      <c r="X170" s="25">
        <v>46.877678651604349</v>
      </c>
    </row>
    <row r="171" spans="1:24" x14ac:dyDescent="0.25">
      <c r="A171" s="3" t="s">
        <v>3160</v>
      </c>
      <c r="B171" s="4" t="s">
        <v>3161</v>
      </c>
      <c r="C171" s="3" t="s">
        <v>182</v>
      </c>
      <c r="D171" s="3" t="s">
        <v>3162</v>
      </c>
      <c r="E171" s="3" t="s">
        <v>398</v>
      </c>
      <c r="F171" s="3">
        <v>136240</v>
      </c>
      <c r="G171" s="3" t="s">
        <v>251</v>
      </c>
      <c r="H171" s="3">
        <v>9520</v>
      </c>
      <c r="I171" s="3" t="s">
        <v>169</v>
      </c>
      <c r="J171" s="5" t="s">
        <v>44</v>
      </c>
      <c r="K171" s="6">
        <v>12</v>
      </c>
      <c r="L171" s="7">
        <v>114240</v>
      </c>
      <c r="M171" s="8">
        <v>0.05</v>
      </c>
      <c r="N171" s="7">
        <v>108528</v>
      </c>
      <c r="O171" s="8">
        <v>0.15</v>
      </c>
      <c r="P171" s="7">
        <v>92248.8</v>
      </c>
      <c r="Q171" s="9">
        <v>0.09</v>
      </c>
      <c r="R171" s="23">
        <v>0.11670849649936904</v>
      </c>
      <c r="S171" s="23">
        <v>0.20670849649936904</v>
      </c>
      <c r="T171" s="3">
        <v>4</v>
      </c>
      <c r="U171" s="3">
        <v>98160</v>
      </c>
      <c r="V171" s="3">
        <v>294480</v>
      </c>
      <c r="W171" s="7">
        <v>741000</v>
      </c>
      <c r="X171" s="25">
        <v>46.877608632935797</v>
      </c>
    </row>
    <row r="172" spans="1:24" x14ac:dyDescent="0.25">
      <c r="A172" s="3" t="s">
        <v>3163</v>
      </c>
      <c r="B172" s="4" t="s">
        <v>3163</v>
      </c>
      <c r="C172" s="3" t="s">
        <v>5</v>
      </c>
      <c r="D172" s="3" t="s">
        <v>3164</v>
      </c>
      <c r="E172" s="3" t="s">
        <v>398</v>
      </c>
      <c r="F172" s="3">
        <v>19166</v>
      </c>
      <c r="G172" s="3" t="s">
        <v>22</v>
      </c>
      <c r="H172" s="3">
        <v>5885</v>
      </c>
      <c r="I172" s="3" t="s">
        <v>208</v>
      </c>
      <c r="J172" s="5" t="s">
        <v>44</v>
      </c>
      <c r="K172" s="6">
        <v>12</v>
      </c>
      <c r="L172" s="7">
        <v>70620</v>
      </c>
      <c r="M172" s="8">
        <v>0.05</v>
      </c>
      <c r="N172" s="7">
        <v>67089</v>
      </c>
      <c r="O172" s="8">
        <v>0.15</v>
      </c>
      <c r="P172" s="7">
        <v>57025.65</v>
      </c>
      <c r="Q172" s="9">
        <v>0.09</v>
      </c>
      <c r="R172" s="23">
        <v>0.116710229102196</v>
      </c>
      <c r="S172" s="23">
        <v>0.206710229102196</v>
      </c>
      <c r="T172" s="3">
        <v>4</v>
      </c>
      <c r="U172" s="3">
        <v>0</v>
      </c>
      <c r="V172" s="3">
        <v>0</v>
      </c>
      <c r="W172" s="7">
        <v>276000</v>
      </c>
      <c r="X172" s="25">
        <v>46.877215714416032</v>
      </c>
    </row>
    <row r="173" spans="1:24" x14ac:dyDescent="0.25">
      <c r="A173" s="3" t="s">
        <v>3165</v>
      </c>
      <c r="B173" s="4" t="s">
        <v>3166</v>
      </c>
      <c r="C173" s="3" t="s">
        <v>256</v>
      </c>
      <c r="D173" s="3" t="s">
        <v>3167</v>
      </c>
      <c r="E173" s="3" t="s">
        <v>398</v>
      </c>
      <c r="F173" s="3">
        <v>65530</v>
      </c>
      <c r="G173" s="3" t="s">
        <v>22</v>
      </c>
      <c r="H173" s="3">
        <v>8590</v>
      </c>
      <c r="I173" s="3" t="s">
        <v>58</v>
      </c>
      <c r="J173" s="5" t="s">
        <v>44</v>
      </c>
      <c r="K173" s="6">
        <v>10.8</v>
      </c>
      <c r="L173" s="7">
        <v>92772</v>
      </c>
      <c r="M173" s="8">
        <v>0.05</v>
      </c>
      <c r="N173" s="7">
        <v>88133.4</v>
      </c>
      <c r="O173" s="8">
        <v>0.16500000000000001</v>
      </c>
      <c r="P173" s="7">
        <v>73591.388999999996</v>
      </c>
      <c r="Q173" s="9">
        <v>0.09</v>
      </c>
      <c r="R173" s="23">
        <v>0.11670781034794868</v>
      </c>
      <c r="S173" s="23">
        <v>0.20670781034794869</v>
      </c>
      <c r="T173" s="3">
        <v>4</v>
      </c>
      <c r="U173" s="3">
        <v>31170</v>
      </c>
      <c r="V173" s="3">
        <v>93510</v>
      </c>
      <c r="W173" s="7">
        <v>450000</v>
      </c>
      <c r="X173" s="25">
        <v>41.445458618999965</v>
      </c>
    </row>
    <row r="174" spans="1:24" x14ac:dyDescent="0.25">
      <c r="A174" s="3" t="s">
        <v>3168</v>
      </c>
      <c r="B174" s="4" t="s">
        <v>3169</v>
      </c>
      <c r="C174" s="3" t="s">
        <v>3170</v>
      </c>
      <c r="D174" s="3" t="s">
        <v>3171</v>
      </c>
      <c r="E174" s="3" t="s">
        <v>438</v>
      </c>
      <c r="F174" s="3">
        <v>438963</v>
      </c>
      <c r="G174" s="3" t="s">
        <v>255</v>
      </c>
      <c r="H174" s="3">
        <v>37600</v>
      </c>
      <c r="I174" s="3" t="s">
        <v>197</v>
      </c>
      <c r="J174" s="5" t="s">
        <v>44</v>
      </c>
      <c r="K174" s="6">
        <v>10</v>
      </c>
      <c r="L174" s="7">
        <v>376000</v>
      </c>
      <c r="M174" s="8">
        <v>0.05</v>
      </c>
      <c r="N174" s="7">
        <v>357200</v>
      </c>
      <c r="O174" s="8">
        <v>0.15</v>
      </c>
      <c r="P174" s="7">
        <v>303620</v>
      </c>
      <c r="Q174" s="9">
        <v>0.09</v>
      </c>
      <c r="R174" s="23">
        <v>7.6587878474510401E-2</v>
      </c>
      <c r="S174" s="23">
        <v>0.1665878784745104</v>
      </c>
      <c r="T174" s="3">
        <v>4</v>
      </c>
      <c r="U174" s="3">
        <v>288563</v>
      </c>
      <c r="V174" s="3">
        <v>865689</v>
      </c>
      <c r="W174" s="7">
        <v>2688000</v>
      </c>
      <c r="X174" s="25">
        <v>48.472914559840291</v>
      </c>
    </row>
    <row r="175" spans="1:24" x14ac:dyDescent="0.25">
      <c r="A175" s="3" t="s">
        <v>3172</v>
      </c>
      <c r="B175" s="4" t="s">
        <v>3172</v>
      </c>
      <c r="C175" s="3" t="s">
        <v>5</v>
      </c>
      <c r="D175" s="3" t="s">
        <v>3173</v>
      </c>
      <c r="E175" s="3" t="s">
        <v>438</v>
      </c>
      <c r="F175" s="3">
        <v>26527</v>
      </c>
      <c r="G175" s="3" t="s">
        <v>22</v>
      </c>
      <c r="H175" s="3">
        <v>5486</v>
      </c>
      <c r="I175" s="3" t="s">
        <v>208</v>
      </c>
      <c r="J175" s="5" t="s">
        <v>44</v>
      </c>
      <c r="K175" s="6">
        <v>12</v>
      </c>
      <c r="L175" s="7">
        <v>65832</v>
      </c>
      <c r="M175" s="8">
        <v>0.05</v>
      </c>
      <c r="N175" s="7">
        <v>62540.4</v>
      </c>
      <c r="O175" s="8">
        <v>0.15</v>
      </c>
      <c r="P175" s="7">
        <v>53159.34</v>
      </c>
      <c r="Q175" s="9">
        <v>0.09</v>
      </c>
      <c r="R175" s="23">
        <v>0.11670876124615362</v>
      </c>
      <c r="S175" s="23">
        <v>0.20670876124615359</v>
      </c>
      <c r="T175" s="3">
        <v>4</v>
      </c>
      <c r="U175" s="3">
        <v>4583</v>
      </c>
      <c r="V175" s="3">
        <v>13749</v>
      </c>
      <c r="W175" s="7">
        <v>271000</v>
      </c>
      <c r="X175" s="25">
        <v>46.877548593409266</v>
      </c>
    </row>
    <row r="176" spans="1:24" x14ac:dyDescent="0.25">
      <c r="A176" s="3" t="s">
        <v>3174</v>
      </c>
      <c r="B176" s="4" t="s">
        <v>3174</v>
      </c>
      <c r="C176" s="3" t="s">
        <v>5</v>
      </c>
      <c r="D176" s="3" t="s">
        <v>3175</v>
      </c>
      <c r="E176" s="3" t="s">
        <v>398</v>
      </c>
      <c r="F176" s="3">
        <v>17080</v>
      </c>
      <c r="G176" s="3" t="s">
        <v>22</v>
      </c>
      <c r="H176" s="3">
        <v>7600</v>
      </c>
      <c r="I176" s="3" t="s">
        <v>1023</v>
      </c>
      <c r="J176" s="5" t="s">
        <v>44</v>
      </c>
      <c r="K176" s="6">
        <v>10.8</v>
      </c>
      <c r="L176" s="7">
        <v>82080</v>
      </c>
      <c r="M176" s="8">
        <v>0.05</v>
      </c>
      <c r="N176" s="7">
        <v>77976</v>
      </c>
      <c r="O176" s="8">
        <v>0.16500000000000001</v>
      </c>
      <c r="P176" s="7">
        <v>65109.96</v>
      </c>
      <c r="Q176" s="9">
        <v>0.09</v>
      </c>
      <c r="R176" s="23">
        <v>0.116708915870108</v>
      </c>
      <c r="S176" s="23">
        <v>0.20670891587010801</v>
      </c>
      <c r="T176" s="3">
        <v>4</v>
      </c>
      <c r="U176" s="3">
        <v>0</v>
      </c>
      <c r="V176" s="3">
        <v>0</v>
      </c>
      <c r="W176" s="7">
        <v>315000</v>
      </c>
      <c r="X176" s="25">
        <v>41.44523696009032</v>
      </c>
    </row>
    <row r="177" spans="1:24" x14ac:dyDescent="0.25">
      <c r="A177" s="3" t="s">
        <v>3176</v>
      </c>
      <c r="B177" s="4" t="s">
        <v>3176</v>
      </c>
      <c r="C177" s="3" t="s">
        <v>5</v>
      </c>
      <c r="D177" s="3" t="s">
        <v>3177</v>
      </c>
      <c r="E177" s="3" t="s">
        <v>398</v>
      </c>
      <c r="F177" s="3">
        <v>15094</v>
      </c>
      <c r="G177" s="3" t="s">
        <v>22</v>
      </c>
      <c r="H177" s="3">
        <v>6518</v>
      </c>
      <c r="I177" s="3" t="s">
        <v>181</v>
      </c>
      <c r="J177" s="5" t="s">
        <v>44</v>
      </c>
      <c r="K177" s="6">
        <v>10.8</v>
      </c>
      <c r="L177" s="7">
        <v>70394.400000000009</v>
      </c>
      <c r="M177" s="8">
        <v>0.05</v>
      </c>
      <c r="N177" s="7">
        <v>66874.680000000008</v>
      </c>
      <c r="O177" s="8">
        <v>0.16500000000000001</v>
      </c>
      <c r="P177" s="7">
        <v>55840.357800000005</v>
      </c>
      <c r="Q177" s="9">
        <v>0.09</v>
      </c>
      <c r="R177" s="23">
        <v>0.11670900964443412</v>
      </c>
      <c r="S177" s="23">
        <v>0.20670900964443412</v>
      </c>
      <c r="T177" s="3">
        <v>4</v>
      </c>
      <c r="U177" s="3">
        <v>0</v>
      </c>
      <c r="V177" s="3">
        <v>0</v>
      </c>
      <c r="W177" s="7">
        <v>270000</v>
      </c>
      <c r="X177" s="25">
        <v>41.445218158301401</v>
      </c>
    </row>
    <row r="178" spans="1:24" x14ac:dyDescent="0.25">
      <c r="A178" s="3" t="s">
        <v>3178</v>
      </c>
      <c r="B178" s="4" t="s">
        <v>3178</v>
      </c>
      <c r="C178" s="3" t="s">
        <v>5</v>
      </c>
      <c r="D178" s="3" t="s">
        <v>3179</v>
      </c>
      <c r="E178" s="3" t="s">
        <v>398</v>
      </c>
      <c r="F178" s="3">
        <v>28255</v>
      </c>
      <c r="G178" s="3" t="s">
        <v>22</v>
      </c>
      <c r="H178" s="3">
        <v>4522</v>
      </c>
      <c r="I178" s="3" t="s">
        <v>252</v>
      </c>
      <c r="J178" s="5" t="s">
        <v>44</v>
      </c>
      <c r="K178" s="6">
        <v>10.8</v>
      </c>
      <c r="L178" s="7">
        <v>48837.600000000006</v>
      </c>
      <c r="M178" s="8">
        <v>0.05</v>
      </c>
      <c r="N178" s="7">
        <v>46395.720000000008</v>
      </c>
      <c r="O178" s="8">
        <v>0.16500000000000001</v>
      </c>
      <c r="P178" s="7">
        <v>38740.426200000009</v>
      </c>
      <c r="Q178" s="9">
        <v>0.09</v>
      </c>
      <c r="R178" s="23">
        <v>0.11670765483833406</v>
      </c>
      <c r="S178" s="23">
        <v>0.20670765483833409</v>
      </c>
      <c r="T178" s="3">
        <v>4</v>
      </c>
      <c r="U178" s="3">
        <v>10167</v>
      </c>
      <c r="V178" s="3">
        <v>30501</v>
      </c>
      <c r="W178" s="7">
        <v>218000</v>
      </c>
      <c r="X178" s="25">
        <v>41.445489799109403</v>
      </c>
    </row>
    <row r="179" spans="1:24" ht="60" x14ac:dyDescent="0.25">
      <c r="A179" s="3" t="s">
        <v>3180</v>
      </c>
      <c r="B179" s="4" t="s">
        <v>3181</v>
      </c>
      <c r="C179" s="3" t="s">
        <v>3182</v>
      </c>
      <c r="D179" s="3" t="s">
        <v>3183</v>
      </c>
      <c r="E179" s="3" t="s">
        <v>1178</v>
      </c>
      <c r="F179" s="3">
        <v>61094</v>
      </c>
      <c r="G179" s="3" t="s">
        <v>251</v>
      </c>
      <c r="H179" s="3">
        <v>5760</v>
      </c>
      <c r="I179" s="3" t="s">
        <v>69</v>
      </c>
      <c r="J179" s="5" t="s">
        <v>44</v>
      </c>
      <c r="K179" s="6">
        <v>12</v>
      </c>
      <c r="L179" s="7">
        <v>69120</v>
      </c>
      <c r="M179" s="8">
        <v>0.05</v>
      </c>
      <c r="N179" s="7">
        <v>65664</v>
      </c>
      <c r="O179" s="8">
        <v>0.15</v>
      </c>
      <c r="P179" s="7">
        <v>55814.400000000001</v>
      </c>
      <c r="Q179" s="9">
        <v>0.09</v>
      </c>
      <c r="R179" s="23">
        <v>0.16343607604101004</v>
      </c>
      <c r="S179" s="23">
        <v>0.25343607604101004</v>
      </c>
      <c r="T179" s="3">
        <v>4</v>
      </c>
      <c r="U179" s="3">
        <v>38054</v>
      </c>
      <c r="V179" s="3">
        <v>114162</v>
      </c>
      <c r="W179" s="7">
        <v>334000</v>
      </c>
      <c r="X179" s="25">
        <v>38.234493491889459</v>
      </c>
    </row>
    <row r="180" spans="1:24" x14ac:dyDescent="0.25">
      <c r="A180" s="3" t="s">
        <v>3184</v>
      </c>
      <c r="B180" s="4" t="s">
        <v>3184</v>
      </c>
      <c r="C180" s="3" t="s">
        <v>2789</v>
      </c>
      <c r="D180" s="3" t="s">
        <v>3185</v>
      </c>
      <c r="E180" s="3" t="s">
        <v>346</v>
      </c>
      <c r="F180" s="3">
        <v>350182</v>
      </c>
      <c r="G180" s="3" t="s">
        <v>255</v>
      </c>
      <c r="H180" s="3">
        <v>14000</v>
      </c>
      <c r="I180" s="3" t="s">
        <v>1397</v>
      </c>
      <c r="J180" s="5" t="s">
        <v>44</v>
      </c>
      <c r="K180" s="6">
        <v>11</v>
      </c>
      <c r="L180" s="7">
        <v>154000</v>
      </c>
      <c r="M180" s="8">
        <v>0.05</v>
      </c>
      <c r="N180" s="7">
        <v>146300</v>
      </c>
      <c r="O180" s="8">
        <v>0.15</v>
      </c>
      <c r="P180" s="7">
        <v>124355</v>
      </c>
      <c r="Q180" s="9">
        <v>0.09</v>
      </c>
      <c r="R180" s="23">
        <v>6.5369253599999996E-2</v>
      </c>
      <c r="S180" s="23">
        <v>0.15536925359999998</v>
      </c>
      <c r="T180" s="3">
        <v>4</v>
      </c>
      <c r="U180" s="3">
        <v>294182</v>
      </c>
      <c r="V180" s="3">
        <v>882546</v>
      </c>
      <c r="W180" s="7">
        <v>1683000</v>
      </c>
      <c r="X180" s="25">
        <v>57.170255981715037</v>
      </c>
    </row>
    <row r="181" spans="1:24" ht="30" x14ac:dyDescent="0.25">
      <c r="A181" s="3" t="s">
        <v>3186</v>
      </c>
      <c r="B181" s="4" t="s">
        <v>3187</v>
      </c>
      <c r="C181" s="3" t="s">
        <v>3188</v>
      </c>
      <c r="D181" s="3" t="s">
        <v>3189</v>
      </c>
      <c r="E181" s="3" t="s">
        <v>346</v>
      </c>
      <c r="F181" s="3">
        <v>24468</v>
      </c>
      <c r="G181" s="3" t="s">
        <v>237</v>
      </c>
      <c r="H181" s="3">
        <v>11184</v>
      </c>
      <c r="I181" s="3" t="s">
        <v>776</v>
      </c>
      <c r="J181" s="5" t="s">
        <v>44</v>
      </c>
      <c r="K181" s="6">
        <v>11</v>
      </c>
      <c r="L181" s="7">
        <v>123024</v>
      </c>
      <c r="M181" s="8">
        <v>0.05</v>
      </c>
      <c r="N181" s="7">
        <v>116872.8</v>
      </c>
      <c r="O181" s="8">
        <v>0.15</v>
      </c>
      <c r="P181" s="7">
        <v>99341.88</v>
      </c>
      <c r="Q181" s="9">
        <v>0.09</v>
      </c>
      <c r="R181" s="23">
        <v>0.16343156410131196</v>
      </c>
      <c r="S181" s="23">
        <v>0.25343156410131196</v>
      </c>
      <c r="T181" s="3">
        <v>4</v>
      </c>
      <c r="U181" s="3">
        <v>0</v>
      </c>
      <c r="V181" s="3">
        <v>0</v>
      </c>
      <c r="W181" s="7">
        <v>392000</v>
      </c>
      <c r="X181" s="25">
        <v>35.048909679021385</v>
      </c>
    </row>
    <row r="182" spans="1:24" x14ac:dyDescent="0.25">
      <c r="A182" s="3" t="s">
        <v>3190</v>
      </c>
      <c r="B182" s="4" t="s">
        <v>3190</v>
      </c>
      <c r="C182" s="3" t="s">
        <v>5</v>
      </c>
      <c r="D182" s="3" t="s">
        <v>3191</v>
      </c>
      <c r="E182" s="3" t="s">
        <v>1178</v>
      </c>
      <c r="F182" s="3">
        <v>32715</v>
      </c>
      <c r="G182" s="3" t="s">
        <v>180</v>
      </c>
      <c r="H182" s="3">
        <v>30400</v>
      </c>
      <c r="I182" s="3" t="s">
        <v>114</v>
      </c>
      <c r="J182" s="5" t="s">
        <v>44</v>
      </c>
      <c r="K182" s="6">
        <v>10</v>
      </c>
      <c r="L182" s="7">
        <v>304000</v>
      </c>
      <c r="M182" s="8">
        <v>0.05</v>
      </c>
      <c r="N182" s="7">
        <v>288800</v>
      </c>
      <c r="O182" s="8">
        <v>0.15</v>
      </c>
      <c r="P182" s="7">
        <v>245480</v>
      </c>
      <c r="Q182" s="9">
        <v>0.09</v>
      </c>
      <c r="R182" s="23">
        <v>0.163423134</v>
      </c>
      <c r="S182" s="23">
        <v>0.25342313399999999</v>
      </c>
      <c r="T182" s="3">
        <v>4</v>
      </c>
      <c r="U182" s="3">
        <v>0</v>
      </c>
      <c r="V182" s="3">
        <v>0</v>
      </c>
      <c r="W182" s="7">
        <v>969000</v>
      </c>
      <c r="X182" s="25">
        <v>31.863705071218952</v>
      </c>
    </row>
    <row r="183" spans="1:24" x14ac:dyDescent="0.25">
      <c r="A183" s="3" t="s">
        <v>3192</v>
      </c>
      <c r="B183" s="4" t="s">
        <v>3192</v>
      </c>
      <c r="C183" s="3" t="s">
        <v>5</v>
      </c>
      <c r="D183" s="3" t="s">
        <v>3193</v>
      </c>
      <c r="E183" s="3" t="s">
        <v>346</v>
      </c>
      <c r="F183" s="3">
        <v>45541</v>
      </c>
      <c r="G183" s="3" t="s">
        <v>22</v>
      </c>
      <c r="H183" s="3">
        <v>11535</v>
      </c>
      <c r="I183" s="3" t="s">
        <v>291</v>
      </c>
      <c r="J183" s="5" t="s">
        <v>44</v>
      </c>
      <c r="K183" s="6">
        <v>11</v>
      </c>
      <c r="L183" s="7">
        <v>126885</v>
      </c>
      <c r="M183" s="8">
        <v>0.05</v>
      </c>
      <c r="N183" s="7">
        <v>120540.75</v>
      </c>
      <c r="O183" s="8">
        <v>0.15</v>
      </c>
      <c r="P183" s="7">
        <v>102459.6375</v>
      </c>
      <c r="Q183" s="9">
        <v>0.09</v>
      </c>
      <c r="R183" s="23">
        <v>0.16342342840994653</v>
      </c>
      <c r="S183" s="23">
        <v>0.25342342840994653</v>
      </c>
      <c r="T183" s="3">
        <v>4</v>
      </c>
      <c r="U183" s="3">
        <v>0</v>
      </c>
      <c r="V183" s="3">
        <v>0</v>
      </c>
      <c r="W183" s="7">
        <v>404000</v>
      </c>
      <c r="X183" s="25">
        <v>35.050034859568548</v>
      </c>
    </row>
    <row r="184" spans="1:24" x14ac:dyDescent="0.25">
      <c r="A184" s="3" t="s">
        <v>3194</v>
      </c>
      <c r="B184" s="4" t="s">
        <v>3195</v>
      </c>
      <c r="C184" s="3" t="s">
        <v>258</v>
      </c>
      <c r="D184" s="3" t="s">
        <v>3196</v>
      </c>
      <c r="E184" s="3" t="s">
        <v>346</v>
      </c>
      <c r="F184" s="3">
        <v>250796</v>
      </c>
      <c r="G184" s="3" t="s">
        <v>22</v>
      </c>
      <c r="H184" s="3">
        <v>80784</v>
      </c>
      <c r="I184" s="3" t="s">
        <v>3197</v>
      </c>
      <c r="J184" s="5" t="s">
        <v>44</v>
      </c>
      <c r="K184" s="6">
        <v>9</v>
      </c>
      <c r="L184" s="7">
        <v>727056</v>
      </c>
      <c r="M184" s="8">
        <v>0.05</v>
      </c>
      <c r="N184" s="7">
        <v>690703.2</v>
      </c>
      <c r="O184" s="8">
        <v>0.15</v>
      </c>
      <c r="P184" s="7">
        <v>587097.72</v>
      </c>
      <c r="Q184" s="9">
        <v>0.09</v>
      </c>
      <c r="R184" s="23">
        <v>0.16342368985910927</v>
      </c>
      <c r="S184" s="23">
        <v>0.25342368985910929</v>
      </c>
      <c r="T184" s="3">
        <v>4</v>
      </c>
      <c r="U184" s="3">
        <v>0</v>
      </c>
      <c r="V184" s="3">
        <v>0</v>
      </c>
      <c r="W184" s="7">
        <v>2317000</v>
      </c>
      <c r="X184" s="25">
        <v>28.677271663278049</v>
      </c>
    </row>
    <row r="185" spans="1:24" x14ac:dyDescent="0.25">
      <c r="A185" s="3" t="s">
        <v>3198</v>
      </c>
      <c r="B185" s="4" t="s">
        <v>3198</v>
      </c>
      <c r="C185" s="3" t="s">
        <v>5</v>
      </c>
      <c r="D185" s="3" t="s">
        <v>3199</v>
      </c>
      <c r="E185" s="3" t="s">
        <v>346</v>
      </c>
      <c r="F185" s="3">
        <v>247495</v>
      </c>
      <c r="G185" s="3" t="s">
        <v>251</v>
      </c>
      <c r="H185" s="3">
        <v>25710</v>
      </c>
      <c r="I185" s="3" t="s">
        <v>266</v>
      </c>
      <c r="J185" s="5" t="s">
        <v>44</v>
      </c>
      <c r="K185" s="6">
        <v>10</v>
      </c>
      <c r="L185" s="7">
        <v>257100</v>
      </c>
      <c r="M185" s="8">
        <v>0.05</v>
      </c>
      <c r="N185" s="7">
        <v>244245</v>
      </c>
      <c r="O185" s="8">
        <v>0.15</v>
      </c>
      <c r="P185" s="7">
        <v>207608.25</v>
      </c>
      <c r="Q185" s="9">
        <v>0.09</v>
      </c>
      <c r="R185" s="23">
        <v>0.163423134</v>
      </c>
      <c r="S185" s="23">
        <v>0.25342313399999999</v>
      </c>
      <c r="T185" s="3">
        <v>4</v>
      </c>
      <c r="U185" s="3">
        <v>144655</v>
      </c>
      <c r="V185" s="3">
        <v>433965</v>
      </c>
      <c r="W185" s="7">
        <v>1253000</v>
      </c>
      <c r="X185" s="25">
        <v>31.863705071218952</v>
      </c>
    </row>
    <row r="186" spans="1:24" x14ac:dyDescent="0.25">
      <c r="A186" s="3" t="s">
        <v>3200</v>
      </c>
      <c r="B186" s="4" t="s">
        <v>3201</v>
      </c>
      <c r="C186" s="3" t="s">
        <v>3202</v>
      </c>
      <c r="D186" s="3" t="s">
        <v>3203</v>
      </c>
      <c r="E186" s="3" t="s">
        <v>346</v>
      </c>
      <c r="F186" s="3">
        <v>222711</v>
      </c>
      <c r="G186" s="3" t="s">
        <v>251</v>
      </c>
      <c r="H186" s="3">
        <v>33895</v>
      </c>
      <c r="I186" s="3" t="s">
        <v>3204</v>
      </c>
      <c r="J186" s="5" t="s">
        <v>44</v>
      </c>
      <c r="K186" s="6">
        <v>10</v>
      </c>
      <c r="L186" s="7">
        <v>338950</v>
      </c>
      <c r="M186" s="8">
        <v>0.05</v>
      </c>
      <c r="N186" s="7">
        <v>322002.5</v>
      </c>
      <c r="O186" s="8">
        <v>0.15</v>
      </c>
      <c r="P186" s="7">
        <v>273702.125</v>
      </c>
      <c r="Q186" s="9">
        <v>0.09</v>
      </c>
      <c r="R186" s="23">
        <v>0.15065935516721618</v>
      </c>
      <c r="S186" s="23">
        <v>0.24065935516721615</v>
      </c>
      <c r="T186" s="3">
        <v>4</v>
      </c>
      <c r="U186" s="3">
        <v>87131</v>
      </c>
      <c r="V186" s="3">
        <v>261393</v>
      </c>
      <c r="W186" s="7">
        <v>1399000</v>
      </c>
      <c r="X186" s="25">
        <v>33.553650945292716</v>
      </c>
    </row>
    <row r="187" spans="1:24" x14ac:dyDescent="0.25">
      <c r="A187" s="3" t="s">
        <v>3205</v>
      </c>
      <c r="B187" s="4" t="s">
        <v>3206</v>
      </c>
      <c r="C187" s="3" t="s">
        <v>3207</v>
      </c>
      <c r="D187" s="3" t="s">
        <v>3208</v>
      </c>
      <c r="E187" s="3" t="s">
        <v>346</v>
      </c>
      <c r="F187" s="3">
        <v>799173</v>
      </c>
      <c r="G187" s="3" t="s">
        <v>249</v>
      </c>
      <c r="H187" s="3">
        <v>389926</v>
      </c>
      <c r="I187" s="3" t="s">
        <v>2281</v>
      </c>
      <c r="J187" s="5" t="s">
        <v>44</v>
      </c>
      <c r="K187" s="6">
        <v>5.7600000000000007</v>
      </c>
      <c r="L187" s="7">
        <v>2245973.7599999998</v>
      </c>
      <c r="M187" s="8">
        <v>0.05</v>
      </c>
      <c r="N187" s="7">
        <v>2133675.0720000002</v>
      </c>
      <c r="O187" s="8">
        <v>0.18</v>
      </c>
      <c r="P187" s="7">
        <v>1749613.5590400002</v>
      </c>
      <c r="Q187" s="9">
        <v>0.09</v>
      </c>
      <c r="R187" s="23">
        <v>6.5369373269020245E-2</v>
      </c>
      <c r="S187" s="23">
        <v>0.15536937326902023</v>
      </c>
      <c r="T187" s="3">
        <v>4</v>
      </c>
      <c r="U187" s="3">
        <v>0</v>
      </c>
      <c r="V187" s="3">
        <v>0</v>
      </c>
      <c r="W187" s="7">
        <v>11261000</v>
      </c>
      <c r="X187" s="25">
        <v>28.879823002379908</v>
      </c>
    </row>
    <row r="188" spans="1:24" x14ac:dyDescent="0.25">
      <c r="A188" s="3" t="s">
        <v>3209</v>
      </c>
      <c r="B188" s="4" t="s">
        <v>3209</v>
      </c>
      <c r="C188" s="3" t="s">
        <v>5</v>
      </c>
      <c r="D188" s="3" t="s">
        <v>3210</v>
      </c>
      <c r="E188" s="3" t="s">
        <v>346</v>
      </c>
      <c r="F188" s="3">
        <v>34798</v>
      </c>
      <c r="G188" s="3" t="s">
        <v>237</v>
      </c>
      <c r="H188" s="3">
        <v>13097</v>
      </c>
      <c r="I188" s="3" t="s">
        <v>114</v>
      </c>
      <c r="J188" s="5" t="s">
        <v>44</v>
      </c>
      <c r="K188" s="6">
        <v>11</v>
      </c>
      <c r="L188" s="7">
        <v>144067</v>
      </c>
      <c r="M188" s="8">
        <v>0.05</v>
      </c>
      <c r="N188" s="7">
        <v>136863.65</v>
      </c>
      <c r="O188" s="8">
        <v>0.15</v>
      </c>
      <c r="P188" s="7">
        <v>116334.10249999999</v>
      </c>
      <c r="Q188" s="9">
        <v>0.09</v>
      </c>
      <c r="R188" s="23">
        <v>0.16342439051143692</v>
      </c>
      <c r="S188" s="23">
        <v>0.25342439051143695</v>
      </c>
      <c r="T188" s="3">
        <v>4</v>
      </c>
      <c r="U188" s="3">
        <v>0</v>
      </c>
      <c r="V188" s="3">
        <v>0</v>
      </c>
      <c r="W188" s="7">
        <v>459000</v>
      </c>
      <c r="X188" s="25">
        <v>35.049901795459327</v>
      </c>
    </row>
    <row r="189" spans="1:24" x14ac:dyDescent="0.25">
      <c r="A189" s="3" t="s">
        <v>3211</v>
      </c>
      <c r="B189" s="4" t="s">
        <v>3211</v>
      </c>
      <c r="C189" s="3" t="s">
        <v>5</v>
      </c>
      <c r="D189" s="3" t="s">
        <v>3212</v>
      </c>
      <c r="E189" s="3" t="s">
        <v>346</v>
      </c>
      <c r="F189" s="3">
        <v>105394</v>
      </c>
      <c r="G189" s="3" t="s">
        <v>22</v>
      </c>
      <c r="H189" s="3">
        <v>14337</v>
      </c>
      <c r="I189" s="3" t="s">
        <v>121</v>
      </c>
      <c r="J189" s="5" t="s">
        <v>44</v>
      </c>
      <c r="K189" s="6">
        <v>11</v>
      </c>
      <c r="L189" s="7">
        <v>157707</v>
      </c>
      <c r="M189" s="8">
        <v>0.05</v>
      </c>
      <c r="N189" s="7">
        <v>149821.65</v>
      </c>
      <c r="O189" s="8">
        <v>0.15</v>
      </c>
      <c r="P189" s="7">
        <v>127348.4025</v>
      </c>
      <c r="Q189" s="9">
        <v>0.09</v>
      </c>
      <c r="R189" s="23">
        <v>0.16342344472876688</v>
      </c>
      <c r="S189" s="23">
        <v>0.25342344472876688</v>
      </c>
      <c r="T189" s="3">
        <v>4</v>
      </c>
      <c r="U189" s="3">
        <v>48046</v>
      </c>
      <c r="V189" s="3">
        <v>144138</v>
      </c>
      <c r="W189" s="7">
        <v>647000</v>
      </c>
      <c r="X189" s="25">
        <v>35.05003260257444</v>
      </c>
    </row>
    <row r="190" spans="1:24" x14ac:dyDescent="0.25">
      <c r="A190" s="3" t="s">
        <v>3213</v>
      </c>
      <c r="B190" s="4" t="s">
        <v>3213</v>
      </c>
      <c r="C190" s="3" t="s">
        <v>2789</v>
      </c>
      <c r="D190" s="3" t="s">
        <v>3214</v>
      </c>
      <c r="E190" s="3" t="s">
        <v>346</v>
      </c>
      <c r="F190" s="3">
        <v>152068</v>
      </c>
      <c r="G190" s="3" t="s">
        <v>249</v>
      </c>
      <c r="H190" s="3">
        <v>85223</v>
      </c>
      <c r="I190" s="3" t="s">
        <v>2977</v>
      </c>
      <c r="J190" s="5" t="s">
        <v>44</v>
      </c>
      <c r="K190" s="6">
        <v>8.1</v>
      </c>
      <c r="L190" s="7">
        <v>690306.29999999993</v>
      </c>
      <c r="M190" s="8">
        <v>0.05</v>
      </c>
      <c r="N190" s="7">
        <v>655790.98499999999</v>
      </c>
      <c r="O190" s="8">
        <v>0.16500000000000001</v>
      </c>
      <c r="P190" s="7">
        <v>547585.47247499996</v>
      </c>
      <c r="Q190" s="9">
        <v>0.09</v>
      </c>
      <c r="R190" s="23">
        <v>6.5369253599999996E-2</v>
      </c>
      <c r="S190" s="23">
        <v>0.15536925359999998</v>
      </c>
      <c r="T190" s="3">
        <v>4</v>
      </c>
      <c r="U190" s="3">
        <v>0</v>
      </c>
      <c r="V190" s="3">
        <v>0</v>
      </c>
      <c r="W190" s="7">
        <v>3524000</v>
      </c>
      <c r="X190" s="25">
        <v>41.355189982067344</v>
      </c>
    </row>
    <row r="191" spans="1:24" x14ac:dyDescent="0.25">
      <c r="A191" s="3" t="s">
        <v>3215</v>
      </c>
      <c r="B191" s="4" t="s">
        <v>3216</v>
      </c>
      <c r="C191" s="3" t="s">
        <v>262</v>
      </c>
      <c r="D191" s="3" t="s">
        <v>3217</v>
      </c>
      <c r="E191" s="3" t="s">
        <v>346</v>
      </c>
      <c r="F191" s="3">
        <v>9659</v>
      </c>
      <c r="G191" s="3" t="s">
        <v>22</v>
      </c>
      <c r="H191" s="3">
        <v>3180</v>
      </c>
      <c r="I191" s="3" t="s">
        <v>112</v>
      </c>
      <c r="J191" s="5" t="s">
        <v>44</v>
      </c>
      <c r="K191" s="6">
        <v>12</v>
      </c>
      <c r="L191" s="7">
        <v>38160</v>
      </c>
      <c r="M191" s="8">
        <v>0.05</v>
      </c>
      <c r="N191" s="7">
        <v>36252</v>
      </c>
      <c r="O191" s="8">
        <v>0.15</v>
      </c>
      <c r="P191" s="7">
        <v>30814.2</v>
      </c>
      <c r="Q191" s="9">
        <v>0.09</v>
      </c>
      <c r="R191" s="23">
        <v>0.16343541991409599</v>
      </c>
      <c r="S191" s="23">
        <v>0.25343541991409602</v>
      </c>
      <c r="T191" s="3">
        <v>4</v>
      </c>
      <c r="U191" s="3">
        <v>0</v>
      </c>
      <c r="V191" s="3">
        <v>0</v>
      </c>
      <c r="W191" s="7">
        <v>122000</v>
      </c>
      <c r="X191" s="25">
        <v>38.234592478369855</v>
      </c>
    </row>
    <row r="192" spans="1:24" x14ac:dyDescent="0.25">
      <c r="A192" s="3" t="s">
        <v>3218</v>
      </c>
      <c r="B192" s="4" t="s">
        <v>3218</v>
      </c>
      <c r="C192" s="3" t="s">
        <v>5</v>
      </c>
      <c r="D192" s="3" t="s">
        <v>3219</v>
      </c>
      <c r="E192" s="3" t="s">
        <v>346</v>
      </c>
      <c r="F192" s="3">
        <v>75377</v>
      </c>
      <c r="G192" s="3" t="s">
        <v>180</v>
      </c>
      <c r="H192" s="3">
        <v>6597</v>
      </c>
      <c r="I192" s="3" t="s">
        <v>190</v>
      </c>
      <c r="J192" s="5" t="s">
        <v>44</v>
      </c>
      <c r="K192" s="6">
        <v>12</v>
      </c>
      <c r="L192" s="7">
        <v>79164</v>
      </c>
      <c r="M192" s="8">
        <v>0.05</v>
      </c>
      <c r="N192" s="7">
        <v>75205.8</v>
      </c>
      <c r="O192" s="8">
        <v>0.15</v>
      </c>
      <c r="P192" s="7">
        <v>63924.93</v>
      </c>
      <c r="Q192" s="9">
        <v>0.09</v>
      </c>
      <c r="R192" s="23">
        <v>0.16342347858335143</v>
      </c>
      <c r="S192" s="23">
        <v>0.25342347858335146</v>
      </c>
      <c r="T192" s="3">
        <v>4</v>
      </c>
      <c r="U192" s="3">
        <v>48989</v>
      </c>
      <c r="V192" s="3">
        <v>146967</v>
      </c>
      <c r="W192" s="7">
        <v>399000</v>
      </c>
      <c r="X192" s="25">
        <v>38.236394094846823</v>
      </c>
    </row>
    <row r="193" spans="1:24" x14ac:dyDescent="0.25">
      <c r="A193" s="3" t="s">
        <v>3220</v>
      </c>
      <c r="B193" s="4" t="s">
        <v>3220</v>
      </c>
      <c r="C193" s="3" t="s">
        <v>5</v>
      </c>
      <c r="D193" s="3" t="s">
        <v>3221</v>
      </c>
      <c r="E193" s="3" t="s">
        <v>346</v>
      </c>
      <c r="F193" s="3">
        <v>3175</v>
      </c>
      <c r="G193" s="3" t="s">
        <v>22</v>
      </c>
      <c r="H193" s="3">
        <v>960</v>
      </c>
      <c r="I193" s="3" t="s">
        <v>69</v>
      </c>
      <c r="J193" s="5" t="s">
        <v>44</v>
      </c>
      <c r="K193" s="6">
        <v>12</v>
      </c>
      <c r="L193" s="7">
        <v>11520</v>
      </c>
      <c r="M193" s="8">
        <v>0.05</v>
      </c>
      <c r="N193" s="7">
        <v>10944</v>
      </c>
      <c r="O193" s="8">
        <v>0.15</v>
      </c>
      <c r="P193" s="7">
        <v>9302.4</v>
      </c>
      <c r="Q193" s="9">
        <v>0.09</v>
      </c>
      <c r="R193" s="23">
        <v>0.1634412217846154</v>
      </c>
      <c r="S193" s="23">
        <v>0.25344122178461537</v>
      </c>
      <c r="T193" s="3">
        <v>4</v>
      </c>
      <c r="U193" s="3">
        <v>0</v>
      </c>
      <c r="V193" s="3">
        <v>0</v>
      </c>
      <c r="W193" s="7">
        <v>37000</v>
      </c>
      <c r="X193" s="25">
        <v>38.233717197887231</v>
      </c>
    </row>
    <row r="194" spans="1:24" x14ac:dyDescent="0.25">
      <c r="A194" s="3" t="s">
        <v>3222</v>
      </c>
      <c r="B194" s="4" t="s">
        <v>3222</v>
      </c>
      <c r="C194" s="3" t="s">
        <v>5</v>
      </c>
      <c r="D194" s="3" t="s">
        <v>3223</v>
      </c>
      <c r="E194" s="3" t="s">
        <v>346</v>
      </c>
      <c r="F194" s="3">
        <v>1059</v>
      </c>
      <c r="G194" s="3" t="s">
        <v>22</v>
      </c>
      <c r="H194" s="3">
        <v>1050</v>
      </c>
      <c r="I194" s="3" t="s">
        <v>2977</v>
      </c>
      <c r="J194" s="5" t="s">
        <v>44</v>
      </c>
      <c r="K194" s="6">
        <v>12</v>
      </c>
      <c r="L194" s="7">
        <v>12600</v>
      </c>
      <c r="M194" s="8">
        <v>0.05</v>
      </c>
      <c r="N194" s="7">
        <v>11970</v>
      </c>
      <c r="O194" s="8">
        <v>0.15</v>
      </c>
      <c r="P194" s="7">
        <v>10174.5</v>
      </c>
      <c r="Q194" s="9">
        <v>0.09</v>
      </c>
      <c r="R194" s="23">
        <v>0.163423134</v>
      </c>
      <c r="S194" s="23">
        <v>0.25342313399999999</v>
      </c>
      <c r="T194" s="3">
        <v>4</v>
      </c>
      <c r="U194" s="3">
        <v>0</v>
      </c>
      <c r="V194" s="3">
        <v>0</v>
      </c>
      <c r="W194" s="7">
        <v>40000</v>
      </c>
      <c r="X194" s="25">
        <v>38.236446085462745</v>
      </c>
    </row>
    <row r="195" spans="1:24" x14ac:dyDescent="0.25">
      <c r="A195" s="3" t="s">
        <v>3224</v>
      </c>
      <c r="B195" s="4" t="s">
        <v>3225</v>
      </c>
      <c r="C195" s="3" t="s">
        <v>262</v>
      </c>
      <c r="D195" s="3" t="s">
        <v>3226</v>
      </c>
      <c r="E195" s="3" t="s">
        <v>346</v>
      </c>
      <c r="F195" s="3">
        <v>8145</v>
      </c>
      <c r="G195" s="3" t="s">
        <v>22</v>
      </c>
      <c r="H195" s="3">
        <v>5922</v>
      </c>
      <c r="I195" s="3" t="s">
        <v>792</v>
      </c>
      <c r="J195" s="5" t="s">
        <v>44</v>
      </c>
      <c r="K195" s="6">
        <v>12</v>
      </c>
      <c r="L195" s="7">
        <v>71064</v>
      </c>
      <c r="M195" s="8">
        <v>0.05</v>
      </c>
      <c r="N195" s="7">
        <v>67510.8</v>
      </c>
      <c r="O195" s="8">
        <v>0.15</v>
      </c>
      <c r="P195" s="7">
        <v>57384.18</v>
      </c>
      <c r="Q195" s="9">
        <v>0.09</v>
      </c>
      <c r="R195" s="23">
        <v>0.16342606614558175</v>
      </c>
      <c r="S195" s="23">
        <v>0.25342606614558172</v>
      </c>
      <c r="T195" s="3">
        <v>4</v>
      </c>
      <c r="U195" s="3">
        <v>0</v>
      </c>
      <c r="V195" s="3">
        <v>0</v>
      </c>
      <c r="W195" s="7">
        <v>226000</v>
      </c>
      <c r="X195" s="25">
        <v>38.236003688876806</v>
      </c>
    </row>
    <row r="196" spans="1:24" ht="30" x14ac:dyDescent="0.25">
      <c r="A196" s="3" t="s">
        <v>3227</v>
      </c>
      <c r="B196" s="4" t="s">
        <v>3228</v>
      </c>
      <c r="C196" s="3" t="s">
        <v>3229</v>
      </c>
      <c r="D196" s="3" t="s">
        <v>3230</v>
      </c>
      <c r="E196" s="3" t="s">
        <v>346</v>
      </c>
      <c r="F196" s="3">
        <v>15868</v>
      </c>
      <c r="G196" s="3" t="s">
        <v>22</v>
      </c>
      <c r="H196" s="3">
        <v>11000</v>
      </c>
      <c r="I196" s="3" t="s">
        <v>225</v>
      </c>
      <c r="J196" s="5" t="s">
        <v>44</v>
      </c>
      <c r="K196" s="6">
        <v>11</v>
      </c>
      <c r="L196" s="7">
        <v>121000</v>
      </c>
      <c r="M196" s="8">
        <v>0.05</v>
      </c>
      <c r="N196" s="7">
        <v>114950</v>
      </c>
      <c r="O196" s="8">
        <v>0.15</v>
      </c>
      <c r="P196" s="7">
        <v>97707.5</v>
      </c>
      <c r="Q196" s="9">
        <v>0.09</v>
      </c>
      <c r="R196" s="23">
        <v>0.16342938244705629</v>
      </c>
      <c r="S196" s="23">
        <v>0.25342938244705626</v>
      </c>
      <c r="T196" s="3">
        <v>4</v>
      </c>
      <c r="U196" s="3">
        <v>0</v>
      </c>
      <c r="V196" s="3">
        <v>0</v>
      </c>
      <c r="W196" s="7">
        <v>386000</v>
      </c>
      <c r="X196" s="25">
        <v>35.049211398586095</v>
      </c>
    </row>
    <row r="197" spans="1:24" x14ac:dyDescent="0.25">
      <c r="A197" s="3" t="s">
        <v>3231</v>
      </c>
      <c r="B197" s="4" t="s">
        <v>3232</v>
      </c>
      <c r="C197" s="3" t="s">
        <v>282</v>
      </c>
      <c r="D197" s="3" t="s">
        <v>3233</v>
      </c>
      <c r="E197" s="3" t="s">
        <v>346</v>
      </c>
      <c r="F197" s="3">
        <v>12409</v>
      </c>
      <c r="G197" s="3" t="s">
        <v>22</v>
      </c>
      <c r="H197" s="3">
        <v>13454</v>
      </c>
      <c r="I197" s="3" t="s">
        <v>1211</v>
      </c>
      <c r="J197" s="5" t="s">
        <v>44</v>
      </c>
      <c r="K197" s="6">
        <v>11</v>
      </c>
      <c r="L197" s="7">
        <v>147994</v>
      </c>
      <c r="M197" s="8">
        <v>0.05</v>
      </c>
      <c r="N197" s="7">
        <v>140594.29999999999</v>
      </c>
      <c r="O197" s="8">
        <v>0.15</v>
      </c>
      <c r="P197" s="7">
        <v>119505.155</v>
      </c>
      <c r="Q197" s="9">
        <v>0.09</v>
      </c>
      <c r="R197" s="23">
        <v>0.16342653982647332</v>
      </c>
      <c r="S197" s="23">
        <v>0.25342653982647334</v>
      </c>
      <c r="T197" s="3">
        <v>4</v>
      </c>
      <c r="U197" s="3">
        <v>0</v>
      </c>
      <c r="V197" s="3">
        <v>0</v>
      </c>
      <c r="W197" s="7">
        <v>472000</v>
      </c>
      <c r="X197" s="25">
        <v>35.04960453661262</v>
      </c>
    </row>
    <row r="198" spans="1:24" x14ac:dyDescent="0.25">
      <c r="A198" s="3" t="s">
        <v>3234</v>
      </c>
      <c r="B198" s="4" t="s">
        <v>3234</v>
      </c>
      <c r="C198" s="3" t="s">
        <v>5</v>
      </c>
      <c r="D198" s="3" t="s">
        <v>3235</v>
      </c>
      <c r="E198" s="3" t="s">
        <v>336</v>
      </c>
      <c r="F198" s="3">
        <v>213264</v>
      </c>
      <c r="G198" s="3" t="s">
        <v>251</v>
      </c>
      <c r="H198" s="3">
        <v>53990</v>
      </c>
      <c r="I198" s="3" t="s">
        <v>253</v>
      </c>
      <c r="J198" s="5" t="s">
        <v>44</v>
      </c>
      <c r="K198" s="6">
        <v>10</v>
      </c>
      <c r="L198" s="7">
        <v>539900</v>
      </c>
      <c r="M198" s="8">
        <v>0.05</v>
      </c>
      <c r="N198" s="7">
        <v>512905</v>
      </c>
      <c r="O198" s="8">
        <v>0.15</v>
      </c>
      <c r="P198" s="7">
        <v>435969.25</v>
      </c>
      <c r="Q198" s="9">
        <v>0.09</v>
      </c>
      <c r="R198" s="23">
        <v>0.17735831857891721</v>
      </c>
      <c r="S198" s="23">
        <v>0.26735831857891723</v>
      </c>
      <c r="T198" s="3">
        <v>4</v>
      </c>
      <c r="U198" s="3">
        <v>0</v>
      </c>
      <c r="V198" s="3">
        <v>0</v>
      </c>
      <c r="W198" s="7">
        <v>1631000</v>
      </c>
      <c r="X198" s="25">
        <v>30.202912865852984</v>
      </c>
    </row>
    <row r="199" spans="1:24" ht="30" x14ac:dyDescent="0.25">
      <c r="A199" s="3" t="s">
        <v>3236</v>
      </c>
      <c r="B199" s="4" t="s">
        <v>3237</v>
      </c>
      <c r="C199" s="3" t="s">
        <v>284</v>
      </c>
      <c r="D199" s="3" t="s">
        <v>3238</v>
      </c>
      <c r="E199" s="3" t="s">
        <v>336</v>
      </c>
      <c r="F199" s="3">
        <v>49531</v>
      </c>
      <c r="G199" s="3" t="s">
        <v>251</v>
      </c>
      <c r="H199" s="3">
        <v>7200</v>
      </c>
      <c r="I199" s="3" t="s">
        <v>253</v>
      </c>
      <c r="J199" s="5" t="s">
        <v>44</v>
      </c>
      <c r="K199" s="6">
        <v>12</v>
      </c>
      <c r="L199" s="7">
        <v>86400</v>
      </c>
      <c r="M199" s="8">
        <v>0.05</v>
      </c>
      <c r="N199" s="7">
        <v>82080</v>
      </c>
      <c r="O199" s="8">
        <v>0.15</v>
      </c>
      <c r="P199" s="7">
        <v>69768</v>
      </c>
      <c r="Q199" s="9">
        <v>0.09</v>
      </c>
      <c r="R199" s="23">
        <v>0.17736613543234742</v>
      </c>
      <c r="S199" s="23">
        <v>0.26736613543234744</v>
      </c>
      <c r="T199" s="3">
        <v>4</v>
      </c>
      <c r="U199" s="3">
        <v>20731</v>
      </c>
      <c r="V199" s="3">
        <v>62193</v>
      </c>
      <c r="W199" s="7">
        <v>323000</v>
      </c>
      <c r="X199" s="25">
        <v>36.242435805606704</v>
      </c>
    </row>
    <row r="200" spans="1:24" x14ac:dyDescent="0.25">
      <c r="A200" s="3" t="s">
        <v>3239</v>
      </c>
      <c r="B200" s="4" t="s">
        <v>3239</v>
      </c>
      <c r="C200" s="3" t="s">
        <v>5</v>
      </c>
      <c r="D200" s="3" t="s">
        <v>3240</v>
      </c>
      <c r="E200" s="3" t="s">
        <v>336</v>
      </c>
      <c r="F200" s="3">
        <v>231515</v>
      </c>
      <c r="G200" s="3" t="s">
        <v>255</v>
      </c>
      <c r="H200" s="3">
        <v>3200</v>
      </c>
      <c r="I200" s="3" t="s">
        <v>250</v>
      </c>
      <c r="J200" s="5" t="s">
        <v>44</v>
      </c>
      <c r="K200" s="6">
        <v>12</v>
      </c>
      <c r="L200" s="7">
        <v>38400</v>
      </c>
      <c r="M200" s="8">
        <v>0.05</v>
      </c>
      <c r="N200" s="7">
        <v>36480</v>
      </c>
      <c r="O200" s="8">
        <v>0.15</v>
      </c>
      <c r="P200" s="7">
        <v>31008</v>
      </c>
      <c r="Q200" s="9">
        <v>0.09</v>
      </c>
      <c r="R200" s="23">
        <v>0.17735844000000001</v>
      </c>
      <c r="S200" s="23">
        <v>0.26735843999999998</v>
      </c>
      <c r="T200" s="3">
        <v>4</v>
      </c>
      <c r="U200" s="3">
        <v>218715</v>
      </c>
      <c r="V200" s="3">
        <v>656145</v>
      </c>
      <c r="W200" s="7">
        <v>772000</v>
      </c>
      <c r="X200" s="25">
        <v>36.243478979006611</v>
      </c>
    </row>
    <row r="201" spans="1:24" ht="30" x14ac:dyDescent="0.25">
      <c r="A201" s="3" t="s">
        <v>3241</v>
      </c>
      <c r="B201" s="4" t="s">
        <v>3242</v>
      </c>
      <c r="C201" s="3" t="s">
        <v>3243</v>
      </c>
      <c r="D201" s="3" t="s">
        <v>3244</v>
      </c>
      <c r="E201" s="3" t="s">
        <v>341</v>
      </c>
      <c r="F201" s="3">
        <v>87073</v>
      </c>
      <c r="G201" s="3" t="s">
        <v>237</v>
      </c>
      <c r="H201" s="3">
        <v>71295</v>
      </c>
      <c r="I201" s="3" t="s">
        <v>69</v>
      </c>
      <c r="J201" s="5" t="s">
        <v>44</v>
      </c>
      <c r="K201" s="6">
        <v>8.1</v>
      </c>
      <c r="L201" s="7">
        <v>577489.5</v>
      </c>
      <c r="M201" s="8">
        <v>0.05</v>
      </c>
      <c r="N201" s="7">
        <v>548615.02500000002</v>
      </c>
      <c r="O201" s="8">
        <v>0.16500000000000001</v>
      </c>
      <c r="P201" s="7">
        <v>458093.54587500001</v>
      </c>
      <c r="Q201" s="9">
        <v>0.09</v>
      </c>
      <c r="R201" s="23">
        <v>0.17735820199791466</v>
      </c>
      <c r="S201" s="23">
        <v>0.26735820199791466</v>
      </c>
      <c r="T201" s="3">
        <v>4</v>
      </c>
      <c r="U201" s="3">
        <v>0</v>
      </c>
      <c r="V201" s="3">
        <v>0</v>
      </c>
      <c r="W201" s="7">
        <v>1713000</v>
      </c>
      <c r="X201" s="25">
        <v>24.032645910934558</v>
      </c>
    </row>
    <row r="202" spans="1:24" ht="30" x14ac:dyDescent="0.25">
      <c r="A202" s="3" t="s">
        <v>3245</v>
      </c>
      <c r="B202" s="4" t="s">
        <v>3246</v>
      </c>
      <c r="C202" s="3" t="s">
        <v>3247</v>
      </c>
      <c r="D202" s="3" t="s">
        <v>3244</v>
      </c>
      <c r="E202" s="3" t="s">
        <v>341</v>
      </c>
      <c r="F202" s="3">
        <v>29983</v>
      </c>
      <c r="G202" s="3" t="s">
        <v>22</v>
      </c>
      <c r="H202" s="3">
        <v>20560</v>
      </c>
      <c r="I202" s="3" t="s">
        <v>109</v>
      </c>
      <c r="J202" s="5" t="s">
        <v>44</v>
      </c>
      <c r="K202" s="6">
        <v>9.9</v>
      </c>
      <c r="L202" s="7">
        <v>203544</v>
      </c>
      <c r="M202" s="8">
        <v>0.05</v>
      </c>
      <c r="N202" s="7">
        <v>193366.8</v>
      </c>
      <c r="O202" s="8">
        <v>0.16500000000000001</v>
      </c>
      <c r="P202" s="7">
        <v>161461.27799999999</v>
      </c>
      <c r="Q202" s="9">
        <v>0.09</v>
      </c>
      <c r="R202" s="23">
        <v>7.0942773922651942E-2</v>
      </c>
      <c r="S202" s="23">
        <v>0.16094277392265194</v>
      </c>
      <c r="T202" s="3">
        <v>4</v>
      </c>
      <c r="U202" s="3">
        <v>0</v>
      </c>
      <c r="V202" s="3">
        <v>0</v>
      </c>
      <c r="W202" s="7">
        <v>1003000</v>
      </c>
      <c r="X202" s="25">
        <v>48.794828177711075</v>
      </c>
    </row>
    <row r="203" spans="1:24" x14ac:dyDescent="0.25">
      <c r="A203" s="3" t="s">
        <v>3248</v>
      </c>
      <c r="B203" s="4" t="s">
        <v>3248</v>
      </c>
      <c r="C203" s="3" t="s">
        <v>2789</v>
      </c>
      <c r="D203" s="3" t="s">
        <v>3249</v>
      </c>
      <c r="E203" s="3" t="s">
        <v>414</v>
      </c>
      <c r="F203" s="3">
        <v>420936</v>
      </c>
      <c r="G203" s="3" t="s">
        <v>22</v>
      </c>
      <c r="H203" s="3">
        <v>91045</v>
      </c>
      <c r="I203" s="3" t="s">
        <v>181</v>
      </c>
      <c r="J203" s="5" t="s">
        <v>44</v>
      </c>
      <c r="K203" s="6">
        <v>9</v>
      </c>
      <c r="L203" s="7">
        <v>819405</v>
      </c>
      <c r="M203" s="8">
        <v>0.05</v>
      </c>
      <c r="N203" s="7">
        <v>778434.75</v>
      </c>
      <c r="O203" s="8">
        <v>0.15</v>
      </c>
      <c r="P203" s="7">
        <v>661669.53749999998</v>
      </c>
      <c r="Q203" s="9">
        <v>0.09</v>
      </c>
      <c r="R203" s="23">
        <v>6.1797976977820038E-2</v>
      </c>
      <c r="S203" s="23">
        <v>0.15179797697782005</v>
      </c>
      <c r="T203" s="3">
        <v>4</v>
      </c>
      <c r="U203" s="3">
        <v>56756</v>
      </c>
      <c r="V203" s="3">
        <v>170268</v>
      </c>
      <c r="W203" s="7">
        <v>4529000</v>
      </c>
      <c r="X203" s="25">
        <v>47.876132111180176</v>
      </c>
    </row>
    <row r="204" spans="1:24" ht="409.5" x14ac:dyDescent="0.25">
      <c r="A204" s="3" t="s">
        <v>3250</v>
      </c>
      <c r="B204" s="4" t="s">
        <v>3251</v>
      </c>
      <c r="C204" s="3" t="s">
        <v>3252</v>
      </c>
      <c r="D204" s="3" t="s">
        <v>3253</v>
      </c>
      <c r="E204" s="3" t="s">
        <v>3254</v>
      </c>
      <c r="F204" s="3">
        <v>4533598</v>
      </c>
      <c r="G204" s="3" t="s">
        <v>3255</v>
      </c>
      <c r="H204" s="3">
        <v>3837730</v>
      </c>
      <c r="I204" s="3" t="s">
        <v>3256</v>
      </c>
      <c r="J204" s="5" t="s">
        <v>1658</v>
      </c>
      <c r="K204" s="6">
        <v>11.52</v>
      </c>
      <c r="L204" s="7">
        <v>44210649.600000001</v>
      </c>
      <c r="M204" s="8">
        <v>0.05</v>
      </c>
      <c r="N204" s="7">
        <v>42000117.120000005</v>
      </c>
      <c r="O204" s="8">
        <v>0.12</v>
      </c>
      <c r="P204" s="7">
        <v>36960103.065600008</v>
      </c>
      <c r="Q204" s="9">
        <v>5.5E-2</v>
      </c>
      <c r="R204" s="23">
        <v>6.1308755519044827E-2</v>
      </c>
      <c r="S204" s="23">
        <v>0.11630875551904482</v>
      </c>
      <c r="T204" s="3">
        <v>4</v>
      </c>
      <c r="U204" s="3">
        <v>0</v>
      </c>
      <c r="V204" s="3">
        <v>0</v>
      </c>
      <c r="W204" s="7">
        <v>317776000</v>
      </c>
      <c r="X204" s="25">
        <v>82.803052590679926</v>
      </c>
    </row>
    <row r="205" spans="1:24" x14ac:dyDescent="0.25">
      <c r="A205" s="3" t="s">
        <v>3257</v>
      </c>
      <c r="B205" s="4" t="s">
        <v>3257</v>
      </c>
      <c r="C205" s="3" t="s">
        <v>2789</v>
      </c>
      <c r="D205" s="3" t="s">
        <v>3258</v>
      </c>
      <c r="E205" s="3" t="s">
        <v>3259</v>
      </c>
      <c r="F205" s="3">
        <v>126830</v>
      </c>
      <c r="G205" s="3" t="s">
        <v>22</v>
      </c>
      <c r="H205" s="3">
        <v>35000</v>
      </c>
      <c r="I205" s="3" t="s">
        <v>194</v>
      </c>
      <c r="J205" s="5" t="s">
        <v>44</v>
      </c>
      <c r="K205" s="6">
        <v>10</v>
      </c>
      <c r="L205" s="7">
        <v>350000</v>
      </c>
      <c r="M205" s="8">
        <v>0.05</v>
      </c>
      <c r="N205" s="7">
        <v>332500</v>
      </c>
      <c r="O205" s="8">
        <v>0.15</v>
      </c>
      <c r="P205" s="7">
        <v>282625</v>
      </c>
      <c r="Q205" s="9">
        <v>0.09</v>
      </c>
      <c r="R205" s="23">
        <v>6.1797954400000014E-2</v>
      </c>
      <c r="S205" s="23">
        <v>0.15179795440000002</v>
      </c>
      <c r="T205" s="3">
        <v>4</v>
      </c>
      <c r="U205" s="3">
        <v>0</v>
      </c>
      <c r="V205" s="3">
        <v>0</v>
      </c>
      <c r="W205" s="7">
        <v>1862000</v>
      </c>
      <c r="X205" s="25">
        <v>53.195710257871553</v>
      </c>
    </row>
    <row r="206" spans="1:24" ht="30" x14ac:dyDescent="0.25">
      <c r="A206" s="3" t="s">
        <v>3260</v>
      </c>
      <c r="B206" s="4" t="s">
        <v>3261</v>
      </c>
      <c r="C206" s="3" t="s">
        <v>3262</v>
      </c>
      <c r="D206" s="3" t="s">
        <v>3263</v>
      </c>
      <c r="E206" s="3" t="s">
        <v>3259</v>
      </c>
      <c r="F206" s="3">
        <v>168735</v>
      </c>
      <c r="G206" s="3" t="s">
        <v>237</v>
      </c>
      <c r="H206" s="3">
        <v>75775</v>
      </c>
      <c r="I206" s="3" t="s">
        <v>821</v>
      </c>
      <c r="J206" s="5" t="s">
        <v>44</v>
      </c>
      <c r="K206" s="6">
        <v>9</v>
      </c>
      <c r="L206" s="7">
        <v>681975</v>
      </c>
      <c r="M206" s="8">
        <v>0.05</v>
      </c>
      <c r="N206" s="7">
        <v>647876.25</v>
      </c>
      <c r="O206" s="8">
        <v>0.15</v>
      </c>
      <c r="P206" s="7">
        <v>550694.8125</v>
      </c>
      <c r="Q206" s="9">
        <v>0.09</v>
      </c>
      <c r="R206" s="23">
        <v>0.1544950316318757</v>
      </c>
      <c r="S206" s="23">
        <v>0.24449503163187569</v>
      </c>
      <c r="T206" s="3">
        <v>4</v>
      </c>
      <c r="U206" s="3">
        <v>0</v>
      </c>
      <c r="V206" s="3">
        <v>0</v>
      </c>
      <c r="W206" s="7">
        <v>2252000</v>
      </c>
      <c r="X206" s="25">
        <v>29.724530398402216</v>
      </c>
    </row>
    <row r="207" spans="1:24" x14ac:dyDescent="0.25">
      <c r="A207" s="3" t="s">
        <v>3264</v>
      </c>
      <c r="B207" s="4" t="s">
        <v>3265</v>
      </c>
      <c r="C207" s="3" t="s">
        <v>3266</v>
      </c>
      <c r="D207" s="3" t="s">
        <v>3267</v>
      </c>
      <c r="E207" s="3" t="s">
        <v>3268</v>
      </c>
      <c r="F207" s="3">
        <v>744248</v>
      </c>
      <c r="G207" s="3" t="s">
        <v>249</v>
      </c>
      <c r="H207" s="3">
        <v>14775</v>
      </c>
      <c r="I207" s="3" t="s">
        <v>792</v>
      </c>
      <c r="J207" s="5" t="s">
        <v>44</v>
      </c>
      <c r="K207" s="6">
        <v>11</v>
      </c>
      <c r="L207" s="7">
        <v>162525</v>
      </c>
      <c r="M207" s="8">
        <v>0.05</v>
      </c>
      <c r="N207" s="7">
        <v>154398.75</v>
      </c>
      <c r="O207" s="8">
        <v>0.15</v>
      </c>
      <c r="P207" s="7">
        <v>131238.9375</v>
      </c>
      <c r="Q207" s="9">
        <v>0.09</v>
      </c>
      <c r="R207" s="23">
        <v>0.15449488600000005</v>
      </c>
      <c r="S207" s="23">
        <v>0.24449488599999999</v>
      </c>
      <c r="T207" s="3">
        <v>4</v>
      </c>
      <c r="U207" s="3">
        <v>685148</v>
      </c>
      <c r="V207" s="3">
        <v>2055444</v>
      </c>
      <c r="W207" s="7">
        <v>2592000</v>
      </c>
      <c r="X207" s="25">
        <v>36.330003237777333</v>
      </c>
    </row>
    <row r="208" spans="1:24" x14ac:dyDescent="0.25">
      <c r="A208" s="3" t="s">
        <v>3269</v>
      </c>
      <c r="B208" s="4" t="s">
        <v>3269</v>
      </c>
      <c r="C208" s="3" t="s">
        <v>2789</v>
      </c>
      <c r="D208" s="3" t="s">
        <v>3270</v>
      </c>
      <c r="E208" s="3" t="s">
        <v>3259</v>
      </c>
      <c r="F208" s="3">
        <v>58786</v>
      </c>
      <c r="G208" s="3" t="s">
        <v>22</v>
      </c>
      <c r="H208" s="3">
        <v>17145</v>
      </c>
      <c r="I208" s="3" t="s">
        <v>58</v>
      </c>
      <c r="J208" s="5" t="s">
        <v>44</v>
      </c>
      <c r="K208" s="6">
        <v>11</v>
      </c>
      <c r="L208" s="7">
        <v>188595</v>
      </c>
      <c r="M208" s="8">
        <v>0.05</v>
      </c>
      <c r="N208" s="7">
        <v>179165.25</v>
      </c>
      <c r="O208" s="8">
        <v>0.15</v>
      </c>
      <c r="P208" s="7">
        <v>152290.46249999999</v>
      </c>
      <c r="Q208" s="9">
        <v>0.09</v>
      </c>
      <c r="R208" s="23">
        <v>6.179879040846048E-2</v>
      </c>
      <c r="S208" s="23">
        <v>0.15179879040846048</v>
      </c>
      <c r="T208" s="3">
        <v>4</v>
      </c>
      <c r="U208" s="3">
        <v>0</v>
      </c>
      <c r="V208" s="3">
        <v>0</v>
      </c>
      <c r="W208" s="7">
        <v>1003000</v>
      </c>
      <c r="X208" s="25">
        <v>58.514959019758663</v>
      </c>
    </row>
    <row r="209" spans="1:24" x14ac:dyDescent="0.25">
      <c r="A209" s="3" t="s">
        <v>3271</v>
      </c>
      <c r="B209" s="4" t="s">
        <v>3271</v>
      </c>
      <c r="C209" s="3" t="s">
        <v>5</v>
      </c>
      <c r="D209" s="3" t="s">
        <v>3272</v>
      </c>
      <c r="E209" s="3" t="s">
        <v>3259</v>
      </c>
      <c r="F209" s="3">
        <v>281525</v>
      </c>
      <c r="G209" s="3" t="s">
        <v>22</v>
      </c>
      <c r="H209" s="3">
        <v>34625</v>
      </c>
      <c r="I209" s="3" t="s">
        <v>169</v>
      </c>
      <c r="J209" s="5" t="s">
        <v>44</v>
      </c>
      <c r="K209" s="6">
        <v>10</v>
      </c>
      <c r="L209" s="7">
        <v>346250</v>
      </c>
      <c r="M209" s="8">
        <v>0.05</v>
      </c>
      <c r="N209" s="7">
        <v>328937.5</v>
      </c>
      <c r="O209" s="8">
        <v>0.15</v>
      </c>
      <c r="P209" s="7">
        <v>279596.875</v>
      </c>
      <c r="Q209" s="9">
        <v>0.09</v>
      </c>
      <c r="R209" s="23">
        <v>0.15449488600000005</v>
      </c>
      <c r="S209" s="23">
        <v>0.24449488599999999</v>
      </c>
      <c r="T209" s="3">
        <v>4</v>
      </c>
      <c r="U209" s="3">
        <v>143025</v>
      </c>
      <c r="V209" s="3">
        <v>429075</v>
      </c>
      <c r="W209" s="7">
        <v>1573000</v>
      </c>
      <c r="X209" s="25">
        <v>33.027275670706658</v>
      </c>
    </row>
    <row r="210" spans="1:24" x14ac:dyDescent="0.25">
      <c r="A210" s="3" t="s">
        <v>3273</v>
      </c>
      <c r="B210" s="4" t="s">
        <v>3274</v>
      </c>
      <c r="C210" s="3" t="s">
        <v>262</v>
      </c>
      <c r="D210" s="3" t="s">
        <v>3275</v>
      </c>
      <c r="E210" s="3" t="s">
        <v>3259</v>
      </c>
      <c r="F210" s="3">
        <v>110975</v>
      </c>
      <c r="G210" s="3" t="s">
        <v>237</v>
      </c>
      <c r="H210" s="3">
        <v>29210</v>
      </c>
      <c r="I210" s="3" t="s">
        <v>179</v>
      </c>
      <c r="J210" s="5" t="s">
        <v>44</v>
      </c>
      <c r="K210" s="6">
        <v>10</v>
      </c>
      <c r="L210" s="7">
        <v>292100</v>
      </c>
      <c r="M210" s="8">
        <v>0.05</v>
      </c>
      <c r="N210" s="7">
        <v>277495</v>
      </c>
      <c r="O210" s="8">
        <v>0.15</v>
      </c>
      <c r="P210" s="7">
        <v>235870.75</v>
      </c>
      <c r="Q210" s="9">
        <v>0.09</v>
      </c>
      <c r="R210" s="23">
        <v>0.1544944357128093</v>
      </c>
      <c r="S210" s="23">
        <v>0.24449443571280929</v>
      </c>
      <c r="T210" s="3">
        <v>4</v>
      </c>
      <c r="U210" s="3">
        <v>0</v>
      </c>
      <c r="V210" s="3">
        <v>0</v>
      </c>
      <c r="W210" s="7">
        <v>965000</v>
      </c>
      <c r="X210" s="25">
        <v>33.027336497281858</v>
      </c>
    </row>
    <row r="211" spans="1:24" x14ac:dyDescent="0.25">
      <c r="A211" s="3" t="s">
        <v>3276</v>
      </c>
      <c r="B211" s="4" t="s">
        <v>3277</v>
      </c>
      <c r="C211" s="3" t="s">
        <v>182</v>
      </c>
      <c r="D211" s="3" t="s">
        <v>3278</v>
      </c>
      <c r="E211" s="3" t="s">
        <v>3259</v>
      </c>
      <c r="F211" s="3">
        <v>92214</v>
      </c>
      <c r="G211" s="3" t="s">
        <v>22</v>
      </c>
      <c r="H211" s="3">
        <v>30475</v>
      </c>
      <c r="I211" s="3" t="s">
        <v>2063</v>
      </c>
      <c r="J211" s="5" t="s">
        <v>44</v>
      </c>
      <c r="K211" s="6">
        <v>10</v>
      </c>
      <c r="L211" s="7">
        <v>304750</v>
      </c>
      <c r="M211" s="8">
        <v>0.05</v>
      </c>
      <c r="N211" s="7">
        <v>289512.5</v>
      </c>
      <c r="O211" s="8">
        <v>0.15</v>
      </c>
      <c r="P211" s="7">
        <v>246085.625</v>
      </c>
      <c r="Q211" s="9">
        <v>0.09</v>
      </c>
      <c r="R211" s="23">
        <v>0.15449555320312153</v>
      </c>
      <c r="S211" s="23">
        <v>0.24449555320312152</v>
      </c>
      <c r="T211" s="3">
        <v>4</v>
      </c>
      <c r="U211" s="3">
        <v>0</v>
      </c>
      <c r="V211" s="3">
        <v>0</v>
      </c>
      <c r="W211" s="7">
        <v>1007000</v>
      </c>
      <c r="X211" s="25">
        <v>33.027185542681295</v>
      </c>
    </row>
    <row r="212" spans="1:24" x14ac:dyDescent="0.25">
      <c r="A212" s="3" t="s">
        <v>3279</v>
      </c>
      <c r="B212" s="4" t="s">
        <v>3280</v>
      </c>
      <c r="C212" s="3" t="s">
        <v>3281</v>
      </c>
      <c r="D212" s="3" t="s">
        <v>3282</v>
      </c>
      <c r="E212" s="3" t="s">
        <v>1262</v>
      </c>
      <c r="F212" s="3">
        <v>300455</v>
      </c>
      <c r="G212" s="3" t="s">
        <v>3283</v>
      </c>
      <c r="H212" s="3">
        <v>31478</v>
      </c>
      <c r="I212" s="3" t="s">
        <v>264</v>
      </c>
      <c r="J212" s="5" t="s">
        <v>44</v>
      </c>
      <c r="K212" s="6">
        <v>10</v>
      </c>
      <c r="L212" s="7">
        <v>314780</v>
      </c>
      <c r="M212" s="8">
        <v>0.05</v>
      </c>
      <c r="N212" s="7">
        <v>299041</v>
      </c>
      <c r="O212" s="8">
        <v>0.15</v>
      </c>
      <c r="P212" s="7">
        <v>254184.85</v>
      </c>
      <c r="Q212" s="9">
        <v>0.09</v>
      </c>
      <c r="R212" s="23">
        <v>7.0599410321487782E-2</v>
      </c>
      <c r="S212" s="23">
        <v>0.16059941032148778</v>
      </c>
      <c r="T212" s="3">
        <v>4</v>
      </c>
      <c r="U212" s="3">
        <v>174543</v>
      </c>
      <c r="V212" s="3">
        <v>523629</v>
      </c>
      <c r="W212" s="7">
        <v>2106000</v>
      </c>
      <c r="X212" s="25">
        <v>50.280383868380781</v>
      </c>
    </row>
    <row r="213" spans="1:24" x14ac:dyDescent="0.25">
      <c r="A213" s="3" t="s">
        <v>3284</v>
      </c>
      <c r="B213" s="4" t="s">
        <v>3285</v>
      </c>
      <c r="C213" s="3" t="s">
        <v>3286</v>
      </c>
      <c r="D213" s="3" t="s">
        <v>3287</v>
      </c>
      <c r="E213" s="3" t="s">
        <v>3288</v>
      </c>
      <c r="F213" s="3">
        <v>274806</v>
      </c>
      <c r="G213" s="3" t="s">
        <v>237</v>
      </c>
      <c r="H213" s="3">
        <v>127028</v>
      </c>
      <c r="I213" s="3" t="s">
        <v>266</v>
      </c>
      <c r="J213" s="5" t="s">
        <v>44</v>
      </c>
      <c r="K213" s="6">
        <v>9</v>
      </c>
      <c r="L213" s="7">
        <v>1143252</v>
      </c>
      <c r="M213" s="8">
        <v>0.05</v>
      </c>
      <c r="N213" s="7">
        <v>1086089.3999999999</v>
      </c>
      <c r="O213" s="8">
        <v>0.15</v>
      </c>
      <c r="P213" s="7">
        <v>923175.99</v>
      </c>
      <c r="Q213" s="9">
        <v>0.09</v>
      </c>
      <c r="R213" s="23">
        <v>0.1158310019985179</v>
      </c>
      <c r="S213" s="23">
        <v>0.20583100199851789</v>
      </c>
      <c r="T213" s="3">
        <v>4</v>
      </c>
      <c r="U213" s="3">
        <v>0</v>
      </c>
      <c r="V213" s="3">
        <v>0</v>
      </c>
      <c r="W213" s="7">
        <v>4485000</v>
      </c>
      <c r="X213" s="25">
        <v>35.308092218548936</v>
      </c>
    </row>
    <row r="214" spans="1:24" x14ac:dyDescent="0.25">
      <c r="A214" s="3" t="s">
        <v>3289</v>
      </c>
      <c r="B214" s="4" t="s">
        <v>3289</v>
      </c>
      <c r="C214" s="3" t="s">
        <v>5</v>
      </c>
      <c r="D214" s="3" t="s">
        <v>3290</v>
      </c>
      <c r="E214" s="3" t="s">
        <v>1262</v>
      </c>
      <c r="F214" s="3">
        <v>207353</v>
      </c>
      <c r="G214" s="3" t="s">
        <v>255</v>
      </c>
      <c r="H214" s="3">
        <v>8400</v>
      </c>
      <c r="I214" s="3" t="s">
        <v>195</v>
      </c>
      <c r="J214" s="5" t="s">
        <v>44</v>
      </c>
      <c r="K214" s="6">
        <v>12</v>
      </c>
      <c r="L214" s="7">
        <v>100800</v>
      </c>
      <c r="M214" s="8">
        <v>0.05</v>
      </c>
      <c r="N214" s="7">
        <v>95760</v>
      </c>
      <c r="O214" s="8">
        <v>0.15</v>
      </c>
      <c r="P214" s="7">
        <v>81396</v>
      </c>
      <c r="Q214" s="9">
        <v>0.09</v>
      </c>
      <c r="R214" s="23">
        <v>0.17649939072129758</v>
      </c>
      <c r="S214" s="23">
        <v>0.26649939072129758</v>
      </c>
      <c r="T214" s="3">
        <v>4</v>
      </c>
      <c r="U214" s="3">
        <v>173753</v>
      </c>
      <c r="V214" s="3">
        <v>521259</v>
      </c>
      <c r="W214" s="7">
        <v>827000</v>
      </c>
      <c r="X214" s="25">
        <v>36.360308268523227</v>
      </c>
    </row>
    <row r="215" spans="1:24" x14ac:dyDescent="0.25">
      <c r="A215" s="3" t="s">
        <v>3291</v>
      </c>
      <c r="B215" s="4" t="s">
        <v>3291</v>
      </c>
      <c r="C215" s="3" t="s">
        <v>5</v>
      </c>
      <c r="D215" s="3" t="s">
        <v>3292</v>
      </c>
      <c r="E215" s="3" t="s">
        <v>3293</v>
      </c>
      <c r="F215" s="3">
        <v>216862</v>
      </c>
      <c r="G215" s="3" t="s">
        <v>22</v>
      </c>
      <c r="H215" s="3">
        <v>8250</v>
      </c>
      <c r="I215" s="3" t="s">
        <v>230</v>
      </c>
      <c r="J215" s="5" t="s">
        <v>44</v>
      </c>
      <c r="K215" s="6">
        <v>12</v>
      </c>
      <c r="L215" s="7">
        <v>99000</v>
      </c>
      <c r="M215" s="8">
        <v>0.05</v>
      </c>
      <c r="N215" s="7">
        <v>94050</v>
      </c>
      <c r="O215" s="8">
        <v>0.15</v>
      </c>
      <c r="P215" s="7">
        <v>79942.5</v>
      </c>
      <c r="Q215" s="9">
        <v>0.09</v>
      </c>
      <c r="R215" s="23">
        <v>0.1764987945</v>
      </c>
      <c r="S215" s="23">
        <v>0.26649879450000002</v>
      </c>
      <c r="T215" s="3">
        <v>4</v>
      </c>
      <c r="U215" s="3">
        <v>183862</v>
      </c>
      <c r="V215" s="3">
        <v>551586</v>
      </c>
      <c r="W215" s="7">
        <v>852000</v>
      </c>
      <c r="X215" s="25">
        <v>36.3603896151958</v>
      </c>
    </row>
    <row r="216" spans="1:24" x14ac:dyDescent="0.25">
      <c r="A216" s="3" t="s">
        <v>3294</v>
      </c>
      <c r="B216" s="4" t="s">
        <v>3294</v>
      </c>
      <c r="C216" s="3" t="s">
        <v>5</v>
      </c>
      <c r="D216" s="3" t="s">
        <v>3295</v>
      </c>
      <c r="E216" s="3" t="s">
        <v>1262</v>
      </c>
      <c r="F216" s="3">
        <v>215210</v>
      </c>
      <c r="G216" s="3" t="s">
        <v>251</v>
      </c>
      <c r="H216" s="3">
        <v>9625</v>
      </c>
      <c r="I216" s="3" t="s">
        <v>252</v>
      </c>
      <c r="J216" s="5" t="s">
        <v>44</v>
      </c>
      <c r="K216" s="6">
        <v>9.7200000000000006</v>
      </c>
      <c r="L216" s="7">
        <v>93555</v>
      </c>
      <c r="M216" s="8">
        <v>0.05</v>
      </c>
      <c r="N216" s="7">
        <v>88877.25</v>
      </c>
      <c r="O216" s="8">
        <v>0.16500000000000001</v>
      </c>
      <c r="P216" s="7">
        <v>74212.503750000003</v>
      </c>
      <c r="Q216" s="9">
        <v>0.09</v>
      </c>
      <c r="R216" s="23">
        <v>0.17649938825424966</v>
      </c>
      <c r="S216" s="23">
        <v>0.26649938825424968</v>
      </c>
      <c r="T216" s="3">
        <v>4</v>
      </c>
      <c r="U216" s="3">
        <v>176710</v>
      </c>
      <c r="V216" s="3">
        <v>530130</v>
      </c>
      <c r="W216" s="7">
        <v>809000</v>
      </c>
      <c r="X216" s="25">
        <v>28.932111441261625</v>
      </c>
    </row>
    <row r="217" spans="1:24" x14ac:dyDescent="0.25">
      <c r="A217" s="3" t="s">
        <v>3296</v>
      </c>
      <c r="B217" s="4" t="s">
        <v>3296</v>
      </c>
      <c r="C217" s="3" t="s">
        <v>5</v>
      </c>
      <c r="D217" s="3" t="s">
        <v>3297</v>
      </c>
      <c r="E217" s="3" t="s">
        <v>1262</v>
      </c>
      <c r="F217" s="3">
        <v>348783</v>
      </c>
      <c r="G217" s="3" t="s">
        <v>2703</v>
      </c>
      <c r="H217" s="3">
        <v>8360</v>
      </c>
      <c r="I217" s="3" t="s">
        <v>184</v>
      </c>
      <c r="J217" s="5" t="s">
        <v>44</v>
      </c>
      <c r="K217" s="6">
        <v>12</v>
      </c>
      <c r="L217" s="7">
        <v>100320</v>
      </c>
      <c r="M217" s="8">
        <v>0.05</v>
      </c>
      <c r="N217" s="7">
        <v>95304</v>
      </c>
      <c r="O217" s="8">
        <v>0.15</v>
      </c>
      <c r="P217" s="7">
        <v>81008.399999999994</v>
      </c>
      <c r="Q217" s="9">
        <v>0.09</v>
      </c>
      <c r="R217" s="23">
        <v>0.1764985903534316</v>
      </c>
      <c r="S217" s="23">
        <v>0.2664985903534316</v>
      </c>
      <c r="T217" s="3">
        <v>4</v>
      </c>
      <c r="U217" s="3">
        <v>315343</v>
      </c>
      <c r="V217" s="3">
        <v>946029</v>
      </c>
      <c r="W217" s="7">
        <v>1250000</v>
      </c>
      <c r="X217" s="25">
        <v>36.360417468434179</v>
      </c>
    </row>
    <row r="218" spans="1:24" x14ac:dyDescent="0.25">
      <c r="A218" s="3" t="s">
        <v>3298</v>
      </c>
      <c r="B218" s="4" t="s">
        <v>3299</v>
      </c>
      <c r="C218" s="3" t="s">
        <v>2839</v>
      </c>
      <c r="D218" s="3" t="s">
        <v>3300</v>
      </c>
      <c r="E218" s="3" t="s">
        <v>1262</v>
      </c>
      <c r="F218" s="3">
        <v>215445</v>
      </c>
      <c r="G218" s="3" t="s">
        <v>3283</v>
      </c>
      <c r="H218" s="3">
        <v>27234</v>
      </c>
      <c r="I218" s="3" t="s">
        <v>619</v>
      </c>
      <c r="J218" s="5" t="s">
        <v>44</v>
      </c>
      <c r="K218" s="6">
        <v>10</v>
      </c>
      <c r="L218" s="7">
        <v>272340</v>
      </c>
      <c r="M218" s="8">
        <v>0.05</v>
      </c>
      <c r="N218" s="7">
        <v>258723</v>
      </c>
      <c r="O218" s="8">
        <v>0.15</v>
      </c>
      <c r="P218" s="7">
        <v>219914.55</v>
      </c>
      <c r="Q218" s="9">
        <v>0.09</v>
      </c>
      <c r="R218" s="23">
        <v>7.0600065912840376E-2</v>
      </c>
      <c r="S218" s="23">
        <v>0.16060006591284037</v>
      </c>
      <c r="T218" s="3">
        <v>4</v>
      </c>
      <c r="U218" s="3">
        <v>106509</v>
      </c>
      <c r="V218" s="3">
        <v>319527</v>
      </c>
      <c r="W218" s="7">
        <v>1689000</v>
      </c>
      <c r="X218" s="25">
        <v>50.280178617002569</v>
      </c>
    </row>
    <row r="219" spans="1:24" x14ac:dyDescent="0.25">
      <c r="A219" s="3" t="s">
        <v>3301</v>
      </c>
      <c r="B219" s="4" t="s">
        <v>3302</v>
      </c>
      <c r="C219" s="3" t="s">
        <v>3303</v>
      </c>
      <c r="D219" s="3" t="s">
        <v>3304</v>
      </c>
      <c r="E219" s="3" t="s">
        <v>3305</v>
      </c>
      <c r="F219" s="3">
        <v>409338</v>
      </c>
      <c r="G219" s="3" t="s">
        <v>3283</v>
      </c>
      <c r="H219" s="3">
        <v>84900</v>
      </c>
      <c r="I219" s="3" t="s">
        <v>266</v>
      </c>
      <c r="J219" s="5" t="s">
        <v>44</v>
      </c>
      <c r="K219" s="6">
        <v>9</v>
      </c>
      <c r="L219" s="7">
        <v>764100</v>
      </c>
      <c r="M219" s="8">
        <v>0.05</v>
      </c>
      <c r="N219" s="7">
        <v>725895</v>
      </c>
      <c r="O219" s="8">
        <v>0.15</v>
      </c>
      <c r="P219" s="7">
        <v>617010.75</v>
      </c>
      <c r="Q219" s="9">
        <v>0.09</v>
      </c>
      <c r="R219" s="23">
        <v>7.0599583572843461E-2</v>
      </c>
      <c r="S219" s="23">
        <v>0.16059958357284346</v>
      </c>
      <c r="T219" s="3">
        <v>4</v>
      </c>
      <c r="U219" s="3">
        <v>69738</v>
      </c>
      <c r="V219" s="3">
        <v>209214</v>
      </c>
      <c r="W219" s="7">
        <v>4051000</v>
      </c>
      <c r="X219" s="25">
        <v>45.252296664291578</v>
      </c>
    </row>
    <row r="220" spans="1:24" x14ac:dyDescent="0.25">
      <c r="A220" s="3" t="s">
        <v>3306</v>
      </c>
      <c r="B220" s="4" t="s">
        <v>3307</v>
      </c>
      <c r="C220" s="3" t="s">
        <v>3308</v>
      </c>
      <c r="D220" s="3" t="s">
        <v>3309</v>
      </c>
      <c r="E220" s="3" t="s">
        <v>1262</v>
      </c>
      <c r="F220" s="3">
        <v>449121</v>
      </c>
      <c r="G220" s="3" t="s">
        <v>3283</v>
      </c>
      <c r="H220" s="3">
        <v>35720</v>
      </c>
      <c r="I220" s="3" t="s">
        <v>195</v>
      </c>
      <c r="J220" s="5" t="s">
        <v>44</v>
      </c>
      <c r="K220" s="6">
        <v>10</v>
      </c>
      <c r="L220" s="7">
        <v>357200</v>
      </c>
      <c r="M220" s="8">
        <v>0.05</v>
      </c>
      <c r="N220" s="7">
        <v>339340</v>
      </c>
      <c r="O220" s="8">
        <v>0.15</v>
      </c>
      <c r="P220" s="7">
        <v>288439</v>
      </c>
      <c r="Q220" s="9">
        <v>0.09</v>
      </c>
      <c r="R220" s="23">
        <v>7.0599220413343947E-2</v>
      </c>
      <c r="S220" s="23">
        <v>0.16059922041334396</v>
      </c>
      <c r="T220" s="3">
        <v>4</v>
      </c>
      <c r="U220" s="3">
        <v>306241</v>
      </c>
      <c r="V220" s="3">
        <v>918723</v>
      </c>
      <c r="W220" s="7">
        <v>2715000</v>
      </c>
      <c r="X220" s="25">
        <v>50.280443324798739</v>
      </c>
    </row>
    <row r="221" spans="1:24" x14ac:dyDescent="0.25">
      <c r="A221" s="3" t="s">
        <v>3310</v>
      </c>
      <c r="B221" s="4" t="s">
        <v>3311</v>
      </c>
      <c r="C221" s="3" t="s">
        <v>182</v>
      </c>
      <c r="D221" s="3" t="s">
        <v>3312</v>
      </c>
      <c r="E221" s="3" t="s">
        <v>3288</v>
      </c>
      <c r="F221" s="3">
        <v>58664</v>
      </c>
      <c r="G221" s="3" t="s">
        <v>251</v>
      </c>
      <c r="H221" s="3">
        <v>11958</v>
      </c>
      <c r="I221" s="3" t="s">
        <v>185</v>
      </c>
      <c r="J221" s="5" t="s">
        <v>44</v>
      </c>
      <c r="K221" s="6">
        <v>11</v>
      </c>
      <c r="L221" s="7">
        <v>131538</v>
      </c>
      <c r="M221" s="8">
        <v>0.05</v>
      </c>
      <c r="N221" s="7">
        <v>124961.1</v>
      </c>
      <c r="O221" s="8">
        <v>0.15</v>
      </c>
      <c r="P221" s="7">
        <v>106216.935</v>
      </c>
      <c r="Q221" s="9">
        <v>0.09</v>
      </c>
      <c r="R221" s="23">
        <v>0.17649940948909215</v>
      </c>
      <c r="S221" s="23">
        <v>0.26649940948909212</v>
      </c>
      <c r="T221" s="3">
        <v>4</v>
      </c>
      <c r="U221" s="3">
        <v>10832</v>
      </c>
      <c r="V221" s="3">
        <v>32496</v>
      </c>
      <c r="W221" s="7">
        <v>431000</v>
      </c>
      <c r="X221" s="25">
        <v>33.330280232247809</v>
      </c>
    </row>
    <row r="222" spans="1:24" ht="150" x14ac:dyDescent="0.25">
      <c r="A222" s="3" t="s">
        <v>3313</v>
      </c>
      <c r="B222" s="4" t="s">
        <v>3314</v>
      </c>
      <c r="C222" s="3" t="s">
        <v>3315</v>
      </c>
      <c r="D222" s="3" t="s">
        <v>3316</v>
      </c>
      <c r="E222" s="3" t="s">
        <v>346</v>
      </c>
      <c r="F222" s="3">
        <v>192128</v>
      </c>
      <c r="G222" s="3" t="s">
        <v>251</v>
      </c>
      <c r="H222" s="3">
        <v>31904</v>
      </c>
      <c r="I222" s="3" t="s">
        <v>792</v>
      </c>
      <c r="J222" s="5" t="s">
        <v>44</v>
      </c>
      <c r="K222" s="6">
        <v>9</v>
      </c>
      <c r="L222" s="7">
        <v>287136</v>
      </c>
      <c r="M222" s="8">
        <v>0.05</v>
      </c>
      <c r="N222" s="7">
        <v>272779.2</v>
      </c>
      <c r="O222" s="8">
        <v>0.16500000000000001</v>
      </c>
      <c r="P222" s="7">
        <v>227770.63200000001</v>
      </c>
      <c r="Q222" s="9">
        <v>0.09</v>
      </c>
      <c r="R222" s="23">
        <v>0.15684775617353666</v>
      </c>
      <c r="S222" s="23">
        <v>0.24684775617353663</v>
      </c>
      <c r="T222" s="3">
        <v>4</v>
      </c>
      <c r="U222" s="3">
        <v>64512</v>
      </c>
      <c r="V222" s="3">
        <v>209664</v>
      </c>
      <c r="W222" s="7">
        <v>1132000</v>
      </c>
      <c r="X222" s="25">
        <v>28.921672656327612</v>
      </c>
    </row>
    <row r="223" spans="1:24" x14ac:dyDescent="0.25">
      <c r="A223" s="3" t="s">
        <v>3317</v>
      </c>
      <c r="B223" s="4" t="s">
        <v>3317</v>
      </c>
      <c r="C223" s="3" t="s">
        <v>5</v>
      </c>
      <c r="D223" s="3" t="s">
        <v>3318</v>
      </c>
      <c r="E223" s="3" t="s">
        <v>346</v>
      </c>
      <c r="F223" s="3">
        <v>53674</v>
      </c>
      <c r="G223" s="3" t="s">
        <v>22</v>
      </c>
      <c r="H223" s="3">
        <v>8992</v>
      </c>
      <c r="I223" s="3" t="s">
        <v>186</v>
      </c>
      <c r="J223" s="5" t="s">
        <v>44</v>
      </c>
      <c r="K223" s="6">
        <v>9.6000000000000014</v>
      </c>
      <c r="L223" s="7">
        <v>86323.200000000012</v>
      </c>
      <c r="M223" s="8">
        <v>0.05</v>
      </c>
      <c r="N223" s="7">
        <v>82007.039999999994</v>
      </c>
      <c r="O223" s="8">
        <v>0.18</v>
      </c>
      <c r="P223" s="7">
        <v>67245.772800000006</v>
      </c>
      <c r="Q223" s="9">
        <v>0.09</v>
      </c>
      <c r="R223" s="23">
        <v>0.163423134</v>
      </c>
      <c r="S223" s="23">
        <v>0.25342313399999999</v>
      </c>
      <c r="T223" s="3">
        <v>4</v>
      </c>
      <c r="U223" s="3">
        <v>17706</v>
      </c>
      <c r="V223" s="3">
        <v>53118</v>
      </c>
      <c r="W223" s="7">
        <v>318000</v>
      </c>
      <c r="X223" s="25">
        <v>29.509539567133601</v>
      </c>
    </row>
    <row r="224" spans="1:24" ht="105" x14ac:dyDescent="0.25">
      <c r="A224" s="3" t="s">
        <v>3319</v>
      </c>
      <c r="B224" s="4" t="s">
        <v>3320</v>
      </c>
      <c r="C224" s="3" t="s">
        <v>3321</v>
      </c>
      <c r="D224" s="3" t="s">
        <v>3322</v>
      </c>
      <c r="E224" s="3" t="s">
        <v>346</v>
      </c>
      <c r="F224" s="3">
        <v>2706671</v>
      </c>
      <c r="G224" s="3" t="s">
        <v>237</v>
      </c>
      <c r="H224" s="3">
        <v>1057678</v>
      </c>
      <c r="I224" s="3" t="s">
        <v>302</v>
      </c>
      <c r="J224" s="5" t="s">
        <v>44</v>
      </c>
      <c r="K224" s="6">
        <v>8</v>
      </c>
      <c r="L224" s="7">
        <v>8461424</v>
      </c>
      <c r="M224" s="8">
        <v>0.05</v>
      </c>
      <c r="N224" s="7">
        <v>8038352.7999999998</v>
      </c>
      <c r="O224" s="8">
        <v>0.15</v>
      </c>
      <c r="P224" s="7">
        <v>6832599.8799999999</v>
      </c>
      <c r="Q224" s="9">
        <v>0.09</v>
      </c>
      <c r="R224" s="23">
        <v>0.10958229732600289</v>
      </c>
      <c r="S224" s="23">
        <v>0.19958229732600288</v>
      </c>
      <c r="T224" s="3">
        <v>4</v>
      </c>
      <c r="U224" s="3">
        <v>0</v>
      </c>
      <c r="V224" s="3">
        <v>0</v>
      </c>
      <c r="W224" s="7">
        <v>34234000</v>
      </c>
      <c r="X224" s="25">
        <v>32.367600165700416</v>
      </c>
    </row>
    <row r="225" spans="1:24" x14ac:dyDescent="0.25">
      <c r="A225" s="3" t="s">
        <v>3323</v>
      </c>
      <c r="B225" s="4" t="s">
        <v>3323</v>
      </c>
      <c r="C225" s="3" t="s">
        <v>2789</v>
      </c>
      <c r="D225" s="3" t="s">
        <v>3324</v>
      </c>
      <c r="E225" s="3" t="s">
        <v>346</v>
      </c>
      <c r="F225" s="3">
        <v>325691</v>
      </c>
      <c r="G225" s="3" t="s">
        <v>255</v>
      </c>
      <c r="H225" s="3">
        <v>11900</v>
      </c>
      <c r="I225" s="3" t="s">
        <v>208</v>
      </c>
      <c r="J225" s="5" t="s">
        <v>44</v>
      </c>
      <c r="K225" s="6">
        <v>11</v>
      </c>
      <c r="L225" s="7">
        <v>130900</v>
      </c>
      <c r="M225" s="8">
        <v>0.05</v>
      </c>
      <c r="N225" s="7">
        <v>124355</v>
      </c>
      <c r="O225" s="8">
        <v>0.15</v>
      </c>
      <c r="P225" s="7">
        <v>105701.75</v>
      </c>
      <c r="Q225" s="9">
        <v>0.09</v>
      </c>
      <c r="R225" s="23">
        <v>6.5369186936881943E-2</v>
      </c>
      <c r="S225" s="23">
        <v>0.15536918693688195</v>
      </c>
      <c r="T225" s="3">
        <v>4</v>
      </c>
      <c r="U225" s="3">
        <v>278091</v>
      </c>
      <c r="V225" s="3">
        <v>834273</v>
      </c>
      <c r="W225" s="7">
        <v>1515000</v>
      </c>
      <c r="X225" s="25">
        <v>57.170280511337658</v>
      </c>
    </row>
    <row r="226" spans="1:24" x14ac:dyDescent="0.25">
      <c r="A226" s="3" t="s">
        <v>3325</v>
      </c>
      <c r="B226" s="4" t="s">
        <v>3325</v>
      </c>
      <c r="C226" s="3" t="s">
        <v>5</v>
      </c>
      <c r="D226" s="3" t="s">
        <v>3326</v>
      </c>
      <c r="E226" s="3" t="s">
        <v>346</v>
      </c>
      <c r="F226" s="3">
        <v>167541</v>
      </c>
      <c r="G226" s="3" t="s">
        <v>180</v>
      </c>
      <c r="H226" s="3">
        <v>38185</v>
      </c>
      <c r="I226" s="3" t="s">
        <v>116</v>
      </c>
      <c r="J226" s="5" t="s">
        <v>44</v>
      </c>
      <c r="K226" s="6">
        <v>10</v>
      </c>
      <c r="L226" s="7">
        <v>381850</v>
      </c>
      <c r="M226" s="8">
        <v>0.05</v>
      </c>
      <c r="N226" s="7">
        <v>362757.5</v>
      </c>
      <c r="O226" s="8">
        <v>0.15</v>
      </c>
      <c r="P226" s="7">
        <v>308343.875</v>
      </c>
      <c r="Q226" s="9">
        <v>0.09</v>
      </c>
      <c r="R226" s="23">
        <v>0.163423134</v>
      </c>
      <c r="S226" s="23">
        <v>0.25342313399999999</v>
      </c>
      <c r="T226" s="3">
        <v>4</v>
      </c>
      <c r="U226" s="3">
        <v>14801</v>
      </c>
      <c r="V226" s="3">
        <v>44403</v>
      </c>
      <c r="W226" s="7">
        <v>1261000</v>
      </c>
      <c r="X226" s="25">
        <v>31.863705071218948</v>
      </c>
    </row>
    <row r="227" spans="1:24" x14ac:dyDescent="0.25">
      <c r="A227" s="3" t="s">
        <v>3327</v>
      </c>
      <c r="B227" s="4" t="s">
        <v>3328</v>
      </c>
      <c r="C227" s="3" t="s">
        <v>258</v>
      </c>
      <c r="D227" s="3" t="s">
        <v>3329</v>
      </c>
      <c r="E227" s="3" t="s">
        <v>3330</v>
      </c>
      <c r="F227" s="3">
        <v>86423</v>
      </c>
      <c r="G227" s="3" t="s">
        <v>180</v>
      </c>
      <c r="H227" s="3">
        <v>3131</v>
      </c>
      <c r="I227" s="3" t="s">
        <v>281</v>
      </c>
      <c r="J227" s="5" t="s">
        <v>44</v>
      </c>
      <c r="K227" s="6">
        <v>12</v>
      </c>
      <c r="L227" s="7">
        <v>37572</v>
      </c>
      <c r="M227" s="8">
        <v>0.05</v>
      </c>
      <c r="N227" s="7">
        <v>35693.4</v>
      </c>
      <c r="O227" s="8">
        <v>0.15</v>
      </c>
      <c r="P227" s="7">
        <v>30339.39</v>
      </c>
      <c r="Q227" s="9">
        <v>0.09</v>
      </c>
      <c r="R227" s="23">
        <v>8.5293187974023882E-2</v>
      </c>
      <c r="S227" s="23">
        <v>0.17529318797402388</v>
      </c>
      <c r="T227" s="3">
        <v>4</v>
      </c>
      <c r="U227" s="3">
        <v>73899</v>
      </c>
      <c r="V227" s="3">
        <v>221697</v>
      </c>
      <c r="W227" s="7">
        <v>395000</v>
      </c>
      <c r="X227" s="25">
        <v>55.27881666135211</v>
      </c>
    </row>
    <row r="228" spans="1:24" x14ac:dyDescent="0.25">
      <c r="A228" s="3" t="s">
        <v>3331</v>
      </c>
      <c r="B228" s="4" t="s">
        <v>3331</v>
      </c>
      <c r="C228" s="3" t="s">
        <v>5</v>
      </c>
      <c r="D228" s="3" t="s">
        <v>3332</v>
      </c>
      <c r="E228" s="3" t="s">
        <v>434</v>
      </c>
      <c r="F228" s="3">
        <v>193326</v>
      </c>
      <c r="G228" s="3" t="s">
        <v>2703</v>
      </c>
      <c r="H228" s="3">
        <v>32910</v>
      </c>
      <c r="I228" s="3" t="s">
        <v>265</v>
      </c>
      <c r="J228" s="5" t="s">
        <v>44</v>
      </c>
      <c r="K228" s="6">
        <v>10</v>
      </c>
      <c r="L228" s="7">
        <v>329100</v>
      </c>
      <c r="M228" s="8">
        <v>0.05</v>
      </c>
      <c r="N228" s="7">
        <v>312645</v>
      </c>
      <c r="O228" s="8">
        <v>0.15</v>
      </c>
      <c r="P228" s="7">
        <v>265748.25</v>
      </c>
      <c r="Q228" s="9">
        <v>0.09</v>
      </c>
      <c r="R228" s="23">
        <v>0.18542747890057923</v>
      </c>
      <c r="S228" s="23">
        <v>0.27542747890057923</v>
      </c>
      <c r="T228" s="3">
        <v>4</v>
      </c>
      <c r="U228" s="3">
        <v>61686</v>
      </c>
      <c r="V228" s="3">
        <v>185058</v>
      </c>
      <c r="W228" s="7">
        <v>1150000</v>
      </c>
      <c r="X228" s="25">
        <v>29.318062352503414</v>
      </c>
    </row>
    <row r="229" spans="1:24" x14ac:dyDescent="0.25">
      <c r="A229" s="3" t="s">
        <v>3333</v>
      </c>
      <c r="B229" s="4" t="s">
        <v>3333</v>
      </c>
      <c r="C229" s="3" t="s">
        <v>5</v>
      </c>
      <c r="D229" s="3" t="s">
        <v>3334</v>
      </c>
      <c r="E229" s="3" t="s">
        <v>434</v>
      </c>
      <c r="F229" s="3">
        <v>135005</v>
      </c>
      <c r="G229" s="3" t="s">
        <v>22</v>
      </c>
      <c r="H229" s="3">
        <v>42692</v>
      </c>
      <c r="I229" s="3" t="s">
        <v>201</v>
      </c>
      <c r="J229" s="5" t="s">
        <v>44</v>
      </c>
      <c r="K229" s="6">
        <v>10</v>
      </c>
      <c r="L229" s="7">
        <v>426920</v>
      </c>
      <c r="M229" s="8">
        <v>0.05</v>
      </c>
      <c r="N229" s="7">
        <v>405574</v>
      </c>
      <c r="O229" s="8">
        <v>0.15</v>
      </c>
      <c r="P229" s="7">
        <v>344737.9</v>
      </c>
      <c r="Q229" s="9">
        <v>0.09</v>
      </c>
      <c r="R229" s="23">
        <v>0.18542704250000003</v>
      </c>
      <c r="S229" s="23">
        <v>0.27542704250000005</v>
      </c>
      <c r="T229" s="3">
        <v>4</v>
      </c>
      <c r="U229" s="3">
        <v>0</v>
      </c>
      <c r="V229" s="3">
        <v>0</v>
      </c>
      <c r="W229" s="7">
        <v>1252000</v>
      </c>
      <c r="X229" s="25">
        <v>29.318108805528777</v>
      </c>
    </row>
    <row r="230" spans="1:24" x14ac:dyDescent="0.25">
      <c r="A230" s="3" t="s">
        <v>3335</v>
      </c>
      <c r="B230" s="4" t="s">
        <v>3336</v>
      </c>
      <c r="C230" s="3" t="s">
        <v>256</v>
      </c>
      <c r="D230" s="3" t="s">
        <v>3332</v>
      </c>
      <c r="E230" s="3" t="s">
        <v>434</v>
      </c>
      <c r="F230" s="3">
        <v>189993</v>
      </c>
      <c r="G230" s="3" t="s">
        <v>2703</v>
      </c>
      <c r="H230" s="3">
        <v>5792</v>
      </c>
      <c r="I230" s="3" t="s">
        <v>1273</v>
      </c>
      <c r="J230" s="5" t="s">
        <v>44</v>
      </c>
      <c r="K230" s="6">
        <v>12</v>
      </c>
      <c r="L230" s="7">
        <v>69504</v>
      </c>
      <c r="M230" s="8">
        <v>0.05</v>
      </c>
      <c r="N230" s="7">
        <v>66028.800000000003</v>
      </c>
      <c r="O230" s="8">
        <v>0.15</v>
      </c>
      <c r="P230" s="7">
        <v>56124.480000000003</v>
      </c>
      <c r="Q230" s="9">
        <v>0.09</v>
      </c>
      <c r="R230" s="23">
        <v>0.18542704250000003</v>
      </c>
      <c r="S230" s="23">
        <v>0.27542704250000005</v>
      </c>
      <c r="T230" s="3">
        <v>4</v>
      </c>
      <c r="U230" s="3">
        <v>166825</v>
      </c>
      <c r="V230" s="3">
        <v>500475</v>
      </c>
      <c r="W230" s="7">
        <v>704000</v>
      </c>
      <c r="X230" s="25">
        <v>35.181730566634535</v>
      </c>
    </row>
    <row r="231" spans="1:24" ht="30" x14ac:dyDescent="0.25">
      <c r="A231" s="3" t="s">
        <v>3337</v>
      </c>
      <c r="B231" s="4" t="s">
        <v>3338</v>
      </c>
      <c r="C231" s="3" t="s">
        <v>3339</v>
      </c>
      <c r="D231" s="3" t="s">
        <v>3340</v>
      </c>
      <c r="E231" s="3" t="s">
        <v>434</v>
      </c>
      <c r="F231" s="3">
        <v>1163180</v>
      </c>
      <c r="G231" s="3" t="s">
        <v>255</v>
      </c>
      <c r="H231" s="3">
        <v>28043</v>
      </c>
      <c r="I231" s="3" t="s">
        <v>1169</v>
      </c>
      <c r="J231" s="5" t="s">
        <v>44</v>
      </c>
      <c r="K231" s="6">
        <v>10</v>
      </c>
      <c r="L231" s="7">
        <v>280430</v>
      </c>
      <c r="M231" s="8">
        <v>0.05</v>
      </c>
      <c r="N231" s="7">
        <v>266408.5</v>
      </c>
      <c r="O231" s="8">
        <v>0.15</v>
      </c>
      <c r="P231" s="7">
        <v>226447.22500000001</v>
      </c>
      <c r="Q231" s="9">
        <v>0.09</v>
      </c>
      <c r="R231" s="23">
        <v>8.0452901068118199E-2</v>
      </c>
      <c r="S231" s="23">
        <v>0.1704529010681182</v>
      </c>
      <c r="T231" s="3">
        <v>4</v>
      </c>
      <c r="U231" s="3">
        <v>1051008</v>
      </c>
      <c r="V231" s="3">
        <v>3153024</v>
      </c>
      <c r="W231" s="7">
        <v>4482000</v>
      </c>
      <c r="X231" s="25">
        <v>47.373790351464791</v>
      </c>
    </row>
    <row r="232" spans="1:24" x14ac:dyDescent="0.25">
      <c r="A232" s="3" t="s">
        <v>3341</v>
      </c>
      <c r="B232" s="4" t="s">
        <v>3342</v>
      </c>
      <c r="C232" s="3" t="s">
        <v>3343</v>
      </c>
      <c r="D232" s="3" t="s">
        <v>3344</v>
      </c>
      <c r="E232" s="3" t="s">
        <v>438</v>
      </c>
      <c r="F232" s="3">
        <v>911998</v>
      </c>
      <c r="G232" s="3" t="s">
        <v>237</v>
      </c>
      <c r="H232" s="3">
        <v>180139</v>
      </c>
      <c r="I232" s="3" t="s">
        <v>619</v>
      </c>
      <c r="J232" s="5" t="s">
        <v>44</v>
      </c>
      <c r="K232" s="6">
        <v>8</v>
      </c>
      <c r="L232" s="7">
        <v>1441112</v>
      </c>
      <c r="M232" s="8">
        <v>0.05</v>
      </c>
      <c r="N232" s="7">
        <v>1369056.4</v>
      </c>
      <c r="O232" s="8">
        <v>0.15</v>
      </c>
      <c r="P232" s="7">
        <v>1163697.94</v>
      </c>
      <c r="Q232" s="9">
        <v>0.09</v>
      </c>
      <c r="R232" s="23">
        <v>7.5734148287250058E-2</v>
      </c>
      <c r="S232" s="23">
        <v>0.16573414828725003</v>
      </c>
      <c r="T232" s="3">
        <v>4</v>
      </c>
      <c r="U232" s="3">
        <v>191442</v>
      </c>
      <c r="V232" s="3">
        <v>574326</v>
      </c>
      <c r="W232" s="7">
        <v>7596000</v>
      </c>
      <c r="X232" s="25">
        <v>38.978086693416621</v>
      </c>
    </row>
    <row r="233" spans="1:24" x14ac:dyDescent="0.25">
      <c r="A233" s="3" t="s">
        <v>3345</v>
      </c>
      <c r="B233" s="4" t="s">
        <v>3345</v>
      </c>
      <c r="C233" s="3" t="s">
        <v>254</v>
      </c>
      <c r="D233" s="3" t="s">
        <v>3346</v>
      </c>
      <c r="E233" s="3" t="s">
        <v>438</v>
      </c>
      <c r="F233" s="3">
        <v>64991</v>
      </c>
      <c r="G233" s="3" t="s">
        <v>22</v>
      </c>
      <c r="H233" s="3">
        <v>27444</v>
      </c>
      <c r="I233" s="3" t="s">
        <v>1169</v>
      </c>
      <c r="J233" s="5" t="s">
        <v>44</v>
      </c>
      <c r="K233" s="6">
        <v>10</v>
      </c>
      <c r="L233" s="7">
        <v>274440</v>
      </c>
      <c r="M233" s="8">
        <v>0.05</v>
      </c>
      <c r="N233" s="7">
        <v>260718</v>
      </c>
      <c r="O233" s="8">
        <v>0.15</v>
      </c>
      <c r="P233" s="7">
        <v>221610.3</v>
      </c>
      <c r="Q233" s="9">
        <v>0.09</v>
      </c>
      <c r="R233" s="23">
        <v>4.668312046039156E-2</v>
      </c>
      <c r="S233" s="23">
        <v>0.13668312046039155</v>
      </c>
      <c r="T233" s="3">
        <v>4</v>
      </c>
      <c r="U233" s="3">
        <v>0</v>
      </c>
      <c r="V233" s="3">
        <v>0</v>
      </c>
      <c r="W233" s="7">
        <v>1621000</v>
      </c>
      <c r="X233" s="25">
        <v>59.078253209327322</v>
      </c>
    </row>
    <row r="234" spans="1:24" x14ac:dyDescent="0.25">
      <c r="A234" s="3" t="s">
        <v>3347</v>
      </c>
      <c r="B234" s="4" t="s">
        <v>3347</v>
      </c>
      <c r="C234" s="3" t="s">
        <v>5</v>
      </c>
      <c r="D234" s="3" t="s">
        <v>3348</v>
      </c>
      <c r="E234" s="3" t="s">
        <v>406</v>
      </c>
      <c r="F234" s="3">
        <v>55726</v>
      </c>
      <c r="G234" s="3" t="s">
        <v>22</v>
      </c>
      <c r="H234" s="3">
        <v>29295</v>
      </c>
      <c r="I234" s="3" t="s">
        <v>239</v>
      </c>
      <c r="J234" s="5" t="s">
        <v>44</v>
      </c>
      <c r="K234" s="6">
        <v>10</v>
      </c>
      <c r="L234" s="7">
        <v>292950</v>
      </c>
      <c r="M234" s="8">
        <v>0.05</v>
      </c>
      <c r="N234" s="7">
        <v>278302.5</v>
      </c>
      <c r="O234" s="8">
        <v>0.15</v>
      </c>
      <c r="P234" s="7">
        <v>236557.125</v>
      </c>
      <c r="Q234" s="9">
        <v>0.09</v>
      </c>
      <c r="R234" s="23">
        <v>0.16754066247406169</v>
      </c>
      <c r="S234" s="23">
        <v>0.25754066247406171</v>
      </c>
      <c r="T234" s="3">
        <v>4</v>
      </c>
      <c r="U234" s="3">
        <v>0</v>
      </c>
      <c r="V234" s="3">
        <v>0</v>
      </c>
      <c r="W234" s="7">
        <v>919000</v>
      </c>
      <c r="X234" s="25">
        <v>31.354272068836028</v>
      </c>
    </row>
    <row r="235" spans="1:24" x14ac:dyDescent="0.25">
      <c r="A235" s="3" t="s">
        <v>3349</v>
      </c>
      <c r="B235" s="4" t="s">
        <v>3349</v>
      </c>
      <c r="C235" s="3" t="s">
        <v>288</v>
      </c>
      <c r="D235" s="3" t="s">
        <v>3350</v>
      </c>
      <c r="E235" s="3" t="s">
        <v>406</v>
      </c>
      <c r="F235" s="3">
        <v>104032</v>
      </c>
      <c r="G235" s="3" t="s">
        <v>237</v>
      </c>
      <c r="H235" s="3">
        <v>34850</v>
      </c>
      <c r="I235" s="3" t="s">
        <v>842</v>
      </c>
      <c r="J235" s="5" t="s">
        <v>44</v>
      </c>
      <c r="K235" s="6">
        <v>9</v>
      </c>
      <c r="L235" s="7">
        <v>313650</v>
      </c>
      <c r="M235" s="8">
        <v>0.05</v>
      </c>
      <c r="N235" s="7">
        <v>297967.5</v>
      </c>
      <c r="O235" s="8">
        <v>0.15</v>
      </c>
      <c r="P235" s="7">
        <v>253272.375</v>
      </c>
      <c r="Q235" s="9">
        <v>0.09</v>
      </c>
      <c r="R235" s="23">
        <v>0.1005242301</v>
      </c>
      <c r="S235" s="23">
        <v>0.1905242301</v>
      </c>
      <c r="T235" s="3">
        <v>4</v>
      </c>
      <c r="U235" s="3">
        <v>0</v>
      </c>
      <c r="V235" s="3">
        <v>0</v>
      </c>
      <c r="W235" s="7">
        <v>1329000</v>
      </c>
      <c r="X235" s="25">
        <v>38.144754586781559</v>
      </c>
    </row>
    <row r="236" spans="1:24" x14ac:dyDescent="0.25">
      <c r="A236" s="3" t="s">
        <v>3351</v>
      </c>
      <c r="B236" s="4" t="s">
        <v>3351</v>
      </c>
      <c r="C236" s="3" t="s">
        <v>3352</v>
      </c>
      <c r="D236" s="3" t="s">
        <v>3353</v>
      </c>
      <c r="E236" s="3" t="s">
        <v>406</v>
      </c>
      <c r="F236" s="3">
        <v>87106</v>
      </c>
      <c r="G236" s="3" t="s">
        <v>22</v>
      </c>
      <c r="H236" s="3">
        <v>20856</v>
      </c>
      <c r="I236" s="3" t="s">
        <v>230</v>
      </c>
      <c r="J236" s="5" t="s">
        <v>44</v>
      </c>
      <c r="K236" s="6">
        <v>9.9</v>
      </c>
      <c r="L236" s="7">
        <v>206474.4</v>
      </c>
      <c r="M236" s="8">
        <v>0.05</v>
      </c>
      <c r="N236" s="7">
        <v>196150.68</v>
      </c>
      <c r="O236" s="8">
        <v>0.15</v>
      </c>
      <c r="P236" s="7">
        <v>166728.07799999998</v>
      </c>
      <c r="Q236" s="9">
        <v>0.09</v>
      </c>
      <c r="R236" s="23">
        <v>6.7016276984703166E-2</v>
      </c>
      <c r="S236" s="23">
        <v>0.15701627698470316</v>
      </c>
      <c r="T236" s="3">
        <v>4</v>
      </c>
      <c r="U236" s="3">
        <v>3682</v>
      </c>
      <c r="V236" s="3">
        <v>11046</v>
      </c>
      <c r="W236" s="7">
        <v>1073000</v>
      </c>
      <c r="X236" s="25">
        <v>50.913511347481602</v>
      </c>
    </row>
    <row r="237" spans="1:24" x14ac:dyDescent="0.25">
      <c r="A237" s="3" t="s">
        <v>3354</v>
      </c>
      <c r="B237" s="4" t="s">
        <v>3354</v>
      </c>
      <c r="C237" s="3" t="s">
        <v>5</v>
      </c>
      <c r="D237" s="3" t="s">
        <v>3355</v>
      </c>
      <c r="E237" s="3" t="s">
        <v>406</v>
      </c>
      <c r="F237" s="3">
        <v>32361</v>
      </c>
      <c r="G237" s="3" t="s">
        <v>22</v>
      </c>
      <c r="H237" s="3">
        <v>15828</v>
      </c>
      <c r="I237" s="3" t="s">
        <v>191</v>
      </c>
      <c r="J237" s="5" t="s">
        <v>44</v>
      </c>
      <c r="K237" s="6">
        <v>11</v>
      </c>
      <c r="L237" s="7">
        <v>174108</v>
      </c>
      <c r="M237" s="8">
        <v>0.05</v>
      </c>
      <c r="N237" s="7">
        <v>165402.6</v>
      </c>
      <c r="O237" s="8">
        <v>0.15</v>
      </c>
      <c r="P237" s="7">
        <v>140592.21000000002</v>
      </c>
      <c r="Q237" s="9">
        <v>0.09</v>
      </c>
      <c r="R237" s="23">
        <v>0.16754082439226531</v>
      </c>
      <c r="S237" s="23">
        <v>0.25754082439226533</v>
      </c>
      <c r="T237" s="3">
        <v>4</v>
      </c>
      <c r="U237" s="3">
        <v>0</v>
      </c>
      <c r="V237" s="3">
        <v>0</v>
      </c>
      <c r="W237" s="7">
        <v>546000</v>
      </c>
      <c r="X237" s="25">
        <v>34.48967759173938</v>
      </c>
    </row>
    <row r="238" spans="1:24" x14ac:dyDescent="0.25">
      <c r="A238" s="3" t="s">
        <v>3356</v>
      </c>
      <c r="B238" s="4" t="s">
        <v>3356</v>
      </c>
      <c r="C238" s="3" t="s">
        <v>5</v>
      </c>
      <c r="D238" s="3" t="s">
        <v>3357</v>
      </c>
      <c r="E238" s="3" t="s">
        <v>406</v>
      </c>
      <c r="F238" s="3">
        <v>8769</v>
      </c>
      <c r="G238" s="3" t="s">
        <v>22</v>
      </c>
      <c r="H238" s="3">
        <v>3284</v>
      </c>
      <c r="I238" s="3" t="s">
        <v>201</v>
      </c>
      <c r="J238" s="5" t="s">
        <v>44</v>
      </c>
      <c r="K238" s="6">
        <v>12</v>
      </c>
      <c r="L238" s="7">
        <v>39408</v>
      </c>
      <c r="M238" s="8">
        <v>0.05</v>
      </c>
      <c r="N238" s="7">
        <v>37437.599999999999</v>
      </c>
      <c r="O238" s="8">
        <v>0.15</v>
      </c>
      <c r="P238" s="7">
        <v>31821.96</v>
      </c>
      <c r="Q238" s="9">
        <v>0.09</v>
      </c>
      <c r="R238" s="23">
        <v>0.16754246839881032</v>
      </c>
      <c r="S238" s="23">
        <v>0.25754246839881034</v>
      </c>
      <c r="T238" s="3">
        <v>4</v>
      </c>
      <c r="U238" s="3">
        <v>0</v>
      </c>
      <c r="V238" s="3">
        <v>0</v>
      </c>
      <c r="W238" s="7">
        <v>124000</v>
      </c>
      <c r="X238" s="25">
        <v>37.624862649816713</v>
      </c>
    </row>
    <row r="239" spans="1:24" x14ac:dyDescent="0.25">
      <c r="A239" s="3" t="s">
        <v>3358</v>
      </c>
      <c r="B239" s="4" t="s">
        <v>3358</v>
      </c>
      <c r="C239" s="3" t="s">
        <v>254</v>
      </c>
      <c r="D239" s="3" t="s">
        <v>3359</v>
      </c>
      <c r="E239" s="3" t="s">
        <v>406</v>
      </c>
      <c r="F239" s="3">
        <v>14932</v>
      </c>
      <c r="G239" s="3" t="s">
        <v>22</v>
      </c>
      <c r="H239" s="3">
        <v>2800</v>
      </c>
      <c r="I239" s="3" t="s">
        <v>197</v>
      </c>
      <c r="J239" s="5" t="s">
        <v>44</v>
      </c>
      <c r="K239" s="6">
        <v>12</v>
      </c>
      <c r="L239" s="7">
        <v>33600</v>
      </c>
      <c r="M239" s="8">
        <v>0.05</v>
      </c>
      <c r="N239" s="7">
        <v>31920</v>
      </c>
      <c r="O239" s="8">
        <v>0.15</v>
      </c>
      <c r="P239" s="7">
        <v>27132</v>
      </c>
      <c r="Q239" s="9">
        <v>0.09</v>
      </c>
      <c r="R239" s="23">
        <v>6.7017425802236602E-2</v>
      </c>
      <c r="S239" s="23">
        <v>0.1570174258022366</v>
      </c>
      <c r="T239" s="3">
        <v>4</v>
      </c>
      <c r="U239" s="3">
        <v>3732</v>
      </c>
      <c r="V239" s="3">
        <v>11196</v>
      </c>
      <c r="W239" s="7">
        <v>184000</v>
      </c>
      <c r="X239" s="25">
        <v>61.712895562334289</v>
      </c>
    </row>
    <row r="240" spans="1:24" x14ac:dyDescent="0.25">
      <c r="A240" s="3" t="s">
        <v>3360</v>
      </c>
      <c r="B240" s="4" t="s">
        <v>3360</v>
      </c>
      <c r="C240" s="3" t="s">
        <v>2827</v>
      </c>
      <c r="D240" s="3" t="s">
        <v>3361</v>
      </c>
      <c r="E240" s="3" t="s">
        <v>406</v>
      </c>
      <c r="F240" s="3">
        <v>38594</v>
      </c>
      <c r="G240" s="3" t="s">
        <v>22</v>
      </c>
      <c r="H240" s="3">
        <v>17500</v>
      </c>
      <c r="I240" s="3" t="s">
        <v>821</v>
      </c>
      <c r="J240" s="5" t="s">
        <v>44</v>
      </c>
      <c r="K240" s="6">
        <v>11</v>
      </c>
      <c r="L240" s="7">
        <v>192500</v>
      </c>
      <c r="M240" s="8">
        <v>0.05</v>
      </c>
      <c r="N240" s="7">
        <v>182875</v>
      </c>
      <c r="O240" s="8">
        <v>0.15</v>
      </c>
      <c r="P240" s="7">
        <v>155443.75</v>
      </c>
      <c r="Q240" s="9">
        <v>0.09</v>
      </c>
      <c r="R240" s="23">
        <v>0.1340323068</v>
      </c>
      <c r="S240" s="23">
        <v>0.2240323068</v>
      </c>
      <c r="T240" s="3">
        <v>4</v>
      </c>
      <c r="U240" s="3">
        <v>0</v>
      </c>
      <c r="V240" s="3">
        <v>0</v>
      </c>
      <c r="W240" s="7">
        <v>694000</v>
      </c>
      <c r="X240" s="25">
        <v>39.648299510345439</v>
      </c>
    </row>
    <row r="241" spans="1:24" x14ac:dyDescent="0.25">
      <c r="A241" s="3" t="s">
        <v>3362</v>
      </c>
      <c r="B241" s="4" t="s">
        <v>3362</v>
      </c>
      <c r="C241" s="3" t="s">
        <v>2827</v>
      </c>
      <c r="D241" s="3" t="s">
        <v>3363</v>
      </c>
      <c r="E241" s="3" t="s">
        <v>406</v>
      </c>
      <c r="F241" s="3">
        <v>41469</v>
      </c>
      <c r="G241" s="3" t="s">
        <v>22</v>
      </c>
      <c r="H241" s="3">
        <v>15600</v>
      </c>
      <c r="I241" s="3" t="s">
        <v>208</v>
      </c>
      <c r="J241" s="5" t="s">
        <v>44</v>
      </c>
      <c r="K241" s="6">
        <v>11</v>
      </c>
      <c r="L241" s="7">
        <v>171600</v>
      </c>
      <c r="M241" s="8">
        <v>0.05</v>
      </c>
      <c r="N241" s="7">
        <v>163020</v>
      </c>
      <c r="O241" s="8">
        <v>0.15</v>
      </c>
      <c r="P241" s="7">
        <v>138567</v>
      </c>
      <c r="Q241" s="9">
        <v>0.09</v>
      </c>
      <c r="R241" s="23">
        <v>0.1340323068</v>
      </c>
      <c r="S241" s="23">
        <v>0.2240323068</v>
      </c>
      <c r="T241" s="3">
        <v>4</v>
      </c>
      <c r="U241" s="3">
        <v>0</v>
      </c>
      <c r="V241" s="3">
        <v>0</v>
      </c>
      <c r="W241" s="7">
        <v>619000</v>
      </c>
      <c r="X241" s="25">
        <v>39.648299510345446</v>
      </c>
    </row>
    <row r="242" spans="1:24" x14ac:dyDescent="0.25">
      <c r="A242" s="3" t="s">
        <v>3364</v>
      </c>
      <c r="B242" s="4" t="s">
        <v>3364</v>
      </c>
      <c r="C242" s="3" t="s">
        <v>5</v>
      </c>
      <c r="D242" s="3" t="s">
        <v>3365</v>
      </c>
      <c r="E242" s="3" t="s">
        <v>406</v>
      </c>
      <c r="F242" s="3">
        <v>20984</v>
      </c>
      <c r="G242" s="3" t="s">
        <v>22</v>
      </c>
      <c r="H242" s="3">
        <v>2264</v>
      </c>
      <c r="I242" s="3" t="s">
        <v>1023</v>
      </c>
      <c r="J242" s="5" t="s">
        <v>44</v>
      </c>
      <c r="K242" s="6">
        <v>12</v>
      </c>
      <c r="L242" s="7">
        <v>27168</v>
      </c>
      <c r="M242" s="8">
        <v>0.05</v>
      </c>
      <c r="N242" s="7">
        <v>25809.599999999999</v>
      </c>
      <c r="O242" s="8">
        <v>0.15</v>
      </c>
      <c r="P242" s="7">
        <v>21938.16</v>
      </c>
      <c r="Q242" s="9">
        <v>0.09</v>
      </c>
      <c r="R242" s="23">
        <v>0.16754215366052805</v>
      </c>
      <c r="S242" s="23">
        <v>0.25754215366052802</v>
      </c>
      <c r="T242" s="3">
        <v>4</v>
      </c>
      <c r="U242" s="3">
        <v>11928</v>
      </c>
      <c r="V242" s="3">
        <v>35784</v>
      </c>
      <c r="W242" s="7">
        <v>121000</v>
      </c>
      <c r="X242" s="25">
        <v>37.62490863057937</v>
      </c>
    </row>
    <row r="243" spans="1:24" x14ac:dyDescent="0.25">
      <c r="A243" s="3" t="s">
        <v>3366</v>
      </c>
      <c r="B243" s="4" t="s">
        <v>3366</v>
      </c>
      <c r="C243" s="3" t="s">
        <v>5</v>
      </c>
      <c r="D243" s="3" t="s">
        <v>3367</v>
      </c>
      <c r="E243" s="3" t="s">
        <v>398</v>
      </c>
      <c r="F243" s="3">
        <v>26233</v>
      </c>
      <c r="G243" s="3" t="s">
        <v>22</v>
      </c>
      <c r="H243" s="3">
        <v>2840</v>
      </c>
      <c r="I243" s="3" t="s">
        <v>116</v>
      </c>
      <c r="J243" s="5" t="s">
        <v>44</v>
      </c>
      <c r="K243" s="6">
        <v>12</v>
      </c>
      <c r="L243" s="7">
        <v>34080</v>
      </c>
      <c r="M243" s="8">
        <v>0.05</v>
      </c>
      <c r="N243" s="7">
        <v>32376</v>
      </c>
      <c r="O243" s="8">
        <v>0.15</v>
      </c>
      <c r="P243" s="7">
        <v>27519.599999999999</v>
      </c>
      <c r="Q243" s="9">
        <v>0.09</v>
      </c>
      <c r="R243" s="23">
        <v>0.11671003201539153</v>
      </c>
      <c r="S243" s="23">
        <v>0.20671003201539151</v>
      </c>
      <c r="T243" s="3">
        <v>4</v>
      </c>
      <c r="U243" s="3">
        <v>14873</v>
      </c>
      <c r="V243" s="3">
        <v>44619</v>
      </c>
      <c r="W243" s="7">
        <v>178000</v>
      </c>
      <c r="X243" s="25">
        <v>46.877260409298799</v>
      </c>
    </row>
    <row r="244" spans="1:24" x14ac:dyDescent="0.25">
      <c r="A244" s="3" t="s">
        <v>3368</v>
      </c>
      <c r="B244" s="4" t="s">
        <v>3368</v>
      </c>
      <c r="C244" s="3" t="s">
        <v>5</v>
      </c>
      <c r="D244" s="3" t="s">
        <v>3369</v>
      </c>
      <c r="E244" s="3" t="s">
        <v>398</v>
      </c>
      <c r="F244" s="3">
        <v>91431</v>
      </c>
      <c r="G244" s="3" t="s">
        <v>22</v>
      </c>
      <c r="H244" s="3">
        <v>13500</v>
      </c>
      <c r="I244" s="3" t="s">
        <v>842</v>
      </c>
      <c r="J244" s="5" t="s">
        <v>44</v>
      </c>
      <c r="K244" s="6">
        <v>11</v>
      </c>
      <c r="L244" s="7">
        <v>148500</v>
      </c>
      <c r="M244" s="8">
        <v>0.05</v>
      </c>
      <c r="N244" s="7">
        <v>141075</v>
      </c>
      <c r="O244" s="8">
        <v>0.15</v>
      </c>
      <c r="P244" s="7">
        <v>119913.75</v>
      </c>
      <c r="Q244" s="9">
        <v>0.09</v>
      </c>
      <c r="R244" s="23">
        <v>0.11670772045182</v>
      </c>
      <c r="S244" s="23">
        <v>0.20670772045182001</v>
      </c>
      <c r="T244" s="3">
        <v>4</v>
      </c>
      <c r="U244" s="3">
        <v>37431</v>
      </c>
      <c r="V244" s="3">
        <v>112293</v>
      </c>
      <c r="W244" s="7">
        <v>692000</v>
      </c>
      <c r="X244" s="25">
        <v>42.971302574401697</v>
      </c>
    </row>
    <row r="245" spans="1:24" x14ac:dyDescent="0.25">
      <c r="A245" s="3" t="s">
        <v>3370</v>
      </c>
      <c r="B245" s="4" t="s">
        <v>3371</v>
      </c>
      <c r="C245" s="3" t="s">
        <v>3281</v>
      </c>
      <c r="D245" s="3" t="s">
        <v>3372</v>
      </c>
      <c r="E245" s="3" t="s">
        <v>398</v>
      </c>
      <c r="F245" s="3">
        <v>241551</v>
      </c>
      <c r="G245" s="3" t="s">
        <v>237</v>
      </c>
      <c r="H245" s="3">
        <v>100595</v>
      </c>
      <c r="I245" s="3" t="s">
        <v>609</v>
      </c>
      <c r="J245" s="5" t="s">
        <v>44</v>
      </c>
      <c r="K245" s="6">
        <v>9</v>
      </c>
      <c r="L245" s="7">
        <v>905355</v>
      </c>
      <c r="M245" s="8">
        <v>0.05</v>
      </c>
      <c r="N245" s="7">
        <v>860087.25</v>
      </c>
      <c r="O245" s="8">
        <v>0.15</v>
      </c>
      <c r="P245" s="7">
        <v>731074.16249999998</v>
      </c>
      <c r="Q245" s="9">
        <v>0.09</v>
      </c>
      <c r="R245" s="23">
        <v>4.7446917475092235E-2</v>
      </c>
      <c r="S245" s="23">
        <v>0.13744691747509225</v>
      </c>
      <c r="T245" s="3">
        <v>4</v>
      </c>
      <c r="U245" s="3">
        <v>0</v>
      </c>
      <c r="V245" s="3">
        <v>0</v>
      </c>
      <c r="W245" s="7">
        <v>5319000</v>
      </c>
      <c r="X245" s="25">
        <v>52.874958082031895</v>
      </c>
    </row>
    <row r="246" spans="1:24" x14ac:dyDescent="0.25">
      <c r="A246" s="3" t="s">
        <v>3373</v>
      </c>
      <c r="B246" s="4" t="s">
        <v>3373</v>
      </c>
      <c r="C246" s="3" t="s">
        <v>5</v>
      </c>
      <c r="D246" s="3" t="s">
        <v>3374</v>
      </c>
      <c r="E246" s="3" t="s">
        <v>398</v>
      </c>
      <c r="F246" s="3">
        <v>305283</v>
      </c>
      <c r="G246" s="3" t="s">
        <v>22</v>
      </c>
      <c r="H246" s="3">
        <v>13279</v>
      </c>
      <c r="I246" s="3" t="s">
        <v>1169</v>
      </c>
      <c r="J246" s="5" t="s">
        <v>44</v>
      </c>
      <c r="K246" s="6">
        <v>11</v>
      </c>
      <c r="L246" s="7">
        <v>146069</v>
      </c>
      <c r="M246" s="8">
        <v>0.05</v>
      </c>
      <c r="N246" s="7">
        <v>138765.54999999999</v>
      </c>
      <c r="O246" s="8">
        <v>0.15</v>
      </c>
      <c r="P246" s="7">
        <v>117950.7175</v>
      </c>
      <c r="Q246" s="9">
        <v>0.09</v>
      </c>
      <c r="R246" s="23">
        <v>0.10315119478507248</v>
      </c>
      <c r="S246" s="23">
        <v>0.19315119478507248</v>
      </c>
      <c r="T246" s="3">
        <v>4</v>
      </c>
      <c r="U246" s="3">
        <v>252167</v>
      </c>
      <c r="V246" s="3">
        <v>756501</v>
      </c>
      <c r="W246" s="7">
        <v>1367000</v>
      </c>
      <c r="X246" s="25">
        <v>45.987289956367782</v>
      </c>
    </row>
    <row r="247" spans="1:24" x14ac:dyDescent="0.25">
      <c r="A247" s="3" t="s">
        <v>3375</v>
      </c>
      <c r="B247" s="4" t="s">
        <v>3376</v>
      </c>
      <c r="C247" s="3" t="s">
        <v>182</v>
      </c>
      <c r="D247" s="3" t="s">
        <v>3377</v>
      </c>
      <c r="E247" s="3" t="s">
        <v>1372</v>
      </c>
      <c r="F247" s="3">
        <v>1146660</v>
      </c>
      <c r="G247" s="3" t="s">
        <v>237</v>
      </c>
      <c r="H247" s="3">
        <v>234085</v>
      </c>
      <c r="I247" s="3" t="s">
        <v>265</v>
      </c>
      <c r="J247" s="5" t="s">
        <v>44</v>
      </c>
      <c r="K247" s="6">
        <v>8</v>
      </c>
      <c r="L247" s="7">
        <v>1872680</v>
      </c>
      <c r="M247" s="8">
        <v>0.05</v>
      </c>
      <c r="N247" s="7">
        <v>1779046</v>
      </c>
      <c r="O247" s="8">
        <v>0.15</v>
      </c>
      <c r="P247" s="7">
        <v>1512189.1</v>
      </c>
      <c r="Q247" s="9">
        <v>0.09</v>
      </c>
      <c r="R247" s="23">
        <v>0.11648302214251968</v>
      </c>
      <c r="S247" s="23">
        <v>0.20648302214251968</v>
      </c>
      <c r="T247" s="3">
        <v>4</v>
      </c>
      <c r="U247" s="3">
        <v>210320</v>
      </c>
      <c r="V247" s="3">
        <v>630960</v>
      </c>
      <c r="W247" s="7">
        <v>7955000</v>
      </c>
      <c r="X247" s="25">
        <v>31.285865215306416</v>
      </c>
    </row>
    <row r="248" spans="1:24" x14ac:dyDescent="0.25">
      <c r="A248" s="3" t="s">
        <v>3378</v>
      </c>
      <c r="B248" s="4" t="s">
        <v>3378</v>
      </c>
      <c r="C248" s="3" t="s">
        <v>5</v>
      </c>
      <c r="D248" s="3" t="s">
        <v>3379</v>
      </c>
      <c r="E248" s="3" t="s">
        <v>1372</v>
      </c>
      <c r="F248" s="3">
        <v>197655</v>
      </c>
      <c r="G248" s="3" t="s">
        <v>22</v>
      </c>
      <c r="H248" s="3">
        <v>112512</v>
      </c>
      <c r="I248" s="3" t="s">
        <v>194</v>
      </c>
      <c r="J248" s="5" t="s">
        <v>44</v>
      </c>
      <c r="K248" s="6">
        <v>9</v>
      </c>
      <c r="L248" s="7">
        <v>1012608</v>
      </c>
      <c r="M248" s="8">
        <v>0.05</v>
      </c>
      <c r="N248" s="7">
        <v>961977.6</v>
      </c>
      <c r="O248" s="8">
        <v>0.15</v>
      </c>
      <c r="P248" s="7">
        <v>817680.96</v>
      </c>
      <c r="Q248" s="9">
        <v>0.09</v>
      </c>
      <c r="R248" s="23">
        <v>0.11670822232648488</v>
      </c>
      <c r="S248" s="23">
        <v>0.20670822232648489</v>
      </c>
      <c r="T248" s="3">
        <v>4</v>
      </c>
      <c r="U248" s="3">
        <v>0</v>
      </c>
      <c r="V248" s="3">
        <v>0</v>
      </c>
      <c r="W248" s="7">
        <v>3956000</v>
      </c>
      <c r="X248" s="25">
        <v>35.158253107713158</v>
      </c>
    </row>
    <row r="249" spans="1:24" x14ac:dyDescent="0.25">
      <c r="A249" s="3" t="s">
        <v>3380</v>
      </c>
      <c r="B249" s="4" t="s">
        <v>3380</v>
      </c>
      <c r="C249" s="3" t="s">
        <v>5</v>
      </c>
      <c r="D249" s="3" t="s">
        <v>3381</v>
      </c>
      <c r="E249" s="3" t="s">
        <v>398</v>
      </c>
      <c r="F249" s="3">
        <v>18906</v>
      </c>
      <c r="G249" s="3" t="s">
        <v>22</v>
      </c>
      <c r="H249" s="3">
        <v>4715</v>
      </c>
      <c r="I249" s="3" t="s">
        <v>57</v>
      </c>
      <c r="J249" s="5" t="s">
        <v>44</v>
      </c>
      <c r="K249" s="6">
        <v>12</v>
      </c>
      <c r="L249" s="7">
        <v>56580</v>
      </c>
      <c r="M249" s="8">
        <v>0.05</v>
      </c>
      <c r="N249" s="7">
        <v>53751</v>
      </c>
      <c r="O249" s="8">
        <v>0.15</v>
      </c>
      <c r="P249" s="7">
        <v>45688.35</v>
      </c>
      <c r="Q249" s="9">
        <v>0.09</v>
      </c>
      <c r="R249" s="23">
        <v>0.11670891008375885</v>
      </c>
      <c r="S249" s="23">
        <v>0.20670891008375888</v>
      </c>
      <c r="T249" s="3">
        <v>4</v>
      </c>
      <c r="U249" s="3">
        <v>46</v>
      </c>
      <c r="V249" s="3">
        <v>138</v>
      </c>
      <c r="W249" s="7">
        <v>221000</v>
      </c>
      <c r="X249" s="25">
        <v>46.877514839943728</v>
      </c>
    </row>
    <row r="250" spans="1:24" x14ac:dyDescent="0.25">
      <c r="A250" s="3" t="s">
        <v>3382</v>
      </c>
      <c r="B250" s="4" t="s">
        <v>3383</v>
      </c>
      <c r="C250" s="3" t="s">
        <v>2717</v>
      </c>
      <c r="D250" s="3" t="s">
        <v>3384</v>
      </c>
      <c r="E250" s="3" t="s">
        <v>438</v>
      </c>
      <c r="F250" s="3">
        <v>58812</v>
      </c>
      <c r="G250" s="3" t="s">
        <v>22</v>
      </c>
      <c r="H250" s="3">
        <v>10304</v>
      </c>
      <c r="I250" s="3" t="s">
        <v>1023</v>
      </c>
      <c r="J250" s="5" t="s">
        <v>44</v>
      </c>
      <c r="K250" s="6">
        <v>11</v>
      </c>
      <c r="L250" s="7">
        <v>113344</v>
      </c>
      <c r="M250" s="8">
        <v>0.05</v>
      </c>
      <c r="N250" s="7">
        <v>107676.8</v>
      </c>
      <c r="O250" s="8">
        <v>0.15</v>
      </c>
      <c r="P250" s="7">
        <v>91525.28</v>
      </c>
      <c r="Q250" s="9">
        <v>0.09</v>
      </c>
      <c r="R250" s="23">
        <v>0.11670818775</v>
      </c>
      <c r="S250" s="23">
        <v>0.20670818774999999</v>
      </c>
      <c r="T250" s="3">
        <v>4</v>
      </c>
      <c r="U250" s="3">
        <v>17596</v>
      </c>
      <c r="V250" s="3">
        <v>52788</v>
      </c>
      <c r="W250" s="7">
        <v>496000</v>
      </c>
      <c r="X250" s="25">
        <v>42.971205430637326</v>
      </c>
    </row>
    <row r="251" spans="1:24" x14ac:dyDescent="0.25">
      <c r="A251" s="3" t="s">
        <v>3385</v>
      </c>
      <c r="B251" s="4" t="s">
        <v>3385</v>
      </c>
      <c r="C251" s="3" t="s">
        <v>254</v>
      </c>
      <c r="D251" s="3" t="s">
        <v>3386</v>
      </c>
      <c r="E251" s="3" t="s">
        <v>438</v>
      </c>
      <c r="F251" s="3">
        <v>258360</v>
      </c>
      <c r="G251" s="3" t="s">
        <v>251</v>
      </c>
      <c r="H251" s="3">
        <v>22453</v>
      </c>
      <c r="I251" s="3" t="s">
        <v>650</v>
      </c>
      <c r="J251" s="5" t="s">
        <v>44</v>
      </c>
      <c r="K251" s="6">
        <v>9.9</v>
      </c>
      <c r="L251" s="7">
        <v>222284.7</v>
      </c>
      <c r="M251" s="8">
        <v>0.05</v>
      </c>
      <c r="N251" s="7">
        <v>211170.46500000003</v>
      </c>
      <c r="O251" s="8">
        <v>0.16500000000000001</v>
      </c>
      <c r="P251" s="7">
        <v>176327.33827500002</v>
      </c>
      <c r="Q251" s="9">
        <v>0.09</v>
      </c>
      <c r="R251" s="23">
        <v>4.668332872078601E-2</v>
      </c>
      <c r="S251" s="23">
        <v>0.13668332872078601</v>
      </c>
      <c r="T251" s="3">
        <v>4</v>
      </c>
      <c r="U251" s="3">
        <v>168548</v>
      </c>
      <c r="V251" s="3">
        <v>505644</v>
      </c>
      <c r="W251" s="7">
        <v>1796000</v>
      </c>
      <c r="X251" s="25">
        <v>57.455251298732342</v>
      </c>
    </row>
    <row r="252" spans="1:24" x14ac:dyDescent="0.25">
      <c r="A252" s="3" t="s">
        <v>3387</v>
      </c>
      <c r="B252" s="4" t="s">
        <v>3388</v>
      </c>
      <c r="C252" s="3" t="s">
        <v>182</v>
      </c>
      <c r="D252" s="3" t="s">
        <v>3389</v>
      </c>
      <c r="E252" s="3" t="s">
        <v>398</v>
      </c>
      <c r="F252" s="3">
        <v>81717</v>
      </c>
      <c r="G252" s="3" t="s">
        <v>22</v>
      </c>
      <c r="H252" s="3">
        <v>16000</v>
      </c>
      <c r="I252" s="3" t="s">
        <v>259</v>
      </c>
      <c r="J252" s="5" t="s">
        <v>44</v>
      </c>
      <c r="K252" s="6">
        <v>11</v>
      </c>
      <c r="L252" s="7">
        <v>176000</v>
      </c>
      <c r="M252" s="8">
        <v>0.05</v>
      </c>
      <c r="N252" s="7">
        <v>167200</v>
      </c>
      <c r="O252" s="8">
        <v>0.15</v>
      </c>
      <c r="P252" s="7">
        <v>142120</v>
      </c>
      <c r="Q252" s="9">
        <v>0.09</v>
      </c>
      <c r="R252" s="23">
        <v>0.11670818775</v>
      </c>
      <c r="S252" s="23">
        <v>0.20670818774999999</v>
      </c>
      <c r="T252" s="3">
        <v>4</v>
      </c>
      <c r="U252" s="3">
        <v>17717</v>
      </c>
      <c r="V252" s="3">
        <v>53151</v>
      </c>
      <c r="W252" s="7">
        <v>741000</v>
      </c>
      <c r="X252" s="25">
        <v>42.971205430637326</v>
      </c>
    </row>
    <row r="253" spans="1:24" x14ac:dyDescent="0.25">
      <c r="A253" s="3" t="s">
        <v>3390</v>
      </c>
      <c r="B253" s="4" t="s">
        <v>3390</v>
      </c>
      <c r="C253" s="3" t="s">
        <v>5</v>
      </c>
      <c r="D253" s="3" t="s">
        <v>3391</v>
      </c>
      <c r="E253" s="3" t="s">
        <v>398</v>
      </c>
      <c r="F253" s="3">
        <v>101014</v>
      </c>
      <c r="G253" s="3" t="s">
        <v>22</v>
      </c>
      <c r="H253" s="3">
        <v>19900</v>
      </c>
      <c r="I253" s="3" t="s">
        <v>1023</v>
      </c>
      <c r="J253" s="5" t="s">
        <v>44</v>
      </c>
      <c r="K253" s="6">
        <v>11</v>
      </c>
      <c r="L253" s="7">
        <v>218900</v>
      </c>
      <c r="M253" s="8">
        <v>0.05</v>
      </c>
      <c r="N253" s="7">
        <v>207955</v>
      </c>
      <c r="O253" s="8">
        <v>0.15</v>
      </c>
      <c r="P253" s="7">
        <v>176761.75</v>
      </c>
      <c r="Q253" s="9">
        <v>0.09</v>
      </c>
      <c r="R253" s="23">
        <v>0.1167084223379075</v>
      </c>
      <c r="S253" s="23">
        <v>0.20670842233790748</v>
      </c>
      <c r="T253" s="3">
        <v>4</v>
      </c>
      <c r="U253" s="3">
        <v>21414</v>
      </c>
      <c r="V253" s="3">
        <v>64242</v>
      </c>
      <c r="W253" s="7">
        <v>919000</v>
      </c>
      <c r="X253" s="25">
        <v>42.9711566637557</v>
      </c>
    </row>
    <row r="254" spans="1:24" x14ac:dyDescent="0.25">
      <c r="A254" s="3" t="s">
        <v>3392</v>
      </c>
      <c r="B254" s="4" t="s">
        <v>3392</v>
      </c>
      <c r="C254" s="3" t="s">
        <v>254</v>
      </c>
      <c r="D254" s="3" t="s">
        <v>3393</v>
      </c>
      <c r="E254" s="3" t="s">
        <v>398</v>
      </c>
      <c r="F254" s="3">
        <v>36642</v>
      </c>
      <c r="G254" s="3" t="s">
        <v>237</v>
      </c>
      <c r="H254" s="3">
        <v>16464</v>
      </c>
      <c r="I254" s="3" t="s">
        <v>201</v>
      </c>
      <c r="J254" s="5" t="s">
        <v>44</v>
      </c>
      <c r="K254" s="6">
        <v>11</v>
      </c>
      <c r="L254" s="7">
        <v>181104</v>
      </c>
      <c r="M254" s="8">
        <v>0.05</v>
      </c>
      <c r="N254" s="7">
        <v>172048.8</v>
      </c>
      <c r="O254" s="8">
        <v>0.15</v>
      </c>
      <c r="P254" s="7">
        <v>146241.47999999998</v>
      </c>
      <c r="Q254" s="9">
        <v>0.09</v>
      </c>
      <c r="R254" s="23">
        <v>4.695923219550769E-2</v>
      </c>
      <c r="S254" s="23">
        <v>0.13695923219550768</v>
      </c>
      <c r="T254" s="3">
        <v>4</v>
      </c>
      <c r="U254" s="3">
        <v>0</v>
      </c>
      <c r="V254" s="3">
        <v>0</v>
      </c>
      <c r="W254" s="7">
        <v>1068000</v>
      </c>
      <c r="X254" s="25">
        <v>64.855065683489926</v>
      </c>
    </row>
    <row r="255" spans="1:24" x14ac:dyDescent="0.25">
      <c r="A255" s="3" t="s">
        <v>3394</v>
      </c>
      <c r="B255" s="4" t="s">
        <v>3394</v>
      </c>
      <c r="C255" s="3" t="s">
        <v>254</v>
      </c>
      <c r="D255" s="3" t="s">
        <v>3395</v>
      </c>
      <c r="E255" s="3" t="s">
        <v>398</v>
      </c>
      <c r="F255" s="3">
        <v>292871</v>
      </c>
      <c r="G255" s="3" t="s">
        <v>22</v>
      </c>
      <c r="H255" s="3">
        <v>17030</v>
      </c>
      <c r="I255" s="3" t="s">
        <v>268</v>
      </c>
      <c r="J255" s="5" t="s">
        <v>44</v>
      </c>
      <c r="K255" s="6">
        <v>11</v>
      </c>
      <c r="L255" s="7">
        <v>187330</v>
      </c>
      <c r="M255" s="8">
        <v>0.05</v>
      </c>
      <c r="N255" s="7">
        <v>177963.5</v>
      </c>
      <c r="O255" s="8">
        <v>0.15</v>
      </c>
      <c r="P255" s="7">
        <v>151268.97500000001</v>
      </c>
      <c r="Q255" s="9">
        <v>0.09</v>
      </c>
      <c r="R255" s="23">
        <v>4.6683476319712369E-2</v>
      </c>
      <c r="S255" s="23">
        <v>0.13668347631971237</v>
      </c>
      <c r="T255" s="3">
        <v>4</v>
      </c>
      <c r="U255" s="3">
        <v>224751</v>
      </c>
      <c r="V255" s="3">
        <v>674253</v>
      </c>
      <c r="W255" s="7">
        <v>1781000</v>
      </c>
      <c r="X255" s="25">
        <v>64.985909337154993</v>
      </c>
    </row>
    <row r="256" spans="1:24" x14ac:dyDescent="0.25">
      <c r="A256" s="3" t="s">
        <v>3396</v>
      </c>
      <c r="B256" s="4" t="s">
        <v>3397</v>
      </c>
      <c r="C256" s="3" t="s">
        <v>3398</v>
      </c>
      <c r="D256" s="3" t="s">
        <v>3399</v>
      </c>
      <c r="E256" s="3" t="s">
        <v>398</v>
      </c>
      <c r="F256" s="3">
        <v>246968</v>
      </c>
      <c r="G256" s="3" t="s">
        <v>22</v>
      </c>
      <c r="H256" s="3">
        <v>90902</v>
      </c>
      <c r="I256" s="3" t="s">
        <v>637</v>
      </c>
      <c r="J256" s="5" t="s">
        <v>44</v>
      </c>
      <c r="K256" s="6">
        <v>9</v>
      </c>
      <c r="L256" s="7">
        <v>818118</v>
      </c>
      <c r="M256" s="8">
        <v>0.05</v>
      </c>
      <c r="N256" s="7">
        <v>777212.1</v>
      </c>
      <c r="O256" s="8">
        <v>0.15</v>
      </c>
      <c r="P256" s="7">
        <v>660630.28500000003</v>
      </c>
      <c r="Q256" s="9">
        <v>0.09</v>
      </c>
      <c r="R256" s="23">
        <v>4.6683305711903378E-2</v>
      </c>
      <c r="S256" s="23">
        <v>0.13668330571190335</v>
      </c>
      <c r="T256" s="3">
        <v>4</v>
      </c>
      <c r="U256" s="3">
        <v>0</v>
      </c>
      <c r="V256" s="3">
        <v>0</v>
      </c>
      <c r="W256" s="7">
        <v>4833000</v>
      </c>
      <c r="X256" s="25">
        <v>53.170355824713525</v>
      </c>
    </row>
    <row r="257" spans="1:24" x14ac:dyDescent="0.25">
      <c r="A257" s="3" t="s">
        <v>3400</v>
      </c>
      <c r="B257" s="4" t="s">
        <v>3400</v>
      </c>
      <c r="C257" s="3" t="s">
        <v>5</v>
      </c>
      <c r="D257" s="3" t="s">
        <v>3401</v>
      </c>
      <c r="E257" s="3" t="s">
        <v>398</v>
      </c>
      <c r="F257" s="3">
        <v>198701</v>
      </c>
      <c r="G257" s="3" t="s">
        <v>22</v>
      </c>
      <c r="H257" s="3">
        <v>125096</v>
      </c>
      <c r="I257" s="3" t="s">
        <v>208</v>
      </c>
      <c r="J257" s="5" t="s">
        <v>44</v>
      </c>
      <c r="K257" s="6">
        <v>9</v>
      </c>
      <c r="L257" s="7">
        <v>1125864</v>
      </c>
      <c r="M257" s="8">
        <v>0.05</v>
      </c>
      <c r="N257" s="7">
        <v>1069570.8</v>
      </c>
      <c r="O257" s="8">
        <v>0.15</v>
      </c>
      <c r="P257" s="7">
        <v>909135.18</v>
      </c>
      <c r="Q257" s="9">
        <v>0.09</v>
      </c>
      <c r="R257" s="23">
        <v>0.11670831364160247</v>
      </c>
      <c r="S257" s="23">
        <v>0.20670831364160247</v>
      </c>
      <c r="T257" s="3">
        <v>4</v>
      </c>
      <c r="U257" s="3">
        <v>0</v>
      </c>
      <c r="V257" s="3">
        <v>0</v>
      </c>
      <c r="W257" s="7">
        <v>4398000</v>
      </c>
      <c r="X257" s="25">
        <v>35.158237576262295</v>
      </c>
    </row>
    <row r="258" spans="1:24" ht="30" x14ac:dyDescent="0.25">
      <c r="A258" s="3" t="s">
        <v>3402</v>
      </c>
      <c r="B258" s="4" t="s">
        <v>3403</v>
      </c>
      <c r="C258" s="3" t="s">
        <v>3247</v>
      </c>
      <c r="D258" s="3" t="s">
        <v>3404</v>
      </c>
      <c r="E258" s="3" t="s">
        <v>1372</v>
      </c>
      <c r="F258" s="3">
        <v>159528</v>
      </c>
      <c r="G258" s="3" t="s">
        <v>22</v>
      </c>
      <c r="H258" s="3">
        <v>50204</v>
      </c>
      <c r="I258" s="3" t="s">
        <v>1315</v>
      </c>
      <c r="J258" s="5" t="s">
        <v>44</v>
      </c>
      <c r="K258" s="6">
        <v>8.1</v>
      </c>
      <c r="L258" s="7">
        <v>406652.4</v>
      </c>
      <c r="M258" s="8">
        <v>0.05</v>
      </c>
      <c r="N258" s="7">
        <v>386319.78</v>
      </c>
      <c r="O258" s="8">
        <v>0.16500000000000001</v>
      </c>
      <c r="P258" s="7">
        <v>322577.01629999996</v>
      </c>
      <c r="Q258" s="9">
        <v>0.09</v>
      </c>
      <c r="R258" s="23">
        <v>4.6683147022008778E-2</v>
      </c>
      <c r="S258" s="23">
        <v>0.13668314702200879</v>
      </c>
      <c r="T258" s="3">
        <v>4</v>
      </c>
      <c r="U258" s="3">
        <v>0</v>
      </c>
      <c r="V258" s="3">
        <v>0</v>
      </c>
      <c r="W258" s="7">
        <v>2360000</v>
      </c>
      <c r="X258" s="25">
        <v>47.008904462562526</v>
      </c>
    </row>
    <row r="259" spans="1:24" x14ac:dyDescent="0.25">
      <c r="A259" s="3" t="s">
        <v>3405</v>
      </c>
      <c r="B259" s="4" t="s">
        <v>3405</v>
      </c>
      <c r="C259" s="3" t="s">
        <v>254</v>
      </c>
      <c r="D259" s="3" t="s">
        <v>3406</v>
      </c>
      <c r="E259" s="3" t="s">
        <v>398</v>
      </c>
      <c r="F259" s="3">
        <v>460596</v>
      </c>
      <c r="G259" s="3" t="s">
        <v>3407</v>
      </c>
      <c r="H259" s="3">
        <v>200000</v>
      </c>
      <c r="I259" s="3" t="s">
        <v>619</v>
      </c>
      <c r="J259" s="5" t="s">
        <v>45</v>
      </c>
      <c r="K259" s="6">
        <v>8</v>
      </c>
      <c r="L259" s="7">
        <v>1600000</v>
      </c>
      <c r="M259" s="8">
        <v>0.05</v>
      </c>
      <c r="N259" s="7">
        <v>1520000</v>
      </c>
      <c r="O259" s="8">
        <v>0.15</v>
      </c>
      <c r="P259" s="7">
        <v>1292000</v>
      </c>
      <c r="Q259" s="9">
        <v>0.08</v>
      </c>
      <c r="R259" s="23">
        <v>4.6683247210631357E-2</v>
      </c>
      <c r="S259" s="23">
        <v>0.12668324721063137</v>
      </c>
      <c r="T259" s="3">
        <v>4</v>
      </c>
      <c r="U259" s="3">
        <v>0</v>
      </c>
      <c r="V259" s="3">
        <v>0</v>
      </c>
      <c r="W259" s="7">
        <v>10199000</v>
      </c>
      <c r="X259" s="25">
        <v>50.993325023151691</v>
      </c>
    </row>
    <row r="260" spans="1:24" x14ac:dyDescent="0.25">
      <c r="A260" s="3" t="s">
        <v>3408</v>
      </c>
      <c r="B260" s="4" t="s">
        <v>3409</v>
      </c>
      <c r="C260" s="3" t="s">
        <v>3202</v>
      </c>
      <c r="D260" s="3" t="s">
        <v>3410</v>
      </c>
      <c r="E260" s="3" t="s">
        <v>398</v>
      </c>
      <c r="F260" s="3">
        <v>252686</v>
      </c>
      <c r="G260" s="3" t="s">
        <v>255</v>
      </c>
      <c r="H260" s="3">
        <v>25070</v>
      </c>
      <c r="I260" s="3" t="s">
        <v>181</v>
      </c>
      <c r="J260" s="5" t="s">
        <v>44</v>
      </c>
      <c r="K260" s="6">
        <v>10</v>
      </c>
      <c r="L260" s="7">
        <v>250700</v>
      </c>
      <c r="M260" s="8">
        <v>0.05</v>
      </c>
      <c r="N260" s="7">
        <v>238165</v>
      </c>
      <c r="O260" s="8">
        <v>0.15</v>
      </c>
      <c r="P260" s="7">
        <v>202440.25</v>
      </c>
      <c r="Q260" s="9">
        <v>0.09</v>
      </c>
      <c r="R260" s="23">
        <v>0.1145839875951334</v>
      </c>
      <c r="S260" s="23">
        <v>0.20458398759513341</v>
      </c>
      <c r="T260" s="3">
        <v>4</v>
      </c>
      <c r="U260" s="3">
        <v>152406</v>
      </c>
      <c r="V260" s="3">
        <v>457218</v>
      </c>
      <c r="W260" s="7">
        <v>1447000</v>
      </c>
      <c r="X260" s="25">
        <v>39.470342204787912</v>
      </c>
    </row>
    <row r="261" spans="1:24" x14ac:dyDescent="0.25">
      <c r="A261" s="3" t="s">
        <v>3411</v>
      </c>
      <c r="B261" s="4" t="s">
        <v>3412</v>
      </c>
      <c r="C261" s="3" t="s">
        <v>182</v>
      </c>
      <c r="D261" s="3" t="s">
        <v>3413</v>
      </c>
      <c r="E261" s="3" t="s">
        <v>398</v>
      </c>
      <c r="F261" s="3">
        <v>267415</v>
      </c>
      <c r="G261" s="3" t="s">
        <v>22</v>
      </c>
      <c r="H261" s="3">
        <v>58064</v>
      </c>
      <c r="I261" s="3" t="s">
        <v>197</v>
      </c>
      <c r="J261" s="5" t="s">
        <v>44</v>
      </c>
      <c r="K261" s="6">
        <v>10</v>
      </c>
      <c r="L261" s="7">
        <v>580640</v>
      </c>
      <c r="M261" s="8">
        <v>0.05</v>
      </c>
      <c r="N261" s="7">
        <v>551608</v>
      </c>
      <c r="O261" s="8">
        <v>0.15</v>
      </c>
      <c r="P261" s="7">
        <v>468866.8</v>
      </c>
      <c r="Q261" s="9">
        <v>0.09</v>
      </c>
      <c r="R261" s="23">
        <v>0.11670818775</v>
      </c>
      <c r="S261" s="23">
        <v>0.20670818774999999</v>
      </c>
      <c r="T261" s="3">
        <v>4</v>
      </c>
      <c r="U261" s="3">
        <v>35159</v>
      </c>
      <c r="V261" s="3">
        <v>105477</v>
      </c>
      <c r="W261" s="7">
        <v>2374000</v>
      </c>
      <c r="X261" s="25">
        <v>39.064732209670296</v>
      </c>
    </row>
    <row r="262" spans="1:24" x14ac:dyDescent="0.25">
      <c r="A262" s="3" t="s">
        <v>3414</v>
      </c>
      <c r="B262" s="4" t="s">
        <v>3414</v>
      </c>
      <c r="C262" s="3" t="s">
        <v>2827</v>
      </c>
      <c r="D262" s="3" t="s">
        <v>3415</v>
      </c>
      <c r="E262" s="3" t="s">
        <v>398</v>
      </c>
      <c r="F262" s="3">
        <v>58005</v>
      </c>
      <c r="G262" s="3" t="s">
        <v>22</v>
      </c>
      <c r="H262" s="3">
        <v>10800</v>
      </c>
      <c r="I262" s="3" t="s">
        <v>239</v>
      </c>
      <c r="J262" s="5" t="s">
        <v>44</v>
      </c>
      <c r="K262" s="6">
        <v>11</v>
      </c>
      <c r="L262" s="7">
        <v>118800</v>
      </c>
      <c r="M262" s="8">
        <v>0.05</v>
      </c>
      <c r="N262" s="7">
        <v>112860</v>
      </c>
      <c r="O262" s="8">
        <v>0.15</v>
      </c>
      <c r="P262" s="7">
        <v>95931</v>
      </c>
      <c r="Q262" s="9">
        <v>0.09</v>
      </c>
      <c r="R262" s="23">
        <v>9.3366550200000009E-2</v>
      </c>
      <c r="S262" s="23">
        <v>0.18336655020000001</v>
      </c>
      <c r="T262" s="3">
        <v>4</v>
      </c>
      <c r="U262" s="3">
        <v>14805</v>
      </c>
      <c r="V262" s="3">
        <v>44415</v>
      </c>
      <c r="W262" s="7">
        <v>568000</v>
      </c>
      <c r="X262" s="25">
        <v>48.441223278246525</v>
      </c>
    </row>
    <row r="263" spans="1:24" x14ac:dyDescent="0.25">
      <c r="A263" s="3" t="s">
        <v>3416</v>
      </c>
      <c r="B263" s="4" t="s">
        <v>3416</v>
      </c>
      <c r="C263" s="3" t="s">
        <v>5</v>
      </c>
      <c r="D263" s="3" t="s">
        <v>3417</v>
      </c>
      <c r="E263" s="3" t="s">
        <v>398</v>
      </c>
      <c r="F263" s="3">
        <v>14073</v>
      </c>
      <c r="G263" s="3" t="s">
        <v>22</v>
      </c>
      <c r="H263" s="3">
        <v>4000</v>
      </c>
      <c r="I263" s="3" t="s">
        <v>302</v>
      </c>
      <c r="J263" s="5" t="s">
        <v>44</v>
      </c>
      <c r="K263" s="6">
        <v>12</v>
      </c>
      <c r="L263" s="7">
        <v>48000</v>
      </c>
      <c r="M263" s="8">
        <v>0.05</v>
      </c>
      <c r="N263" s="7">
        <v>45600</v>
      </c>
      <c r="O263" s="8">
        <v>0.15</v>
      </c>
      <c r="P263" s="7">
        <v>38760</v>
      </c>
      <c r="Q263" s="9">
        <v>0.09</v>
      </c>
      <c r="R263" s="23">
        <v>0.11670879018635504</v>
      </c>
      <c r="S263" s="23">
        <v>0.20670879018635505</v>
      </c>
      <c r="T263" s="3">
        <v>4</v>
      </c>
      <c r="U263" s="3">
        <v>0</v>
      </c>
      <c r="V263" s="3">
        <v>0</v>
      </c>
      <c r="W263" s="7">
        <v>188000</v>
      </c>
      <c r="X263" s="25">
        <v>46.877542030332314</v>
      </c>
    </row>
    <row r="264" spans="1:24" x14ac:dyDescent="0.25">
      <c r="A264" s="3" t="s">
        <v>3418</v>
      </c>
      <c r="B264" s="4" t="s">
        <v>3418</v>
      </c>
      <c r="C264" s="3" t="s">
        <v>2789</v>
      </c>
      <c r="D264" s="3" t="s">
        <v>3419</v>
      </c>
      <c r="E264" s="3" t="s">
        <v>398</v>
      </c>
      <c r="F264" s="3">
        <v>25521</v>
      </c>
      <c r="G264" s="3" t="s">
        <v>22</v>
      </c>
      <c r="H264" s="3">
        <v>10071</v>
      </c>
      <c r="I264" s="3" t="s">
        <v>609</v>
      </c>
      <c r="J264" s="5" t="s">
        <v>44</v>
      </c>
      <c r="K264" s="6">
        <v>11</v>
      </c>
      <c r="L264" s="7">
        <v>110781</v>
      </c>
      <c r="M264" s="8">
        <v>0.05</v>
      </c>
      <c r="N264" s="7">
        <v>105241.95</v>
      </c>
      <c r="O264" s="8">
        <v>0.15</v>
      </c>
      <c r="P264" s="7">
        <v>89455.657500000001</v>
      </c>
      <c r="Q264" s="9">
        <v>0.09</v>
      </c>
      <c r="R264" s="23">
        <v>4.6683780237313482E-2</v>
      </c>
      <c r="S264" s="23">
        <v>0.13668378023731348</v>
      </c>
      <c r="T264" s="3">
        <v>4</v>
      </c>
      <c r="U264" s="3">
        <v>0</v>
      </c>
      <c r="V264" s="3">
        <v>0</v>
      </c>
      <c r="W264" s="7">
        <v>654000</v>
      </c>
      <c r="X264" s="25">
        <v>64.985764840407555</v>
      </c>
    </row>
    <row r="265" spans="1:24" x14ac:dyDescent="0.25">
      <c r="A265" s="3" t="s">
        <v>3420</v>
      </c>
      <c r="B265" s="4" t="s">
        <v>3421</v>
      </c>
      <c r="C265" s="3" t="s">
        <v>182</v>
      </c>
      <c r="D265" s="3" t="s">
        <v>3422</v>
      </c>
      <c r="E265" s="3" t="s">
        <v>398</v>
      </c>
      <c r="F265" s="3">
        <v>278162</v>
      </c>
      <c r="G265" s="3" t="s">
        <v>237</v>
      </c>
      <c r="H265" s="3">
        <v>152679</v>
      </c>
      <c r="I265" s="3" t="s">
        <v>281</v>
      </c>
      <c r="J265" s="5" t="s">
        <v>44</v>
      </c>
      <c r="K265" s="6">
        <v>8</v>
      </c>
      <c r="L265" s="7">
        <v>1221432</v>
      </c>
      <c r="M265" s="8">
        <v>0.05</v>
      </c>
      <c r="N265" s="7">
        <v>1160360.3999999999</v>
      </c>
      <c r="O265" s="8">
        <v>0.15</v>
      </c>
      <c r="P265" s="7">
        <v>986306.34</v>
      </c>
      <c r="Q265" s="9">
        <v>0.09</v>
      </c>
      <c r="R265" s="23">
        <v>0.11670835244417402</v>
      </c>
      <c r="S265" s="23">
        <v>0.20670835244417399</v>
      </c>
      <c r="T265" s="3">
        <v>4</v>
      </c>
      <c r="U265" s="3">
        <v>0</v>
      </c>
      <c r="V265" s="3">
        <v>0</v>
      </c>
      <c r="W265" s="7">
        <v>4771000</v>
      </c>
      <c r="X265" s="25">
        <v>31.251760867982632</v>
      </c>
    </row>
    <row r="266" spans="1:24" x14ac:dyDescent="0.25">
      <c r="A266" s="3" t="s">
        <v>3423</v>
      </c>
      <c r="B266" s="4" t="s">
        <v>3424</v>
      </c>
      <c r="C266" s="3" t="s">
        <v>238</v>
      </c>
      <c r="D266" s="3" t="s">
        <v>3425</v>
      </c>
      <c r="E266" s="3" t="s">
        <v>1372</v>
      </c>
      <c r="F266" s="3">
        <v>168198</v>
      </c>
      <c r="G266" s="3" t="s">
        <v>260</v>
      </c>
      <c r="H266" s="3">
        <v>80595</v>
      </c>
      <c r="I266" s="3" t="s">
        <v>69</v>
      </c>
      <c r="J266" s="5" t="s">
        <v>44</v>
      </c>
      <c r="K266" s="6">
        <v>9</v>
      </c>
      <c r="L266" s="7">
        <v>725355</v>
      </c>
      <c r="M266" s="8">
        <v>0.05</v>
      </c>
      <c r="N266" s="7">
        <v>689087.25</v>
      </c>
      <c r="O266" s="8">
        <v>0.2</v>
      </c>
      <c r="P266" s="7">
        <v>551269.80000000005</v>
      </c>
      <c r="Q266" s="9">
        <v>0.09</v>
      </c>
      <c r="R266" s="23">
        <v>0.1167084920598086</v>
      </c>
      <c r="S266" s="23">
        <v>0.20670849205980865</v>
      </c>
      <c r="T266" s="3">
        <v>4</v>
      </c>
      <c r="U266" s="3">
        <v>0</v>
      </c>
      <c r="V266" s="3">
        <v>0</v>
      </c>
      <c r="W266" s="7">
        <v>2667000</v>
      </c>
      <c r="X266" s="25">
        <v>33.090077392761053</v>
      </c>
    </row>
    <row r="267" spans="1:24" x14ac:dyDescent="0.25">
      <c r="A267" s="3" t="s">
        <v>3426</v>
      </c>
      <c r="B267" s="4" t="s">
        <v>3426</v>
      </c>
      <c r="C267" s="3" t="s">
        <v>2789</v>
      </c>
      <c r="D267" s="3" t="s">
        <v>3427</v>
      </c>
      <c r="E267" s="3" t="s">
        <v>1372</v>
      </c>
      <c r="F267" s="3">
        <v>67116</v>
      </c>
      <c r="G267" s="3" t="s">
        <v>22</v>
      </c>
      <c r="H267" s="3">
        <v>30077</v>
      </c>
      <c r="I267" s="3" t="s">
        <v>197</v>
      </c>
      <c r="J267" s="5" t="s">
        <v>44</v>
      </c>
      <c r="K267" s="6">
        <v>10</v>
      </c>
      <c r="L267" s="7">
        <v>300770</v>
      </c>
      <c r="M267" s="8">
        <v>0.05</v>
      </c>
      <c r="N267" s="7">
        <v>285731.5</v>
      </c>
      <c r="O267" s="8">
        <v>0.15</v>
      </c>
      <c r="P267" s="7">
        <v>242871.77499999999</v>
      </c>
      <c r="Q267" s="9">
        <v>0.09</v>
      </c>
      <c r="R267" s="23">
        <v>4.6683369167541518E-2</v>
      </c>
      <c r="S267" s="23">
        <v>0.13668336916754151</v>
      </c>
      <c r="T267" s="3">
        <v>4</v>
      </c>
      <c r="U267" s="3">
        <v>0</v>
      </c>
      <c r="V267" s="3">
        <v>0</v>
      </c>
      <c r="W267" s="7">
        <v>1777000</v>
      </c>
      <c r="X267" s="25">
        <v>59.078145711362723</v>
      </c>
    </row>
    <row r="268" spans="1:24" x14ac:dyDescent="0.25">
      <c r="A268" s="3" t="s">
        <v>3428</v>
      </c>
      <c r="B268" s="4" t="s">
        <v>3428</v>
      </c>
      <c r="C268" s="3" t="s">
        <v>288</v>
      </c>
      <c r="D268" s="3" t="s">
        <v>3429</v>
      </c>
      <c r="E268" s="3" t="s">
        <v>1372</v>
      </c>
      <c r="F268" s="3">
        <v>70270</v>
      </c>
      <c r="G268" s="3" t="s">
        <v>22</v>
      </c>
      <c r="H268" s="3">
        <v>30800</v>
      </c>
      <c r="I268" s="3" t="s">
        <v>259</v>
      </c>
      <c r="J268" s="5" t="s">
        <v>44</v>
      </c>
      <c r="K268" s="6">
        <v>10</v>
      </c>
      <c r="L268" s="7">
        <v>308000</v>
      </c>
      <c r="M268" s="8">
        <v>0.05</v>
      </c>
      <c r="N268" s="7">
        <v>292600</v>
      </c>
      <c r="O268" s="8">
        <v>0.15</v>
      </c>
      <c r="P268" s="7">
        <v>248710</v>
      </c>
      <c r="Q268" s="9">
        <v>0.09</v>
      </c>
      <c r="R268" s="23">
        <v>7.0024912649999993E-2</v>
      </c>
      <c r="S268" s="23">
        <v>0.16002491264999999</v>
      </c>
      <c r="T268" s="3">
        <v>4</v>
      </c>
      <c r="U268" s="3">
        <v>0</v>
      </c>
      <c r="V268" s="3">
        <v>0</v>
      </c>
      <c r="W268" s="7">
        <v>1554000</v>
      </c>
      <c r="X268" s="25">
        <v>50.460893033957234</v>
      </c>
    </row>
    <row r="269" spans="1:24" x14ac:dyDescent="0.25">
      <c r="A269" s="3" t="s">
        <v>3430</v>
      </c>
      <c r="B269" s="4" t="s">
        <v>3430</v>
      </c>
      <c r="C269" s="3" t="s">
        <v>5</v>
      </c>
      <c r="D269" s="3" t="s">
        <v>3431</v>
      </c>
      <c r="E269" s="3" t="s">
        <v>1372</v>
      </c>
      <c r="F269" s="3">
        <v>77939</v>
      </c>
      <c r="G269" s="3" t="s">
        <v>237</v>
      </c>
      <c r="H269" s="3">
        <v>50299</v>
      </c>
      <c r="I269" s="3" t="s">
        <v>239</v>
      </c>
      <c r="J269" s="5" t="s">
        <v>44</v>
      </c>
      <c r="K269" s="6">
        <v>10</v>
      </c>
      <c r="L269" s="7">
        <v>502990</v>
      </c>
      <c r="M269" s="8">
        <v>0.05</v>
      </c>
      <c r="N269" s="7">
        <v>477840.5</v>
      </c>
      <c r="O269" s="8">
        <v>0.15</v>
      </c>
      <c r="P269" s="7">
        <v>406164.42499999999</v>
      </c>
      <c r="Q269" s="9">
        <v>0.09</v>
      </c>
      <c r="R269" s="23">
        <v>0.11670836489542324</v>
      </c>
      <c r="S269" s="23">
        <v>0.20670836489542321</v>
      </c>
      <c r="T269" s="3">
        <v>4</v>
      </c>
      <c r="U269" s="3">
        <v>0</v>
      </c>
      <c r="V269" s="3">
        <v>0</v>
      </c>
      <c r="W269" s="7">
        <v>1965000</v>
      </c>
      <c r="X269" s="25">
        <v>39.064698731883738</v>
      </c>
    </row>
    <row r="270" spans="1:24" x14ac:dyDescent="0.25">
      <c r="A270" s="3" t="s">
        <v>3432</v>
      </c>
      <c r="B270" s="4" t="s">
        <v>3432</v>
      </c>
      <c r="C270" s="3" t="s">
        <v>5</v>
      </c>
      <c r="D270" s="3" t="s">
        <v>3433</v>
      </c>
      <c r="E270" s="3" t="s">
        <v>1372</v>
      </c>
      <c r="F270" s="3">
        <v>54048</v>
      </c>
      <c r="G270" s="3" t="s">
        <v>22</v>
      </c>
      <c r="H270" s="3">
        <v>16000</v>
      </c>
      <c r="I270" s="3" t="s">
        <v>181</v>
      </c>
      <c r="J270" s="5" t="s">
        <v>44</v>
      </c>
      <c r="K270" s="6">
        <v>11</v>
      </c>
      <c r="L270" s="7">
        <v>176000</v>
      </c>
      <c r="M270" s="8">
        <v>0.05</v>
      </c>
      <c r="N270" s="7">
        <v>167200</v>
      </c>
      <c r="O270" s="8">
        <v>0.15</v>
      </c>
      <c r="P270" s="7">
        <v>142120</v>
      </c>
      <c r="Q270" s="9">
        <v>0.09</v>
      </c>
      <c r="R270" s="23">
        <v>0.11670818775</v>
      </c>
      <c r="S270" s="23">
        <v>0.20670818774999999</v>
      </c>
      <c r="T270" s="3">
        <v>4</v>
      </c>
      <c r="U270" s="3">
        <v>0</v>
      </c>
      <c r="V270" s="3">
        <v>0</v>
      </c>
      <c r="W270" s="7">
        <v>688000</v>
      </c>
      <c r="X270" s="25">
        <v>42.971205430637326</v>
      </c>
    </row>
    <row r="271" spans="1:24" x14ac:dyDescent="0.25">
      <c r="A271" s="3" t="s">
        <v>3434</v>
      </c>
      <c r="B271" s="4" t="s">
        <v>3434</v>
      </c>
      <c r="C271" s="3" t="s">
        <v>5</v>
      </c>
      <c r="D271" s="3" t="s">
        <v>3435</v>
      </c>
      <c r="E271" s="3" t="s">
        <v>1372</v>
      </c>
      <c r="F271" s="3">
        <v>144401</v>
      </c>
      <c r="G271" s="3" t="s">
        <v>237</v>
      </c>
      <c r="H271" s="3">
        <v>25400</v>
      </c>
      <c r="I271" s="3" t="s">
        <v>637</v>
      </c>
      <c r="J271" s="5" t="s">
        <v>44</v>
      </c>
      <c r="K271" s="6">
        <v>10</v>
      </c>
      <c r="L271" s="7">
        <v>254000</v>
      </c>
      <c r="M271" s="8">
        <v>0.05</v>
      </c>
      <c r="N271" s="7">
        <v>241300</v>
      </c>
      <c r="O271" s="8">
        <v>0.15</v>
      </c>
      <c r="P271" s="7">
        <v>205105</v>
      </c>
      <c r="Q271" s="9">
        <v>0.09</v>
      </c>
      <c r="R271" s="23">
        <v>0.1167083003076253</v>
      </c>
      <c r="S271" s="23">
        <v>0.2067083003076253</v>
      </c>
      <c r="T271" s="3">
        <v>4</v>
      </c>
      <c r="U271" s="3">
        <v>42801</v>
      </c>
      <c r="V271" s="3">
        <v>128403</v>
      </c>
      <c r="W271" s="7">
        <v>1121000</v>
      </c>
      <c r="X271" s="25">
        <v>39.064710937987037</v>
      </c>
    </row>
    <row r="272" spans="1:24" x14ac:dyDescent="0.25">
      <c r="A272" s="3" t="s">
        <v>3436</v>
      </c>
      <c r="B272" s="4" t="s">
        <v>3437</v>
      </c>
      <c r="C272" s="3" t="s">
        <v>3281</v>
      </c>
      <c r="D272" s="3" t="s">
        <v>3438</v>
      </c>
      <c r="E272" s="3" t="s">
        <v>1372</v>
      </c>
      <c r="F272" s="3">
        <v>587518</v>
      </c>
      <c r="G272" s="3" t="s">
        <v>3407</v>
      </c>
      <c r="H272" s="3">
        <v>202902</v>
      </c>
      <c r="I272" s="3" t="s">
        <v>250</v>
      </c>
      <c r="J272" s="5" t="s">
        <v>44</v>
      </c>
      <c r="K272" s="6">
        <v>8</v>
      </c>
      <c r="L272" s="7">
        <v>1623216</v>
      </c>
      <c r="M272" s="8">
        <v>0.05</v>
      </c>
      <c r="N272" s="7">
        <v>1542055.2</v>
      </c>
      <c r="O272" s="8">
        <v>0.15</v>
      </c>
      <c r="P272" s="7">
        <v>1310746.92</v>
      </c>
      <c r="Q272" s="9">
        <v>0.09</v>
      </c>
      <c r="R272" s="23">
        <v>4.6683275100000005E-2</v>
      </c>
      <c r="S272" s="23">
        <v>0.1366832751</v>
      </c>
      <c r="T272" s="3">
        <v>4</v>
      </c>
      <c r="U272" s="3">
        <v>0</v>
      </c>
      <c r="V272" s="3">
        <v>0</v>
      </c>
      <c r="W272" s="7">
        <v>9590000</v>
      </c>
      <c r="X272" s="25">
        <v>47.262549095884225</v>
      </c>
    </row>
    <row r="273" spans="1:24" x14ac:dyDescent="0.25">
      <c r="A273" s="3" t="s">
        <v>3439</v>
      </c>
      <c r="B273" s="4" t="s">
        <v>3439</v>
      </c>
      <c r="C273" s="3" t="s">
        <v>5</v>
      </c>
      <c r="D273" s="3" t="s">
        <v>3391</v>
      </c>
      <c r="E273" s="3" t="s">
        <v>398</v>
      </c>
      <c r="F273" s="3">
        <v>114539</v>
      </c>
      <c r="G273" s="3" t="s">
        <v>237</v>
      </c>
      <c r="H273" s="3">
        <v>53100</v>
      </c>
      <c r="I273" s="3" t="s">
        <v>208</v>
      </c>
      <c r="J273" s="5" t="s">
        <v>44</v>
      </c>
      <c r="K273" s="6">
        <v>10</v>
      </c>
      <c r="L273" s="7">
        <v>531000</v>
      </c>
      <c r="M273" s="8">
        <v>0.05</v>
      </c>
      <c r="N273" s="7">
        <v>504450</v>
      </c>
      <c r="O273" s="8">
        <v>0.15</v>
      </c>
      <c r="P273" s="7">
        <v>428782.5</v>
      </c>
      <c r="Q273" s="9">
        <v>0.09</v>
      </c>
      <c r="R273" s="23">
        <v>0.11670818775</v>
      </c>
      <c r="S273" s="23">
        <v>0.20670818774999999</v>
      </c>
      <c r="T273" s="3">
        <v>4</v>
      </c>
      <c r="U273" s="3">
        <v>0</v>
      </c>
      <c r="V273" s="3">
        <v>0</v>
      </c>
      <c r="W273" s="7">
        <v>2074000</v>
      </c>
      <c r="X273" s="25">
        <v>39.064732209670296</v>
      </c>
    </row>
    <row r="274" spans="1:24" x14ac:dyDescent="0.25">
      <c r="A274" s="3" t="s">
        <v>3440</v>
      </c>
      <c r="B274" s="4" t="s">
        <v>3441</v>
      </c>
      <c r="C274" s="3" t="s">
        <v>3442</v>
      </c>
      <c r="D274" s="3" t="s">
        <v>3443</v>
      </c>
      <c r="E274" s="3" t="s">
        <v>1372</v>
      </c>
      <c r="F274" s="3">
        <v>317945</v>
      </c>
      <c r="G274" s="3" t="s">
        <v>22</v>
      </c>
      <c r="H274" s="3">
        <v>150216</v>
      </c>
      <c r="I274" s="3" t="s">
        <v>57</v>
      </c>
      <c r="J274" s="5" t="s">
        <v>44</v>
      </c>
      <c r="K274" s="6">
        <v>8</v>
      </c>
      <c r="L274" s="7">
        <v>1201728</v>
      </c>
      <c r="M274" s="8">
        <v>0.05</v>
      </c>
      <c r="N274" s="7">
        <v>1141641.6000000001</v>
      </c>
      <c r="O274" s="8">
        <v>0.15</v>
      </c>
      <c r="P274" s="7">
        <v>970395.36</v>
      </c>
      <c r="Q274" s="9">
        <v>0.09</v>
      </c>
      <c r="R274" s="23">
        <v>7.3449645276425821E-2</v>
      </c>
      <c r="S274" s="23">
        <v>0.1634496452764258</v>
      </c>
      <c r="T274" s="3">
        <v>4</v>
      </c>
      <c r="U274" s="3">
        <v>0</v>
      </c>
      <c r="V274" s="3">
        <v>0</v>
      </c>
      <c r="W274" s="7">
        <v>5937000</v>
      </c>
      <c r="X274" s="25">
        <v>39.522875617593776</v>
      </c>
    </row>
    <row r="275" spans="1:24" x14ac:dyDescent="0.25">
      <c r="A275" s="3" t="s">
        <v>3444</v>
      </c>
      <c r="B275" s="4" t="s">
        <v>3444</v>
      </c>
      <c r="C275" s="3" t="s">
        <v>254</v>
      </c>
      <c r="D275" s="3" t="s">
        <v>3445</v>
      </c>
      <c r="E275" s="3" t="s">
        <v>1372</v>
      </c>
      <c r="F275" s="3">
        <v>625884</v>
      </c>
      <c r="G275" s="3" t="s">
        <v>22</v>
      </c>
      <c r="H275" s="3">
        <v>253680</v>
      </c>
      <c r="I275" s="3" t="s">
        <v>57</v>
      </c>
      <c r="J275" s="5" t="s">
        <v>44</v>
      </c>
      <c r="K275" s="6">
        <v>8</v>
      </c>
      <c r="L275" s="7">
        <v>2029440</v>
      </c>
      <c r="M275" s="8">
        <v>0.05</v>
      </c>
      <c r="N275" s="7">
        <v>1927968</v>
      </c>
      <c r="O275" s="8">
        <v>0.15</v>
      </c>
      <c r="P275" s="7">
        <v>1638772.8</v>
      </c>
      <c r="Q275" s="9">
        <v>0.09</v>
      </c>
      <c r="R275" s="23">
        <v>4.6683293502409393E-2</v>
      </c>
      <c r="S275" s="23">
        <v>0.13668329350240938</v>
      </c>
      <c r="T275" s="3">
        <v>4</v>
      </c>
      <c r="U275" s="3">
        <v>0</v>
      </c>
      <c r="V275" s="3">
        <v>0</v>
      </c>
      <c r="W275" s="7">
        <v>11990000</v>
      </c>
      <c r="X275" s="25">
        <v>47.262542732672202</v>
      </c>
    </row>
    <row r="276" spans="1:24" ht="30" x14ac:dyDescent="0.25">
      <c r="A276" s="3" t="s">
        <v>3446</v>
      </c>
      <c r="B276" s="4" t="s">
        <v>3447</v>
      </c>
      <c r="C276" s="3" t="s">
        <v>284</v>
      </c>
      <c r="D276" s="3" t="s">
        <v>3448</v>
      </c>
      <c r="E276" s="3" t="s">
        <v>398</v>
      </c>
      <c r="F276" s="3">
        <v>635955</v>
      </c>
      <c r="G276" s="3" t="s">
        <v>237</v>
      </c>
      <c r="H276" s="3">
        <v>134543</v>
      </c>
      <c r="I276" s="3" t="s">
        <v>230</v>
      </c>
      <c r="J276" s="5" t="s">
        <v>44</v>
      </c>
      <c r="K276" s="6">
        <v>9</v>
      </c>
      <c r="L276" s="7">
        <v>1210887</v>
      </c>
      <c r="M276" s="8">
        <v>0.05</v>
      </c>
      <c r="N276" s="7">
        <v>1150342.6499999999</v>
      </c>
      <c r="O276" s="8">
        <v>0.15</v>
      </c>
      <c r="P276" s="7">
        <v>977791.25249999994</v>
      </c>
      <c r="Q276" s="9">
        <v>0.09</v>
      </c>
      <c r="R276" s="23">
        <v>0.11144580754354144</v>
      </c>
      <c r="S276" s="23">
        <v>0.20144580754354144</v>
      </c>
      <c r="T276" s="3">
        <v>4</v>
      </c>
      <c r="U276" s="3">
        <v>97783</v>
      </c>
      <c r="V276" s="3">
        <v>293349</v>
      </c>
      <c r="W276" s="7">
        <v>5147000</v>
      </c>
      <c r="X276" s="25">
        <v>36.076700173713803</v>
      </c>
    </row>
    <row r="277" spans="1:24" x14ac:dyDescent="0.25">
      <c r="A277" s="3" t="s">
        <v>3449</v>
      </c>
      <c r="B277" s="4" t="s">
        <v>3449</v>
      </c>
      <c r="C277" s="3" t="s">
        <v>288</v>
      </c>
      <c r="D277" s="3" t="s">
        <v>3450</v>
      </c>
      <c r="E277" s="3" t="s">
        <v>1372</v>
      </c>
      <c r="F277" s="3">
        <v>31724</v>
      </c>
      <c r="G277" s="3" t="s">
        <v>22</v>
      </c>
      <c r="H277" s="3">
        <v>11250</v>
      </c>
      <c r="I277" s="3" t="s">
        <v>193</v>
      </c>
      <c r="J277" s="5" t="s">
        <v>44</v>
      </c>
      <c r="K277" s="6">
        <v>11</v>
      </c>
      <c r="L277" s="7">
        <v>123750</v>
      </c>
      <c r="M277" s="8">
        <v>0.05</v>
      </c>
      <c r="N277" s="7">
        <v>117562.5</v>
      </c>
      <c r="O277" s="8">
        <v>0.15</v>
      </c>
      <c r="P277" s="7">
        <v>99928.125</v>
      </c>
      <c r="Q277" s="9">
        <v>0.09</v>
      </c>
      <c r="R277" s="23">
        <v>7.0024912649999993E-2</v>
      </c>
      <c r="S277" s="23">
        <v>0.16002491264999999</v>
      </c>
      <c r="T277" s="3">
        <v>4</v>
      </c>
      <c r="U277" s="3">
        <v>0</v>
      </c>
      <c r="V277" s="3">
        <v>0</v>
      </c>
      <c r="W277" s="7">
        <v>624000</v>
      </c>
      <c r="X277" s="25">
        <v>55.506982337352966</v>
      </c>
    </row>
    <row r="278" spans="1:24" x14ac:dyDescent="0.25">
      <c r="A278" s="3" t="s">
        <v>3451</v>
      </c>
      <c r="B278" s="4" t="s">
        <v>3451</v>
      </c>
      <c r="C278" s="3" t="s">
        <v>2789</v>
      </c>
      <c r="D278" s="3" t="s">
        <v>3452</v>
      </c>
      <c r="E278" s="3" t="s">
        <v>1372</v>
      </c>
      <c r="F278" s="3">
        <v>67980</v>
      </c>
      <c r="G278" s="3" t="s">
        <v>22</v>
      </c>
      <c r="H278" s="3">
        <v>9751</v>
      </c>
      <c r="I278" s="3" t="s">
        <v>609</v>
      </c>
      <c r="J278" s="5" t="s">
        <v>44</v>
      </c>
      <c r="K278" s="6">
        <v>10.8</v>
      </c>
      <c r="L278" s="7">
        <v>105310.8</v>
      </c>
      <c r="M278" s="8">
        <v>0.05</v>
      </c>
      <c r="N278" s="7">
        <v>100045.26</v>
      </c>
      <c r="O278" s="8">
        <v>0.16500000000000001</v>
      </c>
      <c r="P278" s="7">
        <v>83537.792100000006</v>
      </c>
      <c r="Q278" s="9">
        <v>0.09</v>
      </c>
      <c r="R278" s="23">
        <v>4.668373868303393E-2</v>
      </c>
      <c r="S278" s="23">
        <v>0.13668373868303391</v>
      </c>
      <c r="T278" s="3">
        <v>4</v>
      </c>
      <c r="U278" s="3">
        <v>28976</v>
      </c>
      <c r="V278" s="3">
        <v>86928</v>
      </c>
      <c r="W278" s="7">
        <v>698000</v>
      </c>
      <c r="X278" s="25">
        <v>62.678267967683297</v>
      </c>
    </row>
    <row r="279" spans="1:24" x14ac:dyDescent="0.25">
      <c r="A279" s="3" t="s">
        <v>3453</v>
      </c>
      <c r="B279" s="4" t="s">
        <v>3453</v>
      </c>
      <c r="C279" s="3" t="s">
        <v>5</v>
      </c>
      <c r="D279" s="3" t="s">
        <v>3454</v>
      </c>
      <c r="E279" s="3" t="s">
        <v>1372</v>
      </c>
      <c r="F279" s="3">
        <v>50451</v>
      </c>
      <c r="G279" s="3" t="s">
        <v>22</v>
      </c>
      <c r="H279" s="3">
        <v>9736</v>
      </c>
      <c r="I279" s="3" t="s">
        <v>200</v>
      </c>
      <c r="J279" s="5" t="s">
        <v>44</v>
      </c>
      <c r="K279" s="6">
        <v>12</v>
      </c>
      <c r="L279" s="7">
        <v>116832</v>
      </c>
      <c r="M279" s="8">
        <v>0.05</v>
      </c>
      <c r="N279" s="7">
        <v>110990.39999999999</v>
      </c>
      <c r="O279" s="8">
        <v>0.15</v>
      </c>
      <c r="P279" s="7">
        <v>94341.84</v>
      </c>
      <c r="Q279" s="9">
        <v>0.09</v>
      </c>
      <c r="R279" s="23">
        <v>0.11670841650570672</v>
      </c>
      <c r="S279" s="23">
        <v>0.2067084165057067</v>
      </c>
      <c r="T279" s="3">
        <v>4</v>
      </c>
      <c r="U279" s="3">
        <v>11507</v>
      </c>
      <c r="V279" s="3">
        <v>34521</v>
      </c>
      <c r="W279" s="7">
        <v>491000</v>
      </c>
      <c r="X279" s="25">
        <v>46.877626774004547</v>
      </c>
    </row>
    <row r="280" spans="1:24" x14ac:dyDescent="0.25">
      <c r="A280" s="3" t="s">
        <v>3455</v>
      </c>
      <c r="B280" s="4" t="s">
        <v>3455</v>
      </c>
      <c r="C280" s="3" t="s">
        <v>5</v>
      </c>
      <c r="D280" s="3" t="s">
        <v>3456</v>
      </c>
      <c r="E280" s="3" t="s">
        <v>1372</v>
      </c>
      <c r="F280" s="3">
        <v>17606</v>
      </c>
      <c r="G280" s="3" t="s">
        <v>22</v>
      </c>
      <c r="H280" s="3">
        <v>3250</v>
      </c>
      <c r="I280" s="3" t="s">
        <v>842</v>
      </c>
      <c r="J280" s="5" t="s">
        <v>44</v>
      </c>
      <c r="K280" s="6">
        <v>12</v>
      </c>
      <c r="L280" s="7">
        <v>39000</v>
      </c>
      <c r="M280" s="8">
        <v>0.05</v>
      </c>
      <c r="N280" s="7">
        <v>37050</v>
      </c>
      <c r="O280" s="8">
        <v>0.15</v>
      </c>
      <c r="P280" s="7">
        <v>31492.5</v>
      </c>
      <c r="Q280" s="9">
        <v>0.09</v>
      </c>
      <c r="R280" s="23">
        <v>0.11670735412604195</v>
      </c>
      <c r="S280" s="23">
        <v>0.20670735412604196</v>
      </c>
      <c r="T280" s="3">
        <v>4</v>
      </c>
      <c r="U280" s="3">
        <v>4606</v>
      </c>
      <c r="V280" s="3">
        <v>13818</v>
      </c>
      <c r="W280" s="7">
        <v>166000</v>
      </c>
      <c r="X280" s="25">
        <v>46.877867703204309</v>
      </c>
    </row>
    <row r="281" spans="1:24" x14ac:dyDescent="0.25">
      <c r="A281" s="3" t="s">
        <v>3457</v>
      </c>
      <c r="B281" s="4" t="s">
        <v>3457</v>
      </c>
      <c r="C281" s="3" t="s">
        <v>2789</v>
      </c>
      <c r="D281" s="3" t="s">
        <v>3458</v>
      </c>
      <c r="E281" s="3" t="s">
        <v>398</v>
      </c>
      <c r="F281" s="3">
        <v>216094</v>
      </c>
      <c r="G281" s="3" t="s">
        <v>22</v>
      </c>
      <c r="H281" s="3">
        <v>34000</v>
      </c>
      <c r="I281" s="3" t="s">
        <v>208</v>
      </c>
      <c r="J281" s="5" t="s">
        <v>44</v>
      </c>
      <c r="K281" s="6">
        <v>10</v>
      </c>
      <c r="L281" s="7">
        <v>340000</v>
      </c>
      <c r="M281" s="8">
        <v>0.05</v>
      </c>
      <c r="N281" s="7">
        <v>323000</v>
      </c>
      <c r="O281" s="8">
        <v>0.15</v>
      </c>
      <c r="P281" s="7">
        <v>274550</v>
      </c>
      <c r="Q281" s="9">
        <v>0.09</v>
      </c>
      <c r="R281" s="23">
        <v>4.6683275100000005E-2</v>
      </c>
      <c r="S281" s="23">
        <v>0.1366832751</v>
      </c>
      <c r="T281" s="3">
        <v>4</v>
      </c>
      <c r="U281" s="3">
        <v>80094</v>
      </c>
      <c r="V281" s="3">
        <v>240282</v>
      </c>
      <c r="W281" s="7">
        <v>2249000</v>
      </c>
      <c r="X281" s="25">
        <v>59.078186369855288</v>
      </c>
    </row>
    <row r="282" spans="1:24" x14ac:dyDescent="0.25">
      <c r="A282" s="3" t="s">
        <v>3459</v>
      </c>
      <c r="B282" s="4" t="s">
        <v>3459</v>
      </c>
      <c r="C282" s="3" t="s">
        <v>254</v>
      </c>
      <c r="D282" s="3" t="s">
        <v>3460</v>
      </c>
      <c r="E282" s="3" t="s">
        <v>1372</v>
      </c>
      <c r="F282" s="3">
        <v>74752</v>
      </c>
      <c r="G282" s="3" t="s">
        <v>237</v>
      </c>
      <c r="H282" s="3">
        <v>19000</v>
      </c>
      <c r="I282" s="3" t="s">
        <v>57</v>
      </c>
      <c r="J282" s="5" t="s">
        <v>44</v>
      </c>
      <c r="K282" s="6">
        <v>11</v>
      </c>
      <c r="L282" s="7">
        <v>209000</v>
      </c>
      <c r="M282" s="8">
        <v>0.05</v>
      </c>
      <c r="N282" s="7">
        <v>198550</v>
      </c>
      <c r="O282" s="8">
        <v>0.15</v>
      </c>
      <c r="P282" s="7">
        <v>168767.5</v>
      </c>
      <c r="Q282" s="9">
        <v>0.09</v>
      </c>
      <c r="R282" s="23">
        <v>4.6683062904259526E-2</v>
      </c>
      <c r="S282" s="23">
        <v>0.13668306290425952</v>
      </c>
      <c r="T282" s="3">
        <v>4</v>
      </c>
      <c r="U282" s="3">
        <v>0</v>
      </c>
      <c r="V282" s="3">
        <v>0</v>
      </c>
      <c r="W282" s="7">
        <v>1235000</v>
      </c>
      <c r="X282" s="25">
        <v>64.986105895371992</v>
      </c>
    </row>
    <row r="283" spans="1:24" x14ac:dyDescent="0.25">
      <c r="A283" s="3" t="s">
        <v>3461</v>
      </c>
      <c r="B283" s="4" t="s">
        <v>3461</v>
      </c>
      <c r="C283" s="3" t="s">
        <v>5</v>
      </c>
      <c r="D283" s="3" t="s">
        <v>3462</v>
      </c>
      <c r="E283" s="3" t="s">
        <v>1372</v>
      </c>
      <c r="F283" s="3">
        <v>22777</v>
      </c>
      <c r="G283" s="3" t="s">
        <v>22</v>
      </c>
      <c r="H283" s="3">
        <v>6250</v>
      </c>
      <c r="I283" s="3" t="s">
        <v>281</v>
      </c>
      <c r="J283" s="5" t="s">
        <v>44</v>
      </c>
      <c r="K283" s="6">
        <v>12</v>
      </c>
      <c r="L283" s="7">
        <v>75000</v>
      </c>
      <c r="M283" s="8">
        <v>0.05</v>
      </c>
      <c r="N283" s="7">
        <v>71250</v>
      </c>
      <c r="O283" s="8">
        <v>0.15</v>
      </c>
      <c r="P283" s="7">
        <v>60562.5</v>
      </c>
      <c r="Q283" s="9">
        <v>0.09</v>
      </c>
      <c r="R283" s="23">
        <v>0.11670895886964897</v>
      </c>
      <c r="S283" s="23">
        <v>0.20670895886964896</v>
      </c>
      <c r="T283" s="3">
        <v>4</v>
      </c>
      <c r="U283" s="3">
        <v>0</v>
      </c>
      <c r="V283" s="3">
        <v>0</v>
      </c>
      <c r="W283" s="7">
        <v>293000</v>
      </c>
      <c r="X283" s="25">
        <v>46.877503776266082</v>
      </c>
    </row>
    <row r="284" spans="1:24" x14ac:dyDescent="0.25">
      <c r="A284" s="3" t="s">
        <v>3463</v>
      </c>
      <c r="B284" s="4" t="s">
        <v>3464</v>
      </c>
      <c r="C284" s="3" t="s">
        <v>3303</v>
      </c>
      <c r="D284" s="3" t="s">
        <v>3465</v>
      </c>
      <c r="E284" s="3" t="s">
        <v>1372</v>
      </c>
      <c r="F284" s="3">
        <v>263296</v>
      </c>
      <c r="G284" s="3" t="s">
        <v>237</v>
      </c>
      <c r="H284" s="3">
        <v>56924</v>
      </c>
      <c r="I284" s="3" t="s">
        <v>201</v>
      </c>
      <c r="J284" s="5" t="s">
        <v>44</v>
      </c>
      <c r="K284" s="6">
        <v>10</v>
      </c>
      <c r="L284" s="7">
        <v>569240</v>
      </c>
      <c r="M284" s="8">
        <v>0.05</v>
      </c>
      <c r="N284" s="7">
        <v>540778</v>
      </c>
      <c r="O284" s="8">
        <v>0.15</v>
      </c>
      <c r="P284" s="7">
        <v>459661.3</v>
      </c>
      <c r="Q284" s="9">
        <v>0.09</v>
      </c>
      <c r="R284" s="23">
        <v>4.6683248309962171E-2</v>
      </c>
      <c r="S284" s="23">
        <v>0.13668324830996215</v>
      </c>
      <c r="T284" s="3">
        <v>4</v>
      </c>
      <c r="U284" s="3">
        <v>35600</v>
      </c>
      <c r="V284" s="3">
        <v>106800</v>
      </c>
      <c r="W284" s="7">
        <v>3470000</v>
      </c>
      <c r="X284" s="25">
        <v>59.078197949232177</v>
      </c>
    </row>
    <row r="285" spans="1:24" x14ac:dyDescent="0.25">
      <c r="A285" s="3" t="s">
        <v>3466</v>
      </c>
      <c r="B285" s="4" t="s">
        <v>3466</v>
      </c>
      <c r="C285" s="3" t="s">
        <v>5</v>
      </c>
      <c r="D285" s="3" t="s">
        <v>3467</v>
      </c>
      <c r="E285" s="3" t="s">
        <v>398</v>
      </c>
      <c r="F285" s="3">
        <v>152677</v>
      </c>
      <c r="G285" s="3" t="s">
        <v>237</v>
      </c>
      <c r="H285" s="3">
        <v>36112</v>
      </c>
      <c r="I285" s="3" t="s">
        <v>57</v>
      </c>
      <c r="J285" s="5" t="s">
        <v>44</v>
      </c>
      <c r="K285" s="6">
        <v>10</v>
      </c>
      <c r="L285" s="7">
        <v>361120</v>
      </c>
      <c r="M285" s="8">
        <v>0.05</v>
      </c>
      <c r="N285" s="7">
        <v>343064</v>
      </c>
      <c r="O285" s="8">
        <v>0.15</v>
      </c>
      <c r="P285" s="7">
        <v>291604.40000000002</v>
      </c>
      <c r="Q285" s="9">
        <v>0.09</v>
      </c>
      <c r="R285" s="23">
        <v>0.10895027227821004</v>
      </c>
      <c r="S285" s="23">
        <v>0.19895027227821005</v>
      </c>
      <c r="T285" s="3">
        <v>4</v>
      </c>
      <c r="U285" s="3">
        <v>8229</v>
      </c>
      <c r="V285" s="3">
        <v>24687</v>
      </c>
      <c r="W285" s="7">
        <v>1490000</v>
      </c>
      <c r="X285" s="25">
        <v>40.588031911351209</v>
      </c>
    </row>
    <row r="286" spans="1:24" x14ac:dyDescent="0.25">
      <c r="A286" s="3" t="s">
        <v>3468</v>
      </c>
      <c r="B286" s="4" t="s">
        <v>3468</v>
      </c>
      <c r="C286" s="3" t="s">
        <v>5</v>
      </c>
      <c r="D286" s="3" t="s">
        <v>3469</v>
      </c>
      <c r="E286" s="3" t="s">
        <v>398</v>
      </c>
      <c r="F286" s="3">
        <v>77263</v>
      </c>
      <c r="G286" s="3" t="s">
        <v>255</v>
      </c>
      <c r="H286" s="3">
        <v>6000</v>
      </c>
      <c r="I286" s="3" t="s">
        <v>69</v>
      </c>
      <c r="J286" s="5" t="s">
        <v>44</v>
      </c>
      <c r="K286" s="6">
        <v>12</v>
      </c>
      <c r="L286" s="7">
        <v>72000</v>
      </c>
      <c r="M286" s="8">
        <v>0.05</v>
      </c>
      <c r="N286" s="7">
        <v>68400</v>
      </c>
      <c r="O286" s="8">
        <v>0.15</v>
      </c>
      <c r="P286" s="7">
        <v>58140</v>
      </c>
      <c r="Q286" s="9">
        <v>0.09</v>
      </c>
      <c r="R286" s="23">
        <v>0.11670883612521876</v>
      </c>
      <c r="S286" s="23">
        <v>0.20670883612521876</v>
      </c>
      <c r="T286" s="3">
        <v>4</v>
      </c>
      <c r="U286" s="3">
        <v>53263</v>
      </c>
      <c r="V286" s="3">
        <v>159789</v>
      </c>
      <c r="W286" s="7">
        <v>441000</v>
      </c>
      <c r="X286" s="25">
        <v>46.877531612291861</v>
      </c>
    </row>
    <row r="287" spans="1:24" x14ac:dyDescent="0.25">
      <c r="A287" s="3" t="s">
        <v>3470</v>
      </c>
      <c r="B287" s="4" t="s">
        <v>3470</v>
      </c>
      <c r="C287" s="3" t="s">
        <v>5</v>
      </c>
      <c r="D287" s="3" t="s">
        <v>3471</v>
      </c>
      <c r="E287" s="3" t="s">
        <v>398</v>
      </c>
      <c r="F287" s="3">
        <v>143648</v>
      </c>
      <c r="G287" s="3" t="s">
        <v>22</v>
      </c>
      <c r="H287" s="3">
        <v>30220</v>
      </c>
      <c r="I287" s="3" t="s">
        <v>191</v>
      </c>
      <c r="J287" s="5" t="s">
        <v>44</v>
      </c>
      <c r="K287" s="6">
        <v>10</v>
      </c>
      <c r="L287" s="7">
        <v>302200</v>
      </c>
      <c r="M287" s="8">
        <v>0.05</v>
      </c>
      <c r="N287" s="7">
        <v>287090</v>
      </c>
      <c r="O287" s="8">
        <v>0.15</v>
      </c>
      <c r="P287" s="7">
        <v>244026.5</v>
      </c>
      <c r="Q287" s="9">
        <v>0.09</v>
      </c>
      <c r="R287" s="23">
        <v>0.11670818775</v>
      </c>
      <c r="S287" s="23">
        <v>0.20670818774999999</v>
      </c>
      <c r="T287" s="3">
        <v>4</v>
      </c>
      <c r="U287" s="3">
        <v>22768</v>
      </c>
      <c r="V287" s="3">
        <v>68304</v>
      </c>
      <c r="W287" s="7">
        <v>1249000</v>
      </c>
      <c r="X287" s="25">
        <v>39.064732209670296</v>
      </c>
    </row>
    <row r="288" spans="1:24" x14ac:dyDescent="0.25">
      <c r="A288" s="3" t="s">
        <v>3472</v>
      </c>
      <c r="B288" s="4" t="s">
        <v>3472</v>
      </c>
      <c r="C288" s="3" t="s">
        <v>254</v>
      </c>
      <c r="D288" s="3" t="s">
        <v>3473</v>
      </c>
      <c r="E288" s="3" t="s">
        <v>1372</v>
      </c>
      <c r="F288" s="3">
        <v>13320</v>
      </c>
      <c r="G288" s="3" t="s">
        <v>22</v>
      </c>
      <c r="H288" s="3">
        <v>6196</v>
      </c>
      <c r="I288" s="3" t="s">
        <v>181</v>
      </c>
      <c r="J288" s="5" t="s">
        <v>44</v>
      </c>
      <c r="K288" s="6">
        <v>12</v>
      </c>
      <c r="L288" s="7">
        <v>74352</v>
      </c>
      <c r="M288" s="8">
        <v>0.05</v>
      </c>
      <c r="N288" s="7">
        <v>70634.399999999994</v>
      </c>
      <c r="O288" s="8">
        <v>0.15</v>
      </c>
      <c r="P288" s="7">
        <v>60039.24</v>
      </c>
      <c r="Q288" s="9">
        <v>0.09</v>
      </c>
      <c r="R288" s="23">
        <v>4.6682808396370339E-2</v>
      </c>
      <c r="S288" s="23">
        <v>0.13668280839637034</v>
      </c>
      <c r="T288" s="3">
        <v>4</v>
      </c>
      <c r="U288" s="3">
        <v>0</v>
      </c>
      <c r="V288" s="3">
        <v>0</v>
      </c>
      <c r="W288" s="7">
        <v>439000</v>
      </c>
      <c r="X288" s="25">
        <v>70.894065710880724</v>
      </c>
    </row>
    <row r="289" spans="1:24" x14ac:dyDescent="0.25">
      <c r="A289" s="3" t="s">
        <v>3474</v>
      </c>
      <c r="B289" s="4" t="s">
        <v>3474</v>
      </c>
      <c r="C289" s="3" t="s">
        <v>2789</v>
      </c>
      <c r="D289" s="3" t="s">
        <v>3475</v>
      </c>
      <c r="E289" s="3" t="s">
        <v>1372</v>
      </c>
      <c r="F289" s="3">
        <v>23295</v>
      </c>
      <c r="G289" s="3" t="s">
        <v>22</v>
      </c>
      <c r="H289" s="3">
        <v>5000</v>
      </c>
      <c r="I289" s="3" t="s">
        <v>821</v>
      </c>
      <c r="J289" s="5" t="s">
        <v>44</v>
      </c>
      <c r="K289" s="6">
        <v>12</v>
      </c>
      <c r="L289" s="7">
        <v>60000</v>
      </c>
      <c r="M289" s="8">
        <v>0.05</v>
      </c>
      <c r="N289" s="7">
        <v>57000</v>
      </c>
      <c r="O289" s="8">
        <v>0.15</v>
      </c>
      <c r="P289" s="7">
        <v>48450</v>
      </c>
      <c r="Q289" s="9">
        <v>0.09</v>
      </c>
      <c r="R289" s="23">
        <v>4.6684125492626335E-2</v>
      </c>
      <c r="S289" s="23">
        <v>0.13668412549262632</v>
      </c>
      <c r="T289" s="3">
        <v>4</v>
      </c>
      <c r="U289" s="3">
        <v>3295</v>
      </c>
      <c r="V289" s="3">
        <v>9885</v>
      </c>
      <c r="W289" s="7">
        <v>364000</v>
      </c>
      <c r="X289" s="25">
        <v>70.893382571502386</v>
      </c>
    </row>
    <row r="290" spans="1:24" x14ac:dyDescent="0.25">
      <c r="A290" s="3" t="s">
        <v>3476</v>
      </c>
      <c r="B290" s="4" t="s">
        <v>3476</v>
      </c>
      <c r="C290" s="3" t="s">
        <v>5</v>
      </c>
      <c r="D290" s="3" t="s">
        <v>3477</v>
      </c>
      <c r="E290" s="3" t="s">
        <v>1372</v>
      </c>
      <c r="F290" s="3">
        <v>22993</v>
      </c>
      <c r="G290" s="3" t="s">
        <v>22</v>
      </c>
      <c r="H290" s="3">
        <v>5240</v>
      </c>
      <c r="I290" s="3" t="s">
        <v>194</v>
      </c>
      <c r="J290" s="5" t="s">
        <v>44</v>
      </c>
      <c r="K290" s="6">
        <v>12</v>
      </c>
      <c r="L290" s="7">
        <v>62880</v>
      </c>
      <c r="M290" s="8">
        <v>0.05</v>
      </c>
      <c r="N290" s="7">
        <v>59736</v>
      </c>
      <c r="O290" s="8">
        <v>0.15</v>
      </c>
      <c r="P290" s="7">
        <v>50775.6</v>
      </c>
      <c r="Q290" s="9">
        <v>0.09</v>
      </c>
      <c r="R290" s="23">
        <v>0.11670760421197894</v>
      </c>
      <c r="S290" s="23">
        <v>0.20670760421197892</v>
      </c>
      <c r="T290" s="3">
        <v>4</v>
      </c>
      <c r="U290" s="3">
        <v>2033</v>
      </c>
      <c r="V290" s="3">
        <v>6099</v>
      </c>
      <c r="W290" s="7">
        <v>252000</v>
      </c>
      <c r="X290" s="25">
        <v>46.877810987847802</v>
      </c>
    </row>
    <row r="291" spans="1:24" x14ac:dyDescent="0.25">
      <c r="A291" s="3" t="s">
        <v>3478</v>
      </c>
      <c r="B291" s="4" t="s">
        <v>3478</v>
      </c>
      <c r="C291" s="3" t="s">
        <v>2789</v>
      </c>
      <c r="D291" s="3" t="s">
        <v>3479</v>
      </c>
      <c r="E291" s="3" t="s">
        <v>1372</v>
      </c>
      <c r="F291" s="3">
        <v>13687</v>
      </c>
      <c r="G291" s="3" t="s">
        <v>22</v>
      </c>
      <c r="H291" s="3">
        <v>3552</v>
      </c>
      <c r="I291" s="3" t="s">
        <v>208</v>
      </c>
      <c r="J291" s="5" t="s">
        <v>44</v>
      </c>
      <c r="K291" s="6">
        <v>12</v>
      </c>
      <c r="L291" s="7">
        <v>42624</v>
      </c>
      <c r="M291" s="8">
        <v>0.05</v>
      </c>
      <c r="N291" s="7">
        <v>40492.800000000003</v>
      </c>
      <c r="O291" s="8">
        <v>0.15</v>
      </c>
      <c r="P291" s="7">
        <v>34418.880000000005</v>
      </c>
      <c r="Q291" s="9">
        <v>0.09</v>
      </c>
      <c r="R291" s="23">
        <v>4.6683275100000005E-2</v>
      </c>
      <c r="S291" s="23">
        <v>0.1366832751</v>
      </c>
      <c r="T291" s="3">
        <v>4</v>
      </c>
      <c r="U291" s="3">
        <v>0</v>
      </c>
      <c r="V291" s="3">
        <v>0</v>
      </c>
      <c r="W291" s="7">
        <v>252000</v>
      </c>
      <c r="X291" s="25">
        <v>70.893823643826352</v>
      </c>
    </row>
    <row r="292" spans="1:24" x14ac:dyDescent="0.25">
      <c r="A292" s="3" t="s">
        <v>3480</v>
      </c>
      <c r="B292" s="4" t="s">
        <v>3480</v>
      </c>
      <c r="C292" s="3" t="s">
        <v>2789</v>
      </c>
      <c r="D292" s="3" t="s">
        <v>3481</v>
      </c>
      <c r="E292" s="3" t="s">
        <v>1372</v>
      </c>
      <c r="F292" s="3">
        <v>23400</v>
      </c>
      <c r="G292" s="3" t="s">
        <v>22</v>
      </c>
      <c r="H292" s="3">
        <v>4640</v>
      </c>
      <c r="I292" s="3" t="s">
        <v>69</v>
      </c>
      <c r="J292" s="5" t="s">
        <v>44</v>
      </c>
      <c r="K292" s="6">
        <v>12</v>
      </c>
      <c r="L292" s="7">
        <v>55680</v>
      </c>
      <c r="M292" s="8">
        <v>0.05</v>
      </c>
      <c r="N292" s="7">
        <v>52896</v>
      </c>
      <c r="O292" s="8">
        <v>0.15</v>
      </c>
      <c r="P292" s="7">
        <v>44961.599999999999</v>
      </c>
      <c r="Q292" s="9">
        <v>0.09</v>
      </c>
      <c r="R292" s="23">
        <v>4.6684532697454269E-2</v>
      </c>
      <c r="S292" s="23">
        <v>0.13668453269745426</v>
      </c>
      <c r="T292" s="3">
        <v>4</v>
      </c>
      <c r="U292" s="3">
        <v>4840</v>
      </c>
      <c r="V292" s="3">
        <v>14520</v>
      </c>
      <c r="W292" s="7">
        <v>343000</v>
      </c>
      <c r="X292" s="25">
        <v>70.893171368909947</v>
      </c>
    </row>
    <row r="293" spans="1:24" x14ac:dyDescent="0.25">
      <c r="A293" s="3" t="s">
        <v>3482</v>
      </c>
      <c r="B293" s="4" t="s">
        <v>3483</v>
      </c>
      <c r="C293" s="3" t="s">
        <v>182</v>
      </c>
      <c r="D293" s="3" t="s">
        <v>3484</v>
      </c>
      <c r="E293" s="3" t="s">
        <v>1372</v>
      </c>
      <c r="F293" s="3">
        <v>227381</v>
      </c>
      <c r="G293" s="3" t="s">
        <v>22</v>
      </c>
      <c r="H293" s="3">
        <v>26250</v>
      </c>
      <c r="I293" s="3" t="s">
        <v>302</v>
      </c>
      <c r="J293" s="5" t="s">
        <v>44</v>
      </c>
      <c r="K293" s="6">
        <v>10</v>
      </c>
      <c r="L293" s="7">
        <v>262500</v>
      </c>
      <c r="M293" s="8">
        <v>0.05</v>
      </c>
      <c r="N293" s="7">
        <v>249375</v>
      </c>
      <c r="O293" s="8">
        <v>0.15</v>
      </c>
      <c r="P293" s="7">
        <v>211968.75</v>
      </c>
      <c r="Q293" s="9">
        <v>0.09</v>
      </c>
      <c r="R293" s="23">
        <v>0.11670826879718375</v>
      </c>
      <c r="S293" s="23">
        <v>0.20670826879718376</v>
      </c>
      <c r="T293" s="3">
        <v>4</v>
      </c>
      <c r="U293" s="3">
        <v>122381</v>
      </c>
      <c r="V293" s="3">
        <v>367143</v>
      </c>
      <c r="W293" s="7">
        <v>1393000</v>
      </c>
      <c r="X293" s="25">
        <v>39.064716892980023</v>
      </c>
    </row>
    <row r="294" spans="1:24" x14ac:dyDescent="0.25">
      <c r="A294" s="3" t="s">
        <v>3485</v>
      </c>
      <c r="B294" s="4" t="s">
        <v>3485</v>
      </c>
      <c r="C294" s="3" t="s">
        <v>5</v>
      </c>
      <c r="D294" s="3" t="s">
        <v>3486</v>
      </c>
      <c r="E294" s="3" t="s">
        <v>1372</v>
      </c>
      <c r="F294" s="3">
        <v>18934</v>
      </c>
      <c r="G294" s="3" t="s">
        <v>22</v>
      </c>
      <c r="H294" s="3">
        <v>5800</v>
      </c>
      <c r="I294" s="3" t="s">
        <v>69</v>
      </c>
      <c r="J294" s="5" t="s">
        <v>44</v>
      </c>
      <c r="K294" s="6">
        <v>12</v>
      </c>
      <c r="L294" s="7">
        <v>69600</v>
      </c>
      <c r="M294" s="8">
        <v>0.05</v>
      </c>
      <c r="N294" s="7">
        <v>66120</v>
      </c>
      <c r="O294" s="8">
        <v>0.15</v>
      </c>
      <c r="P294" s="7">
        <v>56202</v>
      </c>
      <c r="Q294" s="9">
        <v>0.09</v>
      </c>
      <c r="R294" s="23">
        <v>0.11670818775</v>
      </c>
      <c r="S294" s="23">
        <v>0.20670818774999999</v>
      </c>
      <c r="T294" s="3">
        <v>4</v>
      </c>
      <c r="U294" s="3">
        <v>0</v>
      </c>
      <c r="V294" s="3">
        <v>0</v>
      </c>
      <c r="W294" s="7">
        <v>272000</v>
      </c>
      <c r="X294" s="25">
        <v>46.877678651604363</v>
      </c>
    </row>
    <row r="295" spans="1:24" x14ac:dyDescent="0.25">
      <c r="A295" s="3" t="s">
        <v>3487</v>
      </c>
      <c r="B295" s="4" t="s">
        <v>3487</v>
      </c>
      <c r="C295" s="3" t="s">
        <v>5</v>
      </c>
      <c r="D295" s="3" t="s">
        <v>3488</v>
      </c>
      <c r="E295" s="3" t="s">
        <v>1372</v>
      </c>
      <c r="F295" s="3">
        <v>21855</v>
      </c>
      <c r="G295" s="3" t="s">
        <v>22</v>
      </c>
      <c r="H295" s="3">
        <v>2585</v>
      </c>
      <c r="I295" s="3" t="s">
        <v>208</v>
      </c>
      <c r="J295" s="5" t="s">
        <v>44</v>
      </c>
      <c r="K295" s="6">
        <v>12</v>
      </c>
      <c r="L295" s="7">
        <v>31020</v>
      </c>
      <c r="M295" s="8">
        <v>0.05</v>
      </c>
      <c r="N295" s="7">
        <v>29469</v>
      </c>
      <c r="O295" s="8">
        <v>0.15</v>
      </c>
      <c r="P295" s="7">
        <v>25048.65</v>
      </c>
      <c r="Q295" s="9">
        <v>0.09</v>
      </c>
      <c r="R295" s="23">
        <v>0.11670974954410052</v>
      </c>
      <c r="S295" s="23">
        <v>0.20670974954410051</v>
      </c>
      <c r="T295" s="3">
        <v>4</v>
      </c>
      <c r="U295" s="3">
        <v>11515</v>
      </c>
      <c r="V295" s="3">
        <v>34545</v>
      </c>
      <c r="W295" s="7">
        <v>156000</v>
      </c>
      <c r="X295" s="25">
        <v>46.877324467623559</v>
      </c>
    </row>
    <row r="296" spans="1:24" x14ac:dyDescent="0.25">
      <c r="A296" s="3" t="s">
        <v>3489</v>
      </c>
      <c r="B296" s="4" t="s">
        <v>3489</v>
      </c>
      <c r="C296" s="3" t="s">
        <v>5</v>
      </c>
      <c r="D296" s="3" t="s">
        <v>3490</v>
      </c>
      <c r="E296" s="3" t="s">
        <v>1372</v>
      </c>
      <c r="F296" s="3">
        <v>21870</v>
      </c>
      <c r="G296" s="3" t="s">
        <v>22</v>
      </c>
      <c r="H296" s="3">
        <v>6160</v>
      </c>
      <c r="I296" s="3" t="s">
        <v>239</v>
      </c>
      <c r="J296" s="5" t="s">
        <v>44</v>
      </c>
      <c r="K296" s="6">
        <v>12</v>
      </c>
      <c r="L296" s="7">
        <v>73920</v>
      </c>
      <c r="M296" s="8">
        <v>0.05</v>
      </c>
      <c r="N296" s="7">
        <v>70224</v>
      </c>
      <c r="O296" s="8">
        <v>0.15</v>
      </c>
      <c r="P296" s="7">
        <v>59690.400000000001</v>
      </c>
      <c r="Q296" s="9">
        <v>0.09</v>
      </c>
      <c r="R296" s="23">
        <v>0.11670935365431412</v>
      </c>
      <c r="S296" s="23">
        <v>0.20670935365431417</v>
      </c>
      <c r="T296" s="3">
        <v>4</v>
      </c>
      <c r="U296" s="3">
        <v>0</v>
      </c>
      <c r="V296" s="3">
        <v>0</v>
      </c>
      <c r="W296" s="7">
        <v>289000</v>
      </c>
      <c r="X296" s="25">
        <v>46.87741424708269</v>
      </c>
    </row>
    <row r="297" spans="1:24" x14ac:dyDescent="0.25">
      <c r="A297" s="3" t="s">
        <v>3491</v>
      </c>
      <c r="B297" s="4" t="s">
        <v>3492</v>
      </c>
      <c r="C297" s="3" t="s">
        <v>671</v>
      </c>
      <c r="D297" s="3" t="s">
        <v>3493</v>
      </c>
      <c r="E297" s="3" t="s">
        <v>3494</v>
      </c>
      <c r="F297" s="3">
        <v>0</v>
      </c>
      <c r="G297" s="3" t="s">
        <v>22</v>
      </c>
      <c r="H297" s="3">
        <v>1680</v>
      </c>
      <c r="I297" s="3" t="s">
        <v>208</v>
      </c>
      <c r="J297" s="5" t="s">
        <v>44</v>
      </c>
      <c r="K297" s="6">
        <v>10.8</v>
      </c>
      <c r="L297" s="7">
        <v>18144</v>
      </c>
      <c r="M297" s="8">
        <v>0.05</v>
      </c>
      <c r="N297" s="7">
        <v>17236.8</v>
      </c>
      <c r="O297" s="8">
        <v>0.16500000000000001</v>
      </c>
      <c r="P297" s="7">
        <v>14392.727999999999</v>
      </c>
      <c r="Q297" s="9">
        <v>0.09</v>
      </c>
      <c r="R297" s="23">
        <v>8.1605613309132019E-2</v>
      </c>
      <c r="S297" s="23">
        <v>0.17160561330913202</v>
      </c>
      <c r="T297" s="3">
        <v>4</v>
      </c>
      <c r="U297" s="3">
        <v>0</v>
      </c>
      <c r="V297" s="3">
        <v>0</v>
      </c>
      <c r="W297" s="7">
        <v>84000</v>
      </c>
      <c r="X297" s="25">
        <v>49.923192107749657</v>
      </c>
    </row>
    <row r="298" spans="1:24" x14ac:dyDescent="0.25">
      <c r="A298" s="3" t="s">
        <v>3495</v>
      </c>
      <c r="B298" s="4" t="s">
        <v>3495</v>
      </c>
      <c r="C298" s="3" t="s">
        <v>5</v>
      </c>
      <c r="D298" s="3" t="s">
        <v>3496</v>
      </c>
      <c r="E298" s="3" t="s">
        <v>1372</v>
      </c>
      <c r="F298" s="3">
        <v>27100</v>
      </c>
      <c r="G298" s="3" t="s">
        <v>22</v>
      </c>
      <c r="H298" s="3">
        <v>7785</v>
      </c>
      <c r="I298" s="3" t="s">
        <v>239</v>
      </c>
      <c r="J298" s="5" t="s">
        <v>44</v>
      </c>
      <c r="K298" s="6">
        <v>12</v>
      </c>
      <c r="L298" s="7">
        <v>93420</v>
      </c>
      <c r="M298" s="8">
        <v>0.05</v>
      </c>
      <c r="N298" s="7">
        <v>88749</v>
      </c>
      <c r="O298" s="8">
        <v>0.15</v>
      </c>
      <c r="P298" s="7">
        <v>75436.649999999994</v>
      </c>
      <c r="Q298" s="9">
        <v>0.09</v>
      </c>
      <c r="R298" s="23">
        <v>0.11670769779325024</v>
      </c>
      <c r="S298" s="23">
        <v>0.20670769779325021</v>
      </c>
      <c r="T298" s="3">
        <v>4</v>
      </c>
      <c r="U298" s="3">
        <v>0</v>
      </c>
      <c r="V298" s="3">
        <v>0</v>
      </c>
      <c r="W298" s="7">
        <v>365000</v>
      </c>
      <c r="X298" s="25">
        <v>46.877789765197683</v>
      </c>
    </row>
    <row r="299" spans="1:24" x14ac:dyDescent="0.25">
      <c r="A299" s="3" t="s">
        <v>3497</v>
      </c>
      <c r="B299" s="4" t="s">
        <v>3498</v>
      </c>
      <c r="C299" s="3" t="s">
        <v>182</v>
      </c>
      <c r="D299" s="3" t="s">
        <v>3499</v>
      </c>
      <c r="E299" s="3" t="s">
        <v>1372</v>
      </c>
      <c r="F299" s="3">
        <v>146557</v>
      </c>
      <c r="G299" s="3" t="s">
        <v>22</v>
      </c>
      <c r="H299" s="3">
        <v>42655</v>
      </c>
      <c r="I299" s="3" t="s">
        <v>194</v>
      </c>
      <c r="J299" s="5" t="s">
        <v>44</v>
      </c>
      <c r="K299" s="6">
        <v>10</v>
      </c>
      <c r="L299" s="7">
        <v>426550</v>
      </c>
      <c r="M299" s="8">
        <v>0.05</v>
      </c>
      <c r="N299" s="7">
        <v>405222.5</v>
      </c>
      <c r="O299" s="8">
        <v>0.15</v>
      </c>
      <c r="P299" s="7">
        <v>344439.125</v>
      </c>
      <c r="Q299" s="9">
        <v>0.09</v>
      </c>
      <c r="R299" s="23">
        <v>0.10534676201239725</v>
      </c>
      <c r="S299" s="23">
        <v>0.19534676201239728</v>
      </c>
      <c r="T299" s="3">
        <v>4</v>
      </c>
      <c r="U299" s="3">
        <v>0</v>
      </c>
      <c r="V299" s="3">
        <v>0</v>
      </c>
      <c r="W299" s="7">
        <v>1763000</v>
      </c>
      <c r="X299" s="25">
        <v>41.336748645403901</v>
      </c>
    </row>
    <row r="300" spans="1:24" ht="30" x14ac:dyDescent="0.25">
      <c r="A300" s="3" t="s">
        <v>3500</v>
      </c>
      <c r="B300" s="4" t="s">
        <v>3501</v>
      </c>
      <c r="C300" s="3" t="s">
        <v>3502</v>
      </c>
      <c r="D300" s="3" t="s">
        <v>3503</v>
      </c>
      <c r="E300" s="3" t="s">
        <v>1372</v>
      </c>
      <c r="F300" s="3">
        <v>271889</v>
      </c>
      <c r="G300" s="3" t="s">
        <v>249</v>
      </c>
      <c r="H300" s="3">
        <v>177843</v>
      </c>
      <c r="I300" s="3" t="s">
        <v>111</v>
      </c>
      <c r="J300" s="5" t="s">
        <v>44</v>
      </c>
      <c r="K300" s="6">
        <v>8</v>
      </c>
      <c r="L300" s="7">
        <v>1422744</v>
      </c>
      <c r="M300" s="8">
        <v>0.05</v>
      </c>
      <c r="N300" s="7">
        <v>1351606.8</v>
      </c>
      <c r="O300" s="8">
        <v>0.15</v>
      </c>
      <c r="P300" s="7">
        <v>1148865.78</v>
      </c>
      <c r="Q300" s="9">
        <v>0.09</v>
      </c>
      <c r="R300" s="23">
        <v>9.8050421064018151E-2</v>
      </c>
      <c r="S300" s="23">
        <v>0.18805042106401815</v>
      </c>
      <c r="T300" s="3">
        <v>4</v>
      </c>
      <c r="U300" s="3">
        <v>0</v>
      </c>
      <c r="V300" s="3">
        <v>0</v>
      </c>
      <c r="W300" s="7">
        <v>6109000</v>
      </c>
      <c r="X300" s="25">
        <v>34.352488888077616</v>
      </c>
    </row>
    <row r="301" spans="1:24" x14ac:dyDescent="0.25">
      <c r="A301" s="3" t="s">
        <v>3504</v>
      </c>
      <c r="B301" s="4" t="s">
        <v>3505</v>
      </c>
      <c r="C301" s="3" t="s">
        <v>258</v>
      </c>
      <c r="D301" s="3" t="s">
        <v>3506</v>
      </c>
      <c r="E301" s="3" t="s">
        <v>1372</v>
      </c>
      <c r="F301" s="3">
        <v>32806</v>
      </c>
      <c r="G301" s="3" t="s">
        <v>22</v>
      </c>
      <c r="H301" s="3">
        <v>3120</v>
      </c>
      <c r="I301" s="3" t="s">
        <v>281</v>
      </c>
      <c r="J301" s="5" t="s">
        <v>44</v>
      </c>
      <c r="K301" s="6">
        <v>12</v>
      </c>
      <c r="L301" s="7">
        <v>37440</v>
      </c>
      <c r="M301" s="8">
        <v>0.05</v>
      </c>
      <c r="N301" s="7">
        <v>35568</v>
      </c>
      <c r="O301" s="8">
        <v>0.15</v>
      </c>
      <c r="P301" s="7">
        <v>30232.799999999999</v>
      </c>
      <c r="Q301" s="9">
        <v>0.09</v>
      </c>
      <c r="R301" s="23">
        <v>9.3666242437603076E-2</v>
      </c>
      <c r="S301" s="23">
        <v>0.18366624243760307</v>
      </c>
      <c r="T301" s="3">
        <v>4</v>
      </c>
      <c r="U301" s="3">
        <v>20326</v>
      </c>
      <c r="V301" s="3">
        <v>60978</v>
      </c>
      <c r="W301" s="7">
        <v>226000</v>
      </c>
      <c r="X301" s="25">
        <v>52.758742550591371</v>
      </c>
    </row>
    <row r="302" spans="1:24" x14ac:dyDescent="0.25">
      <c r="A302" s="3" t="s">
        <v>3507</v>
      </c>
      <c r="B302" s="4" t="s">
        <v>3507</v>
      </c>
      <c r="C302" s="3" t="s">
        <v>5</v>
      </c>
      <c r="D302" s="3" t="s">
        <v>3508</v>
      </c>
      <c r="E302" s="3" t="s">
        <v>1372</v>
      </c>
      <c r="F302" s="3">
        <v>84366</v>
      </c>
      <c r="G302" s="3" t="s">
        <v>22</v>
      </c>
      <c r="H302" s="3">
        <v>28678</v>
      </c>
      <c r="I302" s="3" t="s">
        <v>58</v>
      </c>
      <c r="J302" s="5" t="s">
        <v>44</v>
      </c>
      <c r="K302" s="6">
        <v>10</v>
      </c>
      <c r="L302" s="7">
        <v>286780</v>
      </c>
      <c r="M302" s="8">
        <v>0.05</v>
      </c>
      <c r="N302" s="7">
        <v>272441</v>
      </c>
      <c r="O302" s="8">
        <v>0.15</v>
      </c>
      <c r="P302" s="7">
        <v>231574.85</v>
      </c>
      <c r="Q302" s="9">
        <v>0.09</v>
      </c>
      <c r="R302" s="23">
        <v>0.11670800395786778</v>
      </c>
      <c r="S302" s="23">
        <v>0.20670800395786776</v>
      </c>
      <c r="T302" s="3">
        <v>4</v>
      </c>
      <c r="U302" s="3">
        <v>0</v>
      </c>
      <c r="V302" s="3">
        <v>0</v>
      </c>
      <c r="W302" s="7">
        <v>1120000</v>
      </c>
      <c r="X302" s="25">
        <v>39.064766943644265</v>
      </c>
    </row>
    <row r="303" spans="1:24" x14ac:dyDescent="0.25">
      <c r="A303" s="3" t="s">
        <v>3509</v>
      </c>
      <c r="B303" s="4" t="s">
        <v>3510</v>
      </c>
      <c r="C303" s="3" t="s">
        <v>258</v>
      </c>
      <c r="D303" s="3" t="s">
        <v>3511</v>
      </c>
      <c r="E303" s="3" t="s">
        <v>398</v>
      </c>
      <c r="F303" s="3">
        <v>36226</v>
      </c>
      <c r="G303" s="3" t="s">
        <v>22</v>
      </c>
      <c r="H303" s="3">
        <v>8772</v>
      </c>
      <c r="I303" s="3" t="s">
        <v>57</v>
      </c>
      <c r="J303" s="5" t="s">
        <v>44</v>
      </c>
      <c r="K303" s="6">
        <v>12</v>
      </c>
      <c r="L303" s="7">
        <v>105264</v>
      </c>
      <c r="M303" s="8">
        <v>0.05</v>
      </c>
      <c r="N303" s="7">
        <v>100000.8</v>
      </c>
      <c r="O303" s="8">
        <v>0.15</v>
      </c>
      <c r="P303" s="7">
        <v>85000.68</v>
      </c>
      <c r="Q303" s="9">
        <v>0.09</v>
      </c>
      <c r="R303" s="23">
        <v>0.1167092776658363</v>
      </c>
      <c r="S303" s="23">
        <v>0.2067092776658363</v>
      </c>
      <c r="T303" s="3">
        <v>4</v>
      </c>
      <c r="U303" s="3">
        <v>1138</v>
      </c>
      <c r="V303" s="3">
        <v>3414</v>
      </c>
      <c r="W303" s="7">
        <v>415000</v>
      </c>
      <c r="X303" s="25">
        <v>46.877431479707155</v>
      </c>
    </row>
    <row r="304" spans="1:24" x14ac:dyDescent="0.25">
      <c r="A304" s="3" t="s">
        <v>3512</v>
      </c>
      <c r="B304" s="4" t="s">
        <v>3512</v>
      </c>
      <c r="C304" s="3" t="s">
        <v>5</v>
      </c>
      <c r="D304" s="3" t="s">
        <v>3513</v>
      </c>
      <c r="E304" s="3" t="s">
        <v>398</v>
      </c>
      <c r="F304" s="3">
        <v>29693</v>
      </c>
      <c r="G304" s="3" t="s">
        <v>22</v>
      </c>
      <c r="H304" s="3">
        <v>8725</v>
      </c>
      <c r="I304" s="3" t="s">
        <v>58</v>
      </c>
      <c r="J304" s="5" t="s">
        <v>44</v>
      </c>
      <c r="K304" s="6">
        <v>12</v>
      </c>
      <c r="L304" s="7">
        <v>104700</v>
      </c>
      <c r="M304" s="8">
        <v>0.05</v>
      </c>
      <c r="N304" s="7">
        <v>99465</v>
      </c>
      <c r="O304" s="8">
        <v>0.15</v>
      </c>
      <c r="P304" s="7">
        <v>84545.25</v>
      </c>
      <c r="Q304" s="9">
        <v>0.09</v>
      </c>
      <c r="R304" s="23">
        <v>0.11670889175711648</v>
      </c>
      <c r="S304" s="23">
        <v>0.20670889175711649</v>
      </c>
      <c r="T304" s="3">
        <v>4</v>
      </c>
      <c r="U304" s="3">
        <v>0</v>
      </c>
      <c r="V304" s="3">
        <v>0</v>
      </c>
      <c r="W304" s="7">
        <v>409000</v>
      </c>
      <c r="X304" s="25">
        <v>46.877518996066101</v>
      </c>
    </row>
    <row r="305" spans="1:24" x14ac:dyDescent="0.25">
      <c r="A305" s="3" t="s">
        <v>3514</v>
      </c>
      <c r="B305" s="4" t="s">
        <v>3514</v>
      </c>
      <c r="C305" s="3" t="s">
        <v>5</v>
      </c>
      <c r="D305" s="3" t="s">
        <v>3515</v>
      </c>
      <c r="E305" s="3" t="s">
        <v>398</v>
      </c>
      <c r="F305" s="3">
        <v>28085</v>
      </c>
      <c r="G305" s="3" t="s">
        <v>22</v>
      </c>
      <c r="H305" s="3">
        <v>9720</v>
      </c>
      <c r="I305" s="3" t="s">
        <v>239</v>
      </c>
      <c r="J305" s="5" t="s">
        <v>44</v>
      </c>
      <c r="K305" s="6">
        <v>12</v>
      </c>
      <c r="L305" s="7">
        <v>116640</v>
      </c>
      <c r="M305" s="8">
        <v>0.05</v>
      </c>
      <c r="N305" s="7">
        <v>110808</v>
      </c>
      <c r="O305" s="8">
        <v>0.15</v>
      </c>
      <c r="P305" s="7">
        <v>94186.8</v>
      </c>
      <c r="Q305" s="9">
        <v>0.09</v>
      </c>
      <c r="R305" s="23">
        <v>0.11670818775</v>
      </c>
      <c r="S305" s="23">
        <v>0.20670818774999999</v>
      </c>
      <c r="T305" s="3">
        <v>4</v>
      </c>
      <c r="U305" s="3">
        <v>0</v>
      </c>
      <c r="V305" s="3">
        <v>0</v>
      </c>
      <c r="W305" s="7">
        <v>456000</v>
      </c>
      <c r="X305" s="25">
        <v>46.877678651604349</v>
      </c>
    </row>
    <row r="306" spans="1:24" x14ac:dyDescent="0.25">
      <c r="A306" s="3" t="s">
        <v>3516</v>
      </c>
      <c r="B306" s="4" t="s">
        <v>3516</v>
      </c>
      <c r="C306" s="3" t="s">
        <v>5</v>
      </c>
      <c r="D306" s="3" t="s">
        <v>3517</v>
      </c>
      <c r="E306" s="3" t="s">
        <v>398</v>
      </c>
      <c r="F306" s="3">
        <v>95657</v>
      </c>
      <c r="G306" s="3" t="s">
        <v>180</v>
      </c>
      <c r="H306" s="3">
        <v>4016</v>
      </c>
      <c r="I306" s="3" t="s">
        <v>3204</v>
      </c>
      <c r="J306" s="5" t="s">
        <v>44</v>
      </c>
      <c r="K306" s="6">
        <v>12</v>
      </c>
      <c r="L306" s="7">
        <v>48192</v>
      </c>
      <c r="M306" s="8">
        <v>0.05</v>
      </c>
      <c r="N306" s="7">
        <v>45782.400000000001</v>
      </c>
      <c r="O306" s="8">
        <v>0.15</v>
      </c>
      <c r="P306" s="7">
        <v>38915.040000000001</v>
      </c>
      <c r="Q306" s="9">
        <v>0.09</v>
      </c>
      <c r="R306" s="23">
        <v>0.11670850140496009</v>
      </c>
      <c r="S306" s="23">
        <v>0.20670850140496003</v>
      </c>
      <c r="T306" s="3">
        <v>4</v>
      </c>
      <c r="U306" s="3">
        <v>79593</v>
      </c>
      <c r="V306" s="3">
        <v>238779</v>
      </c>
      <c r="W306" s="7">
        <v>427000</v>
      </c>
      <c r="X306" s="25">
        <v>46.877607520439817</v>
      </c>
    </row>
    <row r="307" spans="1:24" x14ac:dyDescent="0.25">
      <c r="A307" s="3" t="s">
        <v>3518</v>
      </c>
      <c r="B307" s="4" t="s">
        <v>3518</v>
      </c>
      <c r="C307" s="3" t="s">
        <v>2789</v>
      </c>
      <c r="D307" s="3" t="s">
        <v>3519</v>
      </c>
      <c r="E307" s="3" t="s">
        <v>587</v>
      </c>
      <c r="F307" s="3">
        <v>44846</v>
      </c>
      <c r="G307" s="3" t="s">
        <v>22</v>
      </c>
      <c r="H307" s="3">
        <v>7456</v>
      </c>
      <c r="I307" s="3" t="s">
        <v>250</v>
      </c>
      <c r="J307" s="5" t="s">
        <v>44</v>
      </c>
      <c r="K307" s="6">
        <v>9.7200000000000006</v>
      </c>
      <c r="L307" s="7">
        <v>72472.320000000007</v>
      </c>
      <c r="M307" s="8">
        <v>0.05</v>
      </c>
      <c r="N307" s="7">
        <v>68848.704000000012</v>
      </c>
      <c r="O307" s="8">
        <v>0.16500000000000001</v>
      </c>
      <c r="P307" s="7">
        <v>57488.667840000009</v>
      </c>
      <c r="Q307" s="9">
        <v>0.09</v>
      </c>
      <c r="R307" s="23">
        <v>4.668244029241251E-2</v>
      </c>
      <c r="S307" s="23">
        <v>0.1366824402924125</v>
      </c>
      <c r="T307" s="3">
        <v>4</v>
      </c>
      <c r="U307" s="3">
        <v>15022</v>
      </c>
      <c r="V307" s="3">
        <v>45066</v>
      </c>
      <c r="W307" s="7">
        <v>466000</v>
      </c>
      <c r="X307" s="25">
        <v>56.410977031904949</v>
      </c>
    </row>
    <row r="308" spans="1:24" x14ac:dyDescent="0.25">
      <c r="A308" s="3" t="s">
        <v>3520</v>
      </c>
      <c r="B308" s="4" t="s">
        <v>3521</v>
      </c>
      <c r="C308" s="3" t="s">
        <v>182</v>
      </c>
      <c r="D308" s="3" t="s">
        <v>3522</v>
      </c>
      <c r="E308" s="3" t="s">
        <v>398</v>
      </c>
      <c r="F308" s="3">
        <v>892345</v>
      </c>
      <c r="G308" s="3" t="s">
        <v>251</v>
      </c>
      <c r="H308" s="3">
        <v>115090</v>
      </c>
      <c r="I308" s="3" t="s">
        <v>111</v>
      </c>
      <c r="J308" s="5" t="s">
        <v>44</v>
      </c>
      <c r="K308" s="6">
        <v>9</v>
      </c>
      <c r="L308" s="7">
        <v>1035810</v>
      </c>
      <c r="M308" s="8">
        <v>0.05</v>
      </c>
      <c r="N308" s="7">
        <v>984019.5</v>
      </c>
      <c r="O308" s="8">
        <v>0.15</v>
      </c>
      <c r="P308" s="7">
        <v>836416.57499999995</v>
      </c>
      <c r="Q308" s="9">
        <v>0.09</v>
      </c>
      <c r="R308" s="23">
        <v>0.11670830138987329</v>
      </c>
      <c r="S308" s="23">
        <v>0.20670830138987328</v>
      </c>
      <c r="T308" s="3">
        <v>4</v>
      </c>
      <c r="U308" s="3">
        <v>431985</v>
      </c>
      <c r="V308" s="3">
        <v>1295955</v>
      </c>
      <c r="W308" s="7">
        <v>5342000</v>
      </c>
      <c r="X308" s="25">
        <v>35.158239660112834</v>
      </c>
    </row>
    <row r="309" spans="1:24" x14ac:dyDescent="0.25">
      <c r="A309" s="3" t="s">
        <v>3523</v>
      </c>
      <c r="B309" s="4" t="s">
        <v>3523</v>
      </c>
      <c r="C309" s="3" t="s">
        <v>5</v>
      </c>
      <c r="D309" s="3" t="s">
        <v>3524</v>
      </c>
      <c r="E309" s="3" t="s">
        <v>398</v>
      </c>
      <c r="F309" s="3">
        <v>34299</v>
      </c>
      <c r="G309" s="3" t="s">
        <v>22</v>
      </c>
      <c r="H309" s="3">
        <v>9900</v>
      </c>
      <c r="I309" s="3" t="s">
        <v>1023</v>
      </c>
      <c r="J309" s="5" t="s">
        <v>44</v>
      </c>
      <c r="K309" s="6">
        <v>12</v>
      </c>
      <c r="L309" s="7">
        <v>118800</v>
      </c>
      <c r="M309" s="8">
        <v>0.05</v>
      </c>
      <c r="N309" s="7">
        <v>112860</v>
      </c>
      <c r="O309" s="8">
        <v>0.15</v>
      </c>
      <c r="P309" s="7">
        <v>95931</v>
      </c>
      <c r="Q309" s="9">
        <v>0.09</v>
      </c>
      <c r="R309" s="23">
        <v>0.11670818775</v>
      </c>
      <c r="S309" s="23">
        <v>0.20670818774999999</v>
      </c>
      <c r="T309" s="3">
        <v>4</v>
      </c>
      <c r="U309" s="3">
        <v>0</v>
      </c>
      <c r="V309" s="3">
        <v>0</v>
      </c>
      <c r="W309" s="7">
        <v>464000</v>
      </c>
      <c r="X309" s="25">
        <v>46.877678651604349</v>
      </c>
    </row>
    <row r="310" spans="1:24" x14ac:dyDescent="0.25">
      <c r="A310" s="3" t="s">
        <v>3525</v>
      </c>
      <c r="B310" s="4" t="s">
        <v>3525</v>
      </c>
      <c r="C310" s="3" t="s">
        <v>2789</v>
      </c>
      <c r="D310" s="3" t="s">
        <v>3526</v>
      </c>
      <c r="E310" s="3" t="s">
        <v>398</v>
      </c>
      <c r="F310" s="3">
        <v>56567</v>
      </c>
      <c r="G310" s="3" t="s">
        <v>237</v>
      </c>
      <c r="H310" s="3">
        <v>11560</v>
      </c>
      <c r="I310" s="3" t="s">
        <v>193</v>
      </c>
      <c r="J310" s="5" t="s">
        <v>44</v>
      </c>
      <c r="K310" s="6">
        <v>11</v>
      </c>
      <c r="L310" s="7">
        <v>127160</v>
      </c>
      <c r="M310" s="8">
        <v>0.05</v>
      </c>
      <c r="N310" s="7">
        <v>120802</v>
      </c>
      <c r="O310" s="8">
        <v>0.15</v>
      </c>
      <c r="P310" s="7">
        <v>102681.7</v>
      </c>
      <c r="Q310" s="9">
        <v>0.09</v>
      </c>
      <c r="R310" s="23">
        <v>4.6683642215590571E-2</v>
      </c>
      <c r="S310" s="23">
        <v>0.13668364221559057</v>
      </c>
      <c r="T310" s="3">
        <v>4</v>
      </c>
      <c r="U310" s="3">
        <v>10327</v>
      </c>
      <c r="V310" s="3">
        <v>30981</v>
      </c>
      <c r="W310" s="7">
        <v>782000</v>
      </c>
      <c r="X310" s="25">
        <v>64.985830462358237</v>
      </c>
    </row>
    <row r="311" spans="1:24" x14ac:dyDescent="0.25">
      <c r="A311" s="3" t="s">
        <v>3527</v>
      </c>
      <c r="B311" s="4" t="s">
        <v>3528</v>
      </c>
      <c r="C311" s="3" t="s">
        <v>3529</v>
      </c>
      <c r="D311" s="3" t="s">
        <v>3530</v>
      </c>
      <c r="E311" s="3" t="s">
        <v>398</v>
      </c>
      <c r="F311" s="3">
        <v>208397</v>
      </c>
      <c r="G311" s="3" t="s">
        <v>237</v>
      </c>
      <c r="H311" s="3">
        <v>37334</v>
      </c>
      <c r="I311" s="3" t="s">
        <v>266</v>
      </c>
      <c r="J311" s="5" t="s">
        <v>44</v>
      </c>
      <c r="K311" s="6">
        <v>10</v>
      </c>
      <c r="L311" s="7">
        <v>373340</v>
      </c>
      <c r="M311" s="8">
        <v>0.05</v>
      </c>
      <c r="N311" s="7">
        <v>354673</v>
      </c>
      <c r="O311" s="8">
        <v>0.15</v>
      </c>
      <c r="P311" s="7">
        <v>301472.05</v>
      </c>
      <c r="Q311" s="9">
        <v>0.09</v>
      </c>
      <c r="R311" s="23">
        <v>8.8698222689999995E-2</v>
      </c>
      <c r="S311" s="23">
        <v>0.17869822268999999</v>
      </c>
      <c r="T311" s="3">
        <v>4</v>
      </c>
      <c r="U311" s="3">
        <v>59061</v>
      </c>
      <c r="V311" s="3">
        <v>177183</v>
      </c>
      <c r="W311" s="7">
        <v>1864000</v>
      </c>
      <c r="X311" s="25">
        <v>45.187914454013651</v>
      </c>
    </row>
    <row r="312" spans="1:24" x14ac:dyDescent="0.25">
      <c r="A312" s="3" t="s">
        <v>3531</v>
      </c>
      <c r="B312" s="4" t="s">
        <v>3532</v>
      </c>
      <c r="C312" s="3" t="s">
        <v>2717</v>
      </c>
      <c r="D312" s="3" t="s">
        <v>3533</v>
      </c>
      <c r="E312" s="3" t="s">
        <v>398</v>
      </c>
      <c r="F312" s="3">
        <v>84196</v>
      </c>
      <c r="G312" s="3" t="s">
        <v>22</v>
      </c>
      <c r="H312" s="3">
        <v>33760</v>
      </c>
      <c r="I312" s="3" t="s">
        <v>181</v>
      </c>
      <c r="J312" s="5" t="s">
        <v>44</v>
      </c>
      <c r="K312" s="6">
        <v>10</v>
      </c>
      <c r="L312" s="7">
        <v>337600</v>
      </c>
      <c r="M312" s="8">
        <v>0.05</v>
      </c>
      <c r="N312" s="7">
        <v>320720</v>
      </c>
      <c r="O312" s="8">
        <v>0.15</v>
      </c>
      <c r="P312" s="7">
        <v>272612</v>
      </c>
      <c r="Q312" s="9">
        <v>0.09</v>
      </c>
      <c r="R312" s="23">
        <v>0.1167086486791702</v>
      </c>
      <c r="S312" s="23">
        <v>0.20670864867917019</v>
      </c>
      <c r="T312" s="3">
        <v>4</v>
      </c>
      <c r="U312" s="3">
        <v>0</v>
      </c>
      <c r="V312" s="3">
        <v>0</v>
      </c>
      <c r="W312" s="7">
        <v>1319000</v>
      </c>
      <c r="X312" s="25">
        <v>39.064645101197982</v>
      </c>
    </row>
    <row r="313" spans="1:24" x14ac:dyDescent="0.25">
      <c r="A313" s="3" t="s">
        <v>3534</v>
      </c>
      <c r="B313" s="4" t="s">
        <v>3534</v>
      </c>
      <c r="C313" s="3" t="s">
        <v>288</v>
      </c>
      <c r="D313" s="3" t="s">
        <v>3535</v>
      </c>
      <c r="E313" s="3" t="s">
        <v>398</v>
      </c>
      <c r="F313" s="3">
        <v>48235</v>
      </c>
      <c r="G313" s="3" t="s">
        <v>22</v>
      </c>
      <c r="H313" s="3">
        <v>6000</v>
      </c>
      <c r="I313" s="3" t="s">
        <v>111</v>
      </c>
      <c r="J313" s="5" t="s">
        <v>44</v>
      </c>
      <c r="K313" s="6">
        <v>12</v>
      </c>
      <c r="L313" s="7">
        <v>72000</v>
      </c>
      <c r="M313" s="8">
        <v>0.05</v>
      </c>
      <c r="N313" s="7">
        <v>68400</v>
      </c>
      <c r="O313" s="8">
        <v>0.15</v>
      </c>
      <c r="P313" s="7">
        <v>58140</v>
      </c>
      <c r="Q313" s="9">
        <v>0.09</v>
      </c>
      <c r="R313" s="23">
        <v>7.0024912649999993E-2</v>
      </c>
      <c r="S313" s="23">
        <v>0.16002491264999999</v>
      </c>
      <c r="T313" s="3">
        <v>4</v>
      </c>
      <c r="U313" s="3">
        <v>24235</v>
      </c>
      <c r="V313" s="3">
        <v>72705</v>
      </c>
      <c r="W313" s="7">
        <v>436000</v>
      </c>
      <c r="X313" s="25">
        <v>60.553071640748691</v>
      </c>
    </row>
    <row r="314" spans="1:24" x14ac:dyDescent="0.25">
      <c r="A314" s="3" t="s">
        <v>3536</v>
      </c>
      <c r="B314" s="4" t="s">
        <v>3537</v>
      </c>
      <c r="C314" s="3" t="s">
        <v>182</v>
      </c>
      <c r="D314" s="3" t="s">
        <v>3538</v>
      </c>
      <c r="E314" s="3" t="s">
        <v>398</v>
      </c>
      <c r="F314" s="3">
        <v>51595</v>
      </c>
      <c r="G314" s="3" t="s">
        <v>22</v>
      </c>
      <c r="H314" s="3">
        <v>19900</v>
      </c>
      <c r="I314" s="3" t="s">
        <v>252</v>
      </c>
      <c r="J314" s="5" t="s">
        <v>44</v>
      </c>
      <c r="K314" s="6">
        <v>11</v>
      </c>
      <c r="L314" s="7">
        <v>218900</v>
      </c>
      <c r="M314" s="8">
        <v>0.05</v>
      </c>
      <c r="N314" s="7">
        <v>207955</v>
      </c>
      <c r="O314" s="8">
        <v>0.15</v>
      </c>
      <c r="P314" s="7">
        <v>176761.75</v>
      </c>
      <c r="Q314" s="9">
        <v>0.09</v>
      </c>
      <c r="R314" s="23">
        <v>0.11670793210979928</v>
      </c>
      <c r="S314" s="23">
        <v>0.20670793210979929</v>
      </c>
      <c r="T314" s="3">
        <v>4</v>
      </c>
      <c r="U314" s="3">
        <v>0</v>
      </c>
      <c r="V314" s="3">
        <v>0</v>
      </c>
      <c r="W314" s="7">
        <v>855000</v>
      </c>
      <c r="X314" s="25">
        <v>42.971258574062787</v>
      </c>
    </row>
    <row r="315" spans="1:24" x14ac:dyDescent="0.25">
      <c r="A315" s="3" t="s">
        <v>3539</v>
      </c>
      <c r="B315" s="4" t="s">
        <v>3539</v>
      </c>
      <c r="C315" s="3" t="s">
        <v>2789</v>
      </c>
      <c r="D315" s="3" t="s">
        <v>3540</v>
      </c>
      <c r="E315" s="3" t="s">
        <v>398</v>
      </c>
      <c r="F315" s="3">
        <v>695414</v>
      </c>
      <c r="G315" s="3" t="s">
        <v>255</v>
      </c>
      <c r="H315" s="3">
        <v>22500</v>
      </c>
      <c r="I315" s="3" t="s">
        <v>109</v>
      </c>
      <c r="J315" s="5" t="s">
        <v>44</v>
      </c>
      <c r="K315" s="6">
        <v>11</v>
      </c>
      <c r="L315" s="7">
        <v>247500</v>
      </c>
      <c r="M315" s="8">
        <v>0.05</v>
      </c>
      <c r="N315" s="7">
        <v>235125</v>
      </c>
      <c r="O315" s="8">
        <v>0.15</v>
      </c>
      <c r="P315" s="7">
        <v>199856.25</v>
      </c>
      <c r="Q315" s="9">
        <v>0.09</v>
      </c>
      <c r="R315" s="23">
        <v>9.7985824214501541E-2</v>
      </c>
      <c r="S315" s="23">
        <v>0.18798582421450155</v>
      </c>
      <c r="T315" s="3">
        <v>4</v>
      </c>
      <c r="U315" s="3">
        <v>605414</v>
      </c>
      <c r="V315" s="3">
        <v>1816242</v>
      </c>
      <c r="W315" s="7">
        <v>2879000</v>
      </c>
      <c r="X315" s="25">
        <v>47.250903290796053</v>
      </c>
    </row>
    <row r="316" spans="1:24" x14ac:dyDescent="0.25">
      <c r="A316" s="3" t="s">
        <v>3541</v>
      </c>
      <c r="B316" s="4" t="s">
        <v>3542</v>
      </c>
      <c r="C316" s="3" t="s">
        <v>3543</v>
      </c>
      <c r="D316" s="3" t="s">
        <v>3544</v>
      </c>
      <c r="E316" s="3" t="s">
        <v>398</v>
      </c>
      <c r="F316" s="3">
        <v>398099</v>
      </c>
      <c r="G316" s="3" t="s">
        <v>255</v>
      </c>
      <c r="H316" s="3">
        <v>20442</v>
      </c>
      <c r="I316" s="3" t="s">
        <v>230</v>
      </c>
      <c r="J316" s="5" t="s">
        <v>44</v>
      </c>
      <c r="K316" s="6">
        <v>11</v>
      </c>
      <c r="L316" s="7">
        <v>224862</v>
      </c>
      <c r="M316" s="8">
        <v>0.05</v>
      </c>
      <c r="N316" s="7">
        <v>213618.9</v>
      </c>
      <c r="O316" s="8">
        <v>0.15</v>
      </c>
      <c r="P316" s="7">
        <v>181576.065</v>
      </c>
      <c r="Q316" s="9">
        <v>0.09</v>
      </c>
      <c r="R316" s="23">
        <v>0.1024268758086429</v>
      </c>
      <c r="S316" s="23">
        <v>0.1924268758086429</v>
      </c>
      <c r="T316" s="3">
        <v>4</v>
      </c>
      <c r="U316" s="3">
        <v>316331</v>
      </c>
      <c r="V316" s="3">
        <v>948993</v>
      </c>
      <c r="W316" s="7">
        <v>1893000</v>
      </c>
      <c r="X316" s="25">
        <v>46.160391903016283</v>
      </c>
    </row>
    <row r="317" spans="1:24" x14ac:dyDescent="0.25">
      <c r="A317" s="3" t="s">
        <v>3545</v>
      </c>
      <c r="B317" s="4" t="s">
        <v>3545</v>
      </c>
      <c r="C317" s="3" t="s">
        <v>5</v>
      </c>
      <c r="D317" s="3" t="s">
        <v>3546</v>
      </c>
      <c r="E317" s="3" t="s">
        <v>1442</v>
      </c>
      <c r="F317" s="3">
        <v>111406</v>
      </c>
      <c r="G317" s="3" t="s">
        <v>22</v>
      </c>
      <c r="H317" s="3">
        <v>30000</v>
      </c>
      <c r="I317" s="3" t="s">
        <v>169</v>
      </c>
      <c r="J317" s="5" t="s">
        <v>44</v>
      </c>
      <c r="K317" s="6">
        <v>10</v>
      </c>
      <c r="L317" s="7">
        <v>300000</v>
      </c>
      <c r="M317" s="8">
        <v>0.05</v>
      </c>
      <c r="N317" s="7">
        <v>285000</v>
      </c>
      <c r="O317" s="8">
        <v>0.15</v>
      </c>
      <c r="P317" s="7">
        <v>242250</v>
      </c>
      <c r="Q317" s="9">
        <v>0.09</v>
      </c>
      <c r="R317" s="23">
        <v>0.11495119299999999</v>
      </c>
      <c r="S317" s="23">
        <v>0.204951193</v>
      </c>
      <c r="T317" s="3">
        <v>4</v>
      </c>
      <c r="U317" s="3">
        <v>0</v>
      </c>
      <c r="V317" s="3">
        <v>0</v>
      </c>
      <c r="W317" s="7">
        <v>1182000</v>
      </c>
      <c r="X317" s="25">
        <v>39.399624280303655</v>
      </c>
    </row>
    <row r="318" spans="1:24" x14ac:dyDescent="0.25">
      <c r="A318" s="3" t="s">
        <v>3547</v>
      </c>
      <c r="B318" s="4" t="s">
        <v>3547</v>
      </c>
      <c r="C318" s="3" t="s">
        <v>2789</v>
      </c>
      <c r="D318" s="3" t="s">
        <v>3548</v>
      </c>
      <c r="E318" s="3" t="s">
        <v>1442</v>
      </c>
      <c r="F318" s="3">
        <v>131513</v>
      </c>
      <c r="G318" s="3" t="s">
        <v>22</v>
      </c>
      <c r="H318" s="3">
        <v>34551</v>
      </c>
      <c r="I318" s="3" t="s">
        <v>169</v>
      </c>
      <c r="J318" s="5" t="s">
        <v>44</v>
      </c>
      <c r="K318" s="6">
        <v>10</v>
      </c>
      <c r="L318" s="7">
        <v>345510</v>
      </c>
      <c r="M318" s="8">
        <v>0.05</v>
      </c>
      <c r="N318" s="7">
        <v>328234.5</v>
      </c>
      <c r="O318" s="8">
        <v>0.15</v>
      </c>
      <c r="P318" s="7">
        <v>278999.32500000001</v>
      </c>
      <c r="Q318" s="9">
        <v>0.09</v>
      </c>
      <c r="R318" s="23">
        <v>4.5980432576999103E-2</v>
      </c>
      <c r="S318" s="23">
        <v>0.1359804325769991</v>
      </c>
      <c r="T318" s="3">
        <v>4</v>
      </c>
      <c r="U318" s="3">
        <v>0</v>
      </c>
      <c r="V318" s="3">
        <v>0</v>
      </c>
      <c r="W318" s="7">
        <v>2052000</v>
      </c>
      <c r="X318" s="25">
        <v>59.383543992092541</v>
      </c>
    </row>
    <row r="319" spans="1:24" x14ac:dyDescent="0.25">
      <c r="A319" s="3" t="s">
        <v>3549</v>
      </c>
      <c r="B319" s="4" t="s">
        <v>3550</v>
      </c>
      <c r="C319" s="3" t="s">
        <v>182</v>
      </c>
      <c r="D319" s="3" t="s">
        <v>3551</v>
      </c>
      <c r="E319" s="3" t="s">
        <v>1442</v>
      </c>
      <c r="F319" s="3">
        <v>18876</v>
      </c>
      <c r="G319" s="3" t="s">
        <v>22</v>
      </c>
      <c r="H319" s="3">
        <v>5684</v>
      </c>
      <c r="I319" s="3" t="s">
        <v>281</v>
      </c>
      <c r="J319" s="5" t="s">
        <v>44</v>
      </c>
      <c r="K319" s="6">
        <v>12</v>
      </c>
      <c r="L319" s="7">
        <v>68208</v>
      </c>
      <c r="M319" s="8">
        <v>0.05</v>
      </c>
      <c r="N319" s="7">
        <v>64797.599999999999</v>
      </c>
      <c r="O319" s="8">
        <v>0.15</v>
      </c>
      <c r="P319" s="7">
        <v>55077.96</v>
      </c>
      <c r="Q319" s="9">
        <v>0.09</v>
      </c>
      <c r="R319" s="23">
        <v>0.11495119299999999</v>
      </c>
      <c r="S319" s="23">
        <v>0.204951193</v>
      </c>
      <c r="T319" s="3">
        <v>4</v>
      </c>
      <c r="U319" s="3">
        <v>0</v>
      </c>
      <c r="V319" s="3">
        <v>0</v>
      </c>
      <c r="W319" s="7">
        <v>269000</v>
      </c>
      <c r="X319" s="25">
        <v>47.279549136364381</v>
      </c>
    </row>
    <row r="320" spans="1:24" x14ac:dyDescent="0.25">
      <c r="A320" s="3" t="s">
        <v>3552</v>
      </c>
      <c r="B320" s="4" t="s">
        <v>3553</v>
      </c>
      <c r="C320" s="3" t="s">
        <v>2839</v>
      </c>
      <c r="D320" s="3" t="s">
        <v>3554</v>
      </c>
      <c r="E320" s="3" t="s">
        <v>1442</v>
      </c>
      <c r="F320" s="3">
        <v>29269</v>
      </c>
      <c r="G320" s="3" t="s">
        <v>22</v>
      </c>
      <c r="H320" s="3">
        <v>16162</v>
      </c>
      <c r="I320" s="3" t="s">
        <v>69</v>
      </c>
      <c r="J320" s="5" t="s">
        <v>44</v>
      </c>
      <c r="K320" s="6">
        <v>11</v>
      </c>
      <c r="L320" s="7">
        <v>177782</v>
      </c>
      <c r="M320" s="8">
        <v>0.05</v>
      </c>
      <c r="N320" s="7">
        <v>168892.9</v>
      </c>
      <c r="O320" s="8">
        <v>0.15</v>
      </c>
      <c r="P320" s="7">
        <v>143558.965</v>
      </c>
      <c r="Q320" s="9">
        <v>0.09</v>
      </c>
      <c r="R320" s="23">
        <v>4.5981017052266579E-2</v>
      </c>
      <c r="S320" s="23">
        <v>0.13598101705226656</v>
      </c>
      <c r="T320" s="3">
        <v>4</v>
      </c>
      <c r="U320" s="3">
        <v>0</v>
      </c>
      <c r="V320" s="3">
        <v>0</v>
      </c>
      <c r="W320" s="7">
        <v>1056000</v>
      </c>
      <c r="X320" s="25">
        <v>65.32161762392073</v>
      </c>
    </row>
    <row r="321" spans="1:24" x14ac:dyDescent="0.25">
      <c r="A321" s="3" t="s">
        <v>3555</v>
      </c>
      <c r="B321" s="4" t="s">
        <v>3556</v>
      </c>
      <c r="C321" s="3" t="s">
        <v>257</v>
      </c>
      <c r="D321" s="3" t="s">
        <v>3557</v>
      </c>
      <c r="E321" s="3" t="s">
        <v>1442</v>
      </c>
      <c r="F321" s="3">
        <v>34738</v>
      </c>
      <c r="G321" s="3" t="s">
        <v>22</v>
      </c>
      <c r="H321" s="3">
        <v>9150</v>
      </c>
      <c r="I321" s="3" t="s">
        <v>191</v>
      </c>
      <c r="J321" s="5" t="s">
        <v>44</v>
      </c>
      <c r="K321" s="6">
        <v>12</v>
      </c>
      <c r="L321" s="7">
        <v>109800</v>
      </c>
      <c r="M321" s="8">
        <v>0.05</v>
      </c>
      <c r="N321" s="7">
        <v>104310</v>
      </c>
      <c r="O321" s="8">
        <v>0.15</v>
      </c>
      <c r="P321" s="7">
        <v>88663.5</v>
      </c>
      <c r="Q321" s="9">
        <v>0.09</v>
      </c>
      <c r="R321" s="23">
        <v>0.11495119299999999</v>
      </c>
      <c r="S321" s="23">
        <v>0.204951193</v>
      </c>
      <c r="T321" s="3">
        <v>4</v>
      </c>
      <c r="U321" s="3">
        <v>0</v>
      </c>
      <c r="V321" s="3">
        <v>0</v>
      </c>
      <c r="W321" s="7">
        <v>433000</v>
      </c>
      <c r="X321" s="25">
        <v>47.279549136364381</v>
      </c>
    </row>
    <row r="322" spans="1:24" x14ac:dyDescent="0.25">
      <c r="A322" s="3" t="s">
        <v>3558</v>
      </c>
      <c r="B322" s="4" t="s">
        <v>3558</v>
      </c>
      <c r="C322" s="3" t="s">
        <v>5</v>
      </c>
      <c r="D322" s="3" t="s">
        <v>3559</v>
      </c>
      <c r="E322" s="3" t="s">
        <v>1442</v>
      </c>
      <c r="F322" s="3">
        <v>139914</v>
      </c>
      <c r="G322" s="3" t="s">
        <v>255</v>
      </c>
      <c r="H322" s="3">
        <v>6001</v>
      </c>
      <c r="I322" s="3" t="s">
        <v>201</v>
      </c>
      <c r="J322" s="5" t="s">
        <v>44</v>
      </c>
      <c r="K322" s="6">
        <v>12</v>
      </c>
      <c r="L322" s="7">
        <v>72012</v>
      </c>
      <c r="M322" s="8">
        <v>0.05</v>
      </c>
      <c r="N322" s="7">
        <v>68411.399999999994</v>
      </c>
      <c r="O322" s="8">
        <v>0.15</v>
      </c>
      <c r="P322" s="7">
        <v>58149.689999999995</v>
      </c>
      <c r="Q322" s="9">
        <v>0.09</v>
      </c>
      <c r="R322" s="23">
        <v>0.11495119299999999</v>
      </c>
      <c r="S322" s="23">
        <v>0.204951193</v>
      </c>
      <c r="T322" s="3">
        <v>4</v>
      </c>
      <c r="U322" s="3">
        <v>115910</v>
      </c>
      <c r="V322" s="3">
        <v>347730</v>
      </c>
      <c r="W322" s="7">
        <v>631000</v>
      </c>
      <c r="X322" s="25">
        <v>47.279549136364381</v>
      </c>
    </row>
    <row r="323" spans="1:24" x14ac:dyDescent="0.25">
      <c r="A323" s="3" t="s">
        <v>3560</v>
      </c>
      <c r="B323" s="4" t="s">
        <v>3560</v>
      </c>
      <c r="C323" s="3" t="s">
        <v>2789</v>
      </c>
      <c r="D323" s="3" t="s">
        <v>3561</v>
      </c>
      <c r="E323" s="3" t="s">
        <v>3562</v>
      </c>
      <c r="F323" s="3">
        <v>380082</v>
      </c>
      <c r="G323" s="3" t="s">
        <v>255</v>
      </c>
      <c r="H323" s="3">
        <v>10400</v>
      </c>
      <c r="I323" s="3" t="s">
        <v>59</v>
      </c>
      <c r="J323" s="5" t="s">
        <v>44</v>
      </c>
      <c r="K323" s="6">
        <v>11</v>
      </c>
      <c r="L323" s="7">
        <v>114400</v>
      </c>
      <c r="M323" s="8">
        <v>0.05</v>
      </c>
      <c r="N323" s="7">
        <v>108680</v>
      </c>
      <c r="O323" s="8">
        <v>0.15</v>
      </c>
      <c r="P323" s="7">
        <v>92378</v>
      </c>
      <c r="Q323" s="9">
        <v>0.09</v>
      </c>
      <c r="R323" s="23">
        <v>4.5980297126972096E-2</v>
      </c>
      <c r="S323" s="23">
        <v>0.1359802971269721</v>
      </c>
      <c r="T323" s="3">
        <v>4</v>
      </c>
      <c r="U323" s="3">
        <v>338482</v>
      </c>
      <c r="V323" s="3">
        <v>1015446</v>
      </c>
      <c r="W323" s="7">
        <v>1695000</v>
      </c>
      <c r="X323" s="25">
        <v>65.321963458470265</v>
      </c>
    </row>
    <row r="324" spans="1:24" x14ac:dyDescent="0.25">
      <c r="A324" s="3" t="s">
        <v>3563</v>
      </c>
      <c r="B324" s="4" t="s">
        <v>3563</v>
      </c>
      <c r="C324" s="3" t="s">
        <v>5</v>
      </c>
      <c r="D324" s="3" t="s">
        <v>3564</v>
      </c>
      <c r="E324" s="3" t="s">
        <v>1442</v>
      </c>
      <c r="F324" s="3">
        <v>78630</v>
      </c>
      <c r="G324" s="3" t="s">
        <v>22</v>
      </c>
      <c r="H324" s="3">
        <v>14050</v>
      </c>
      <c r="I324" s="3" t="s">
        <v>821</v>
      </c>
      <c r="J324" s="5" t="s">
        <v>44</v>
      </c>
      <c r="K324" s="6">
        <v>11</v>
      </c>
      <c r="L324" s="7">
        <v>154550</v>
      </c>
      <c r="M324" s="8">
        <v>0.05</v>
      </c>
      <c r="N324" s="7">
        <v>146822.5</v>
      </c>
      <c r="O324" s="8">
        <v>0.15</v>
      </c>
      <c r="P324" s="7">
        <v>124799.125</v>
      </c>
      <c r="Q324" s="9">
        <v>0.09</v>
      </c>
      <c r="R324" s="23">
        <v>0.1149513500725546</v>
      </c>
      <c r="S324" s="23">
        <v>0.20495135007255461</v>
      </c>
      <c r="T324" s="3">
        <v>4</v>
      </c>
      <c r="U324" s="3">
        <v>22430</v>
      </c>
      <c r="V324" s="3">
        <v>67290</v>
      </c>
      <c r="W324" s="7">
        <v>676000</v>
      </c>
      <c r="X324" s="25">
        <v>43.339553493331543</v>
      </c>
    </row>
    <row r="325" spans="1:24" x14ac:dyDescent="0.25">
      <c r="A325" s="3" t="s">
        <v>3565</v>
      </c>
      <c r="B325" s="4" t="s">
        <v>3565</v>
      </c>
      <c r="C325" s="3" t="s">
        <v>5</v>
      </c>
      <c r="D325" s="3" t="s">
        <v>3566</v>
      </c>
      <c r="E325" s="3" t="s">
        <v>1442</v>
      </c>
      <c r="F325" s="3">
        <v>19522</v>
      </c>
      <c r="G325" s="3" t="s">
        <v>22</v>
      </c>
      <c r="H325" s="3">
        <v>6000</v>
      </c>
      <c r="I325" s="3" t="s">
        <v>58</v>
      </c>
      <c r="J325" s="5" t="s">
        <v>44</v>
      </c>
      <c r="K325" s="6">
        <v>12</v>
      </c>
      <c r="L325" s="7">
        <v>72000</v>
      </c>
      <c r="M325" s="8">
        <v>0.05</v>
      </c>
      <c r="N325" s="7">
        <v>68400</v>
      </c>
      <c r="O325" s="8">
        <v>0.15</v>
      </c>
      <c r="P325" s="7">
        <v>58140</v>
      </c>
      <c r="Q325" s="9">
        <v>0.09</v>
      </c>
      <c r="R325" s="23">
        <v>0.11495119299999999</v>
      </c>
      <c r="S325" s="23">
        <v>0.204951193</v>
      </c>
      <c r="T325" s="3">
        <v>4</v>
      </c>
      <c r="U325" s="3">
        <v>0</v>
      </c>
      <c r="V325" s="3">
        <v>0</v>
      </c>
      <c r="W325" s="7">
        <v>284000</v>
      </c>
      <c r="X325" s="25">
        <v>47.279549136364381</v>
      </c>
    </row>
    <row r="326" spans="1:24" x14ac:dyDescent="0.25">
      <c r="A326" s="3" t="s">
        <v>3567</v>
      </c>
      <c r="B326" s="4" t="s">
        <v>3567</v>
      </c>
      <c r="C326" s="3" t="s">
        <v>2789</v>
      </c>
      <c r="D326" s="3" t="s">
        <v>3568</v>
      </c>
      <c r="E326" s="3" t="s">
        <v>3562</v>
      </c>
      <c r="F326" s="3">
        <v>248637</v>
      </c>
      <c r="G326" s="3" t="s">
        <v>251</v>
      </c>
      <c r="H326" s="3">
        <v>53360</v>
      </c>
      <c r="I326" s="3" t="s">
        <v>252</v>
      </c>
      <c r="J326" s="5" t="s">
        <v>44</v>
      </c>
      <c r="K326" s="6">
        <v>10</v>
      </c>
      <c r="L326" s="7">
        <v>533600</v>
      </c>
      <c r="M326" s="8">
        <v>0.05</v>
      </c>
      <c r="N326" s="7">
        <v>506920</v>
      </c>
      <c r="O326" s="8">
        <v>0.15</v>
      </c>
      <c r="P326" s="7">
        <v>430882</v>
      </c>
      <c r="Q326" s="9">
        <v>0.09</v>
      </c>
      <c r="R326" s="23">
        <v>4.5980519689379794E-2</v>
      </c>
      <c r="S326" s="23">
        <v>0.1359805196893798</v>
      </c>
      <c r="T326" s="3">
        <v>4</v>
      </c>
      <c r="U326" s="3">
        <v>35197</v>
      </c>
      <c r="V326" s="3">
        <v>105591</v>
      </c>
      <c r="W326" s="7">
        <v>3274000</v>
      </c>
      <c r="X326" s="25">
        <v>59.38350594957069</v>
      </c>
    </row>
    <row r="327" spans="1:24" x14ac:dyDescent="0.25">
      <c r="A327" s="3" t="s">
        <v>3569</v>
      </c>
      <c r="B327" s="4" t="s">
        <v>3569</v>
      </c>
      <c r="C327" s="3" t="s">
        <v>5</v>
      </c>
      <c r="D327" s="3" t="s">
        <v>3570</v>
      </c>
      <c r="E327" s="3" t="s">
        <v>1442</v>
      </c>
      <c r="F327" s="3">
        <v>187393</v>
      </c>
      <c r="G327" s="3" t="s">
        <v>22</v>
      </c>
      <c r="H327" s="3">
        <v>20450</v>
      </c>
      <c r="I327" s="3" t="s">
        <v>281</v>
      </c>
      <c r="J327" s="5" t="s">
        <v>44</v>
      </c>
      <c r="K327" s="6">
        <v>11</v>
      </c>
      <c r="L327" s="7">
        <v>224950</v>
      </c>
      <c r="M327" s="8">
        <v>0.05</v>
      </c>
      <c r="N327" s="7">
        <v>213702.5</v>
      </c>
      <c r="O327" s="8">
        <v>0.15</v>
      </c>
      <c r="P327" s="7">
        <v>181647.125</v>
      </c>
      <c r="Q327" s="9">
        <v>0.09</v>
      </c>
      <c r="R327" s="23">
        <v>0.11495140786244459</v>
      </c>
      <c r="S327" s="23">
        <v>0.20495140786244459</v>
      </c>
      <c r="T327" s="3">
        <v>4</v>
      </c>
      <c r="U327" s="3">
        <v>105593</v>
      </c>
      <c r="V327" s="3">
        <v>316779</v>
      </c>
      <c r="W327" s="7">
        <v>1203000</v>
      </c>
      <c r="X327" s="25">
        <v>43.339541272932301</v>
      </c>
    </row>
    <row r="328" spans="1:24" x14ac:dyDescent="0.25">
      <c r="A328" s="3" t="s">
        <v>3571</v>
      </c>
      <c r="B328" s="4" t="s">
        <v>3571</v>
      </c>
      <c r="C328" s="3" t="s">
        <v>2789</v>
      </c>
      <c r="D328" s="3" t="s">
        <v>3572</v>
      </c>
      <c r="E328" s="3" t="s">
        <v>459</v>
      </c>
      <c r="F328" s="3">
        <v>518517</v>
      </c>
      <c r="G328" s="3" t="s">
        <v>249</v>
      </c>
      <c r="H328" s="3">
        <v>134105</v>
      </c>
      <c r="I328" s="3" t="s">
        <v>1136</v>
      </c>
      <c r="J328" s="5" t="s">
        <v>44</v>
      </c>
      <c r="K328" s="6">
        <v>9</v>
      </c>
      <c r="L328" s="7">
        <v>1206945</v>
      </c>
      <c r="M328" s="8">
        <v>0.05</v>
      </c>
      <c r="N328" s="7">
        <v>1146597.75</v>
      </c>
      <c r="O328" s="8">
        <v>0.15</v>
      </c>
      <c r="P328" s="7">
        <v>974608.08750000002</v>
      </c>
      <c r="Q328" s="9">
        <v>0.09</v>
      </c>
      <c r="R328" s="23">
        <v>7.1776066936664912E-2</v>
      </c>
      <c r="S328" s="23">
        <v>0.16177606693666491</v>
      </c>
      <c r="T328" s="3">
        <v>4</v>
      </c>
      <c r="U328" s="3">
        <v>0</v>
      </c>
      <c r="V328" s="3">
        <v>0</v>
      </c>
      <c r="W328" s="7">
        <v>6024000</v>
      </c>
      <c r="X328" s="25">
        <v>44.923208590830775</v>
      </c>
    </row>
    <row r="329" spans="1:24" x14ac:dyDescent="0.25">
      <c r="A329" s="3" t="s">
        <v>3573</v>
      </c>
      <c r="B329" s="4" t="s">
        <v>3573</v>
      </c>
      <c r="C329" s="3" t="s">
        <v>5</v>
      </c>
      <c r="D329" s="3" t="s">
        <v>3574</v>
      </c>
      <c r="E329" s="3" t="s">
        <v>1492</v>
      </c>
      <c r="F329" s="3">
        <v>141375</v>
      </c>
      <c r="G329" s="3" t="s">
        <v>22</v>
      </c>
      <c r="H329" s="3">
        <v>24840</v>
      </c>
      <c r="I329" s="3" t="s">
        <v>239</v>
      </c>
      <c r="J329" s="5" t="s">
        <v>44</v>
      </c>
      <c r="K329" s="6">
        <v>11</v>
      </c>
      <c r="L329" s="7">
        <v>273240</v>
      </c>
      <c r="M329" s="8">
        <v>0.05</v>
      </c>
      <c r="N329" s="7">
        <v>259578</v>
      </c>
      <c r="O329" s="8">
        <v>0.15</v>
      </c>
      <c r="P329" s="7">
        <v>220641.3</v>
      </c>
      <c r="Q329" s="9">
        <v>0.09</v>
      </c>
      <c r="R329" s="23">
        <v>0.14914849425000001</v>
      </c>
      <c r="S329" s="23">
        <v>0.23914849425000001</v>
      </c>
      <c r="T329" s="3">
        <v>4</v>
      </c>
      <c r="U329" s="3">
        <v>42015</v>
      </c>
      <c r="V329" s="3">
        <v>126045</v>
      </c>
      <c r="W329" s="7">
        <v>1049000</v>
      </c>
      <c r="X329" s="25">
        <v>37.142194969099201</v>
      </c>
    </row>
    <row r="330" spans="1:24" x14ac:dyDescent="0.25">
      <c r="A330" s="3" t="s">
        <v>3575</v>
      </c>
      <c r="B330" s="4" t="s">
        <v>3575</v>
      </c>
      <c r="C330" s="3" t="s">
        <v>2789</v>
      </c>
      <c r="D330" s="3" t="s">
        <v>3576</v>
      </c>
      <c r="E330" s="3" t="s">
        <v>1492</v>
      </c>
      <c r="F330" s="3">
        <v>179451</v>
      </c>
      <c r="G330" s="3" t="s">
        <v>22</v>
      </c>
      <c r="H330" s="3">
        <v>59384</v>
      </c>
      <c r="I330" s="3" t="s">
        <v>250</v>
      </c>
      <c r="J330" s="5" t="s">
        <v>44</v>
      </c>
      <c r="K330" s="6">
        <v>10</v>
      </c>
      <c r="L330" s="7">
        <v>593840</v>
      </c>
      <c r="M330" s="8">
        <v>0.05</v>
      </c>
      <c r="N330" s="7">
        <v>564148</v>
      </c>
      <c r="O330" s="8">
        <v>0.15</v>
      </c>
      <c r="P330" s="7">
        <v>479525.8</v>
      </c>
      <c r="Q330" s="9">
        <v>0.09</v>
      </c>
      <c r="R330" s="23">
        <v>5.9659184663185254E-2</v>
      </c>
      <c r="S330" s="23">
        <v>0.14965918466318526</v>
      </c>
      <c r="T330" s="3">
        <v>4</v>
      </c>
      <c r="U330" s="3">
        <v>0</v>
      </c>
      <c r="V330" s="3">
        <v>0</v>
      </c>
      <c r="W330" s="7">
        <v>3204000</v>
      </c>
      <c r="X330" s="25">
        <v>53.955926715578144</v>
      </c>
    </row>
    <row r="331" spans="1:24" x14ac:dyDescent="0.25">
      <c r="A331" s="3" t="s">
        <v>3577</v>
      </c>
      <c r="B331" s="4" t="s">
        <v>3577</v>
      </c>
      <c r="C331" s="3" t="s">
        <v>254</v>
      </c>
      <c r="D331" s="3" t="s">
        <v>3578</v>
      </c>
      <c r="E331" s="3" t="s">
        <v>1492</v>
      </c>
      <c r="F331" s="3">
        <v>95309</v>
      </c>
      <c r="G331" s="3" t="s">
        <v>22</v>
      </c>
      <c r="H331" s="3">
        <v>37720</v>
      </c>
      <c r="I331" s="3" t="s">
        <v>184</v>
      </c>
      <c r="J331" s="5" t="s">
        <v>44</v>
      </c>
      <c r="K331" s="6">
        <v>10</v>
      </c>
      <c r="L331" s="7">
        <v>377200</v>
      </c>
      <c r="M331" s="8">
        <v>0.05</v>
      </c>
      <c r="N331" s="7">
        <v>358340</v>
      </c>
      <c r="O331" s="8">
        <v>0.15</v>
      </c>
      <c r="P331" s="7">
        <v>304589</v>
      </c>
      <c r="Q331" s="9">
        <v>0.09</v>
      </c>
      <c r="R331" s="23">
        <v>5.9659497966378663E-2</v>
      </c>
      <c r="S331" s="23">
        <v>0.14965949796637867</v>
      </c>
      <c r="T331" s="3">
        <v>4</v>
      </c>
      <c r="U331" s="3">
        <v>0</v>
      </c>
      <c r="V331" s="3">
        <v>0</v>
      </c>
      <c r="W331" s="7">
        <v>2035000</v>
      </c>
      <c r="X331" s="25">
        <v>53.955813762077874</v>
      </c>
    </row>
    <row r="332" spans="1:24" x14ac:dyDescent="0.25">
      <c r="A332" s="3" t="s">
        <v>3579</v>
      </c>
      <c r="B332" s="4" t="s">
        <v>3579</v>
      </c>
      <c r="C332" s="3" t="s">
        <v>2789</v>
      </c>
      <c r="D332" s="3" t="s">
        <v>3580</v>
      </c>
      <c r="E332" s="3" t="s">
        <v>1492</v>
      </c>
      <c r="F332" s="3">
        <v>160949</v>
      </c>
      <c r="G332" s="3" t="s">
        <v>22</v>
      </c>
      <c r="H332" s="3">
        <v>24000</v>
      </c>
      <c r="I332" s="3" t="s">
        <v>225</v>
      </c>
      <c r="J332" s="5" t="s">
        <v>44</v>
      </c>
      <c r="K332" s="6">
        <v>11</v>
      </c>
      <c r="L332" s="7">
        <v>264000</v>
      </c>
      <c r="M332" s="8">
        <v>0.05</v>
      </c>
      <c r="N332" s="7">
        <v>250800</v>
      </c>
      <c r="O332" s="8">
        <v>0.15</v>
      </c>
      <c r="P332" s="7">
        <v>213180</v>
      </c>
      <c r="Q332" s="9">
        <v>0.09</v>
      </c>
      <c r="R332" s="23">
        <v>5.9659581562122671E-2</v>
      </c>
      <c r="S332" s="23">
        <v>0.14965958156212267</v>
      </c>
      <c r="T332" s="3">
        <v>4</v>
      </c>
      <c r="U332" s="3">
        <v>64949</v>
      </c>
      <c r="V332" s="3">
        <v>194847</v>
      </c>
      <c r="W332" s="7">
        <v>1619000</v>
      </c>
      <c r="X332" s="25">
        <v>59.351361986221619</v>
      </c>
    </row>
    <row r="333" spans="1:24" x14ac:dyDescent="0.25">
      <c r="A333" s="3" t="s">
        <v>3581</v>
      </c>
      <c r="B333" s="4" t="s">
        <v>3581</v>
      </c>
      <c r="C333" s="3" t="s">
        <v>2789</v>
      </c>
      <c r="D333" s="3" t="s">
        <v>3582</v>
      </c>
      <c r="E333" s="3" t="s">
        <v>1492</v>
      </c>
      <c r="F333" s="3">
        <v>70078</v>
      </c>
      <c r="G333" s="3" t="s">
        <v>22</v>
      </c>
      <c r="H333" s="3">
        <v>15332</v>
      </c>
      <c r="I333" s="3" t="s">
        <v>1136</v>
      </c>
      <c r="J333" s="5" t="s">
        <v>44</v>
      </c>
      <c r="K333" s="6">
        <v>11</v>
      </c>
      <c r="L333" s="7">
        <v>168652</v>
      </c>
      <c r="M333" s="8">
        <v>0.05</v>
      </c>
      <c r="N333" s="7">
        <v>160219.4</v>
      </c>
      <c r="O333" s="8">
        <v>0.15</v>
      </c>
      <c r="P333" s="7">
        <v>136186.49</v>
      </c>
      <c r="Q333" s="9">
        <v>0.09</v>
      </c>
      <c r="R333" s="23">
        <v>5.9659011751128074E-2</v>
      </c>
      <c r="S333" s="23">
        <v>0.14965901175112806</v>
      </c>
      <c r="T333" s="3">
        <v>4</v>
      </c>
      <c r="U333" s="3">
        <v>8750</v>
      </c>
      <c r="V333" s="3">
        <v>26250</v>
      </c>
      <c r="W333" s="7">
        <v>936000</v>
      </c>
      <c r="X333" s="25">
        <v>59.351587960309026</v>
      </c>
    </row>
    <row r="334" spans="1:24" x14ac:dyDescent="0.25">
      <c r="A334" s="3" t="s">
        <v>3583</v>
      </c>
      <c r="B334" s="4" t="s">
        <v>3583</v>
      </c>
      <c r="C334" s="3" t="s">
        <v>2789</v>
      </c>
      <c r="D334" s="3" t="s">
        <v>3584</v>
      </c>
      <c r="E334" s="3" t="s">
        <v>1492</v>
      </c>
      <c r="F334" s="3">
        <v>69965</v>
      </c>
      <c r="G334" s="3" t="s">
        <v>237</v>
      </c>
      <c r="H334" s="3">
        <v>14650</v>
      </c>
      <c r="I334" s="3" t="s">
        <v>225</v>
      </c>
      <c r="J334" s="5" t="s">
        <v>44</v>
      </c>
      <c r="K334" s="6">
        <v>11</v>
      </c>
      <c r="L334" s="7">
        <v>161150</v>
      </c>
      <c r="M334" s="8">
        <v>0.05</v>
      </c>
      <c r="N334" s="7">
        <v>153092.5</v>
      </c>
      <c r="O334" s="8">
        <v>0.15</v>
      </c>
      <c r="P334" s="7">
        <v>130128.625</v>
      </c>
      <c r="Q334" s="9">
        <v>0.09</v>
      </c>
      <c r="R334" s="23">
        <v>5.9659397700000005E-2</v>
      </c>
      <c r="S334" s="23">
        <v>0.1496593977</v>
      </c>
      <c r="T334" s="3">
        <v>4</v>
      </c>
      <c r="U334" s="3">
        <v>11365</v>
      </c>
      <c r="V334" s="3">
        <v>34095</v>
      </c>
      <c r="W334" s="7">
        <v>904000</v>
      </c>
      <c r="X334" s="25">
        <v>59.351434901571842</v>
      </c>
    </row>
    <row r="335" spans="1:24" x14ac:dyDescent="0.25">
      <c r="A335" s="3" t="s">
        <v>3585</v>
      </c>
      <c r="B335" s="4" t="s">
        <v>3586</v>
      </c>
      <c r="C335" s="3" t="s">
        <v>2839</v>
      </c>
      <c r="D335" s="3" t="s">
        <v>3587</v>
      </c>
      <c r="E335" s="3" t="s">
        <v>1492</v>
      </c>
      <c r="F335" s="3">
        <v>87500</v>
      </c>
      <c r="G335" s="3" t="s">
        <v>22</v>
      </c>
      <c r="H335" s="3">
        <v>40000</v>
      </c>
      <c r="I335" s="3" t="s">
        <v>1315</v>
      </c>
      <c r="J335" s="5" t="s">
        <v>44</v>
      </c>
      <c r="K335" s="6">
        <v>10</v>
      </c>
      <c r="L335" s="7">
        <v>400000</v>
      </c>
      <c r="M335" s="8">
        <v>0.05</v>
      </c>
      <c r="N335" s="7">
        <v>380000</v>
      </c>
      <c r="O335" s="8">
        <v>0.15</v>
      </c>
      <c r="P335" s="7">
        <v>323000</v>
      </c>
      <c r="Q335" s="9">
        <v>0.09</v>
      </c>
      <c r="R335" s="23">
        <v>5.9659460901929029E-2</v>
      </c>
      <c r="S335" s="23">
        <v>0.14965946090192905</v>
      </c>
      <c r="T335" s="3">
        <v>4</v>
      </c>
      <c r="U335" s="3">
        <v>0</v>
      </c>
      <c r="V335" s="3">
        <v>0</v>
      </c>
      <c r="W335" s="7">
        <v>2158000</v>
      </c>
      <c r="X335" s="25">
        <v>53.955827124698125</v>
      </c>
    </row>
    <row r="336" spans="1:24" x14ac:dyDescent="0.25">
      <c r="A336" s="3" t="s">
        <v>3588</v>
      </c>
      <c r="B336" s="4" t="s">
        <v>3589</v>
      </c>
      <c r="C336" s="3" t="s">
        <v>2839</v>
      </c>
      <c r="D336" s="3" t="s">
        <v>3590</v>
      </c>
      <c r="E336" s="3" t="s">
        <v>1492</v>
      </c>
      <c r="F336" s="3">
        <v>58809</v>
      </c>
      <c r="G336" s="3" t="s">
        <v>237</v>
      </c>
      <c r="H336" s="3">
        <v>16403</v>
      </c>
      <c r="I336" s="3" t="s">
        <v>264</v>
      </c>
      <c r="J336" s="5" t="s">
        <v>44</v>
      </c>
      <c r="K336" s="6">
        <v>11</v>
      </c>
      <c r="L336" s="7">
        <v>180433</v>
      </c>
      <c r="M336" s="8">
        <v>0.05</v>
      </c>
      <c r="N336" s="7">
        <v>171411.35</v>
      </c>
      <c r="O336" s="8">
        <v>0.15</v>
      </c>
      <c r="P336" s="7">
        <v>145699.64750000002</v>
      </c>
      <c r="Q336" s="9">
        <v>0.09</v>
      </c>
      <c r="R336" s="23">
        <v>0.1157576535748904</v>
      </c>
      <c r="S336" s="23">
        <v>0.2057576535748904</v>
      </c>
      <c r="T336" s="3">
        <v>4</v>
      </c>
      <c r="U336" s="3">
        <v>0</v>
      </c>
      <c r="V336" s="3">
        <v>0</v>
      </c>
      <c r="W336" s="7">
        <v>708000</v>
      </c>
      <c r="X336" s="25">
        <v>43.169718577525494</v>
      </c>
    </row>
    <row r="337" spans="1:24" x14ac:dyDescent="0.25">
      <c r="A337" s="3" t="s">
        <v>3591</v>
      </c>
      <c r="B337" s="4" t="s">
        <v>3591</v>
      </c>
      <c r="C337" s="3" t="s">
        <v>5</v>
      </c>
      <c r="D337" s="3" t="s">
        <v>3592</v>
      </c>
      <c r="E337" s="3" t="s">
        <v>1492</v>
      </c>
      <c r="F337" s="3">
        <v>38687</v>
      </c>
      <c r="G337" s="3" t="s">
        <v>22</v>
      </c>
      <c r="H337" s="3">
        <v>4341</v>
      </c>
      <c r="I337" s="3" t="s">
        <v>302</v>
      </c>
      <c r="J337" s="5" t="s">
        <v>44</v>
      </c>
      <c r="K337" s="6">
        <v>12</v>
      </c>
      <c r="L337" s="7">
        <v>52092</v>
      </c>
      <c r="M337" s="8">
        <v>0.05</v>
      </c>
      <c r="N337" s="7">
        <v>49487.4</v>
      </c>
      <c r="O337" s="8">
        <v>0.15</v>
      </c>
      <c r="P337" s="7">
        <v>42064.29</v>
      </c>
      <c r="Q337" s="9">
        <v>0.09</v>
      </c>
      <c r="R337" s="23">
        <v>0.14914727022644461</v>
      </c>
      <c r="S337" s="23">
        <v>0.23914727022644461</v>
      </c>
      <c r="T337" s="3">
        <v>4</v>
      </c>
      <c r="U337" s="3">
        <v>21323</v>
      </c>
      <c r="V337" s="3">
        <v>63969</v>
      </c>
      <c r="W337" s="7">
        <v>240000</v>
      </c>
      <c r="X337" s="25">
        <v>40.518965534604256</v>
      </c>
    </row>
    <row r="338" spans="1:24" x14ac:dyDescent="0.25">
      <c r="A338" s="3" t="s">
        <v>3593</v>
      </c>
      <c r="B338" s="4" t="s">
        <v>3594</v>
      </c>
      <c r="C338" s="3" t="s">
        <v>3442</v>
      </c>
      <c r="D338" s="3" t="s">
        <v>3595</v>
      </c>
      <c r="E338" s="3" t="s">
        <v>1492</v>
      </c>
      <c r="F338" s="3">
        <v>116648</v>
      </c>
      <c r="G338" s="3" t="s">
        <v>22</v>
      </c>
      <c r="H338" s="3">
        <v>20061</v>
      </c>
      <c r="I338" s="3" t="s">
        <v>225</v>
      </c>
      <c r="J338" s="5" t="s">
        <v>44</v>
      </c>
      <c r="K338" s="6">
        <v>11</v>
      </c>
      <c r="L338" s="7">
        <v>220671</v>
      </c>
      <c r="M338" s="8">
        <v>0.05</v>
      </c>
      <c r="N338" s="7">
        <v>209637.45</v>
      </c>
      <c r="O338" s="8">
        <v>0.15</v>
      </c>
      <c r="P338" s="7">
        <v>178191.83250000002</v>
      </c>
      <c r="Q338" s="9">
        <v>0.09</v>
      </c>
      <c r="R338" s="23">
        <v>8.4682403285489996E-2</v>
      </c>
      <c r="S338" s="23">
        <v>0.17468240328549001</v>
      </c>
      <c r="T338" s="3">
        <v>4</v>
      </c>
      <c r="U338" s="3">
        <v>36404</v>
      </c>
      <c r="V338" s="3">
        <v>109212</v>
      </c>
      <c r="W338" s="7">
        <v>1129000</v>
      </c>
      <c r="X338" s="25">
        <v>50.849426347100334</v>
      </c>
    </row>
    <row r="339" spans="1:24" ht="30" x14ac:dyDescent="0.25">
      <c r="A339" s="3" t="s">
        <v>3596</v>
      </c>
      <c r="B339" s="4" t="s">
        <v>3597</v>
      </c>
      <c r="C339" s="3" t="s">
        <v>3598</v>
      </c>
      <c r="D339" s="3" t="s">
        <v>3599</v>
      </c>
      <c r="E339" s="3" t="s">
        <v>1492</v>
      </c>
      <c r="F339" s="3">
        <v>90514</v>
      </c>
      <c r="G339" s="3" t="s">
        <v>22</v>
      </c>
      <c r="H339" s="3">
        <v>39107</v>
      </c>
      <c r="I339" s="3" t="s">
        <v>193</v>
      </c>
      <c r="J339" s="5" t="s">
        <v>44</v>
      </c>
      <c r="K339" s="6">
        <v>10</v>
      </c>
      <c r="L339" s="7">
        <v>391070</v>
      </c>
      <c r="M339" s="8">
        <v>0.05</v>
      </c>
      <c r="N339" s="7">
        <v>371516.5</v>
      </c>
      <c r="O339" s="8">
        <v>0.15</v>
      </c>
      <c r="P339" s="7">
        <v>315789.02500000002</v>
      </c>
      <c r="Q339" s="9">
        <v>0.09</v>
      </c>
      <c r="R339" s="23">
        <v>8.9151640454610895E-2</v>
      </c>
      <c r="S339" s="23">
        <v>0.17915164045461093</v>
      </c>
      <c r="T339" s="3">
        <v>4</v>
      </c>
      <c r="U339" s="3">
        <v>0</v>
      </c>
      <c r="V339" s="3">
        <v>0</v>
      </c>
      <c r="W339" s="7">
        <v>1763000</v>
      </c>
      <c r="X339" s="25">
        <v>45.073547635450474</v>
      </c>
    </row>
    <row r="340" spans="1:24" x14ac:dyDescent="0.25">
      <c r="A340" s="3" t="s">
        <v>3600</v>
      </c>
      <c r="B340" s="4" t="s">
        <v>3600</v>
      </c>
      <c r="C340" s="3" t="s">
        <v>5</v>
      </c>
      <c r="D340" s="3" t="s">
        <v>3601</v>
      </c>
      <c r="E340" s="3" t="s">
        <v>462</v>
      </c>
      <c r="F340" s="3">
        <v>166061</v>
      </c>
      <c r="G340" s="3" t="s">
        <v>255</v>
      </c>
      <c r="H340" s="3">
        <v>25200</v>
      </c>
      <c r="I340" s="3" t="s">
        <v>114</v>
      </c>
      <c r="J340" s="5" t="s">
        <v>44</v>
      </c>
      <c r="K340" s="6">
        <v>10</v>
      </c>
      <c r="L340" s="7">
        <v>252000</v>
      </c>
      <c r="M340" s="8">
        <v>0.05</v>
      </c>
      <c r="N340" s="7">
        <v>239400</v>
      </c>
      <c r="O340" s="8">
        <v>0.15</v>
      </c>
      <c r="P340" s="7">
        <v>203490</v>
      </c>
      <c r="Q340" s="9">
        <v>0.09</v>
      </c>
      <c r="R340" s="23">
        <v>0.11861621642908558</v>
      </c>
      <c r="S340" s="23">
        <v>0.20861621642908557</v>
      </c>
      <c r="T340" s="3">
        <v>4</v>
      </c>
      <c r="U340" s="3">
        <v>65261</v>
      </c>
      <c r="V340" s="3">
        <v>195783</v>
      </c>
      <c r="W340" s="7">
        <v>1171000</v>
      </c>
      <c r="X340" s="25">
        <v>38.707441531732101</v>
      </c>
    </row>
    <row r="341" spans="1:24" x14ac:dyDescent="0.25">
      <c r="A341" s="3" t="s">
        <v>3602</v>
      </c>
      <c r="B341" s="4" t="s">
        <v>3603</v>
      </c>
      <c r="C341" s="3" t="s">
        <v>182</v>
      </c>
      <c r="D341" s="3" t="s">
        <v>3604</v>
      </c>
      <c r="E341" s="3" t="s">
        <v>462</v>
      </c>
      <c r="F341" s="3">
        <v>121786</v>
      </c>
      <c r="G341" s="3" t="s">
        <v>22</v>
      </c>
      <c r="H341" s="3">
        <v>19884</v>
      </c>
      <c r="I341" s="3" t="s">
        <v>59</v>
      </c>
      <c r="J341" s="5" t="s">
        <v>44</v>
      </c>
      <c r="K341" s="6">
        <v>11</v>
      </c>
      <c r="L341" s="7">
        <v>218724</v>
      </c>
      <c r="M341" s="8">
        <v>0.05</v>
      </c>
      <c r="N341" s="7">
        <v>207787.8</v>
      </c>
      <c r="O341" s="8">
        <v>0.15</v>
      </c>
      <c r="P341" s="7">
        <v>176619.63</v>
      </c>
      <c r="Q341" s="9">
        <v>0.09</v>
      </c>
      <c r="R341" s="23">
        <v>0.11861655675177944</v>
      </c>
      <c r="S341" s="23">
        <v>0.20861655675177945</v>
      </c>
      <c r="T341" s="3">
        <v>4</v>
      </c>
      <c r="U341" s="3">
        <v>42250</v>
      </c>
      <c r="V341" s="3">
        <v>232375</v>
      </c>
      <c r="W341" s="7">
        <v>1079000</v>
      </c>
      <c r="X341" s="25">
        <v>42.57811622578339</v>
      </c>
    </row>
    <row r="342" spans="1:24" x14ac:dyDescent="0.25">
      <c r="A342" s="3" t="s">
        <v>3605</v>
      </c>
      <c r="B342" s="4" t="s">
        <v>3605</v>
      </c>
      <c r="C342" s="3" t="s">
        <v>5</v>
      </c>
      <c r="D342" s="3" t="s">
        <v>3606</v>
      </c>
      <c r="E342" s="3" t="s">
        <v>462</v>
      </c>
      <c r="F342" s="3">
        <v>131580</v>
      </c>
      <c r="G342" s="3" t="s">
        <v>22</v>
      </c>
      <c r="H342" s="3">
        <v>44763</v>
      </c>
      <c r="I342" s="3" t="s">
        <v>206</v>
      </c>
      <c r="J342" s="5" t="s">
        <v>44</v>
      </c>
      <c r="K342" s="6">
        <v>10</v>
      </c>
      <c r="L342" s="7">
        <v>447630</v>
      </c>
      <c r="M342" s="8">
        <v>0.05</v>
      </c>
      <c r="N342" s="7">
        <v>425248.5</v>
      </c>
      <c r="O342" s="8">
        <v>0.15</v>
      </c>
      <c r="P342" s="7">
        <v>361461.22499999998</v>
      </c>
      <c r="Q342" s="9">
        <v>0.09</v>
      </c>
      <c r="R342" s="23">
        <v>0.1186159975</v>
      </c>
      <c r="S342" s="23">
        <v>0.20861599750000001</v>
      </c>
      <c r="T342" s="3">
        <v>4</v>
      </c>
      <c r="U342" s="3">
        <v>0</v>
      </c>
      <c r="V342" s="3">
        <v>0</v>
      </c>
      <c r="W342" s="7">
        <v>1733000</v>
      </c>
      <c r="X342" s="25">
        <v>38.707482152704998</v>
      </c>
    </row>
    <row r="343" spans="1:24" x14ac:dyDescent="0.25">
      <c r="A343" s="3" t="s">
        <v>3607</v>
      </c>
      <c r="B343" s="4" t="s">
        <v>3608</v>
      </c>
      <c r="C343" s="3" t="s">
        <v>256</v>
      </c>
      <c r="D343" s="3" t="s">
        <v>3609</v>
      </c>
      <c r="E343" s="3" t="s">
        <v>462</v>
      </c>
      <c r="F343" s="3">
        <v>31272</v>
      </c>
      <c r="G343" s="3" t="s">
        <v>22</v>
      </c>
      <c r="H343" s="3">
        <v>12730</v>
      </c>
      <c r="I343" s="3" t="s">
        <v>281</v>
      </c>
      <c r="J343" s="5" t="s">
        <v>44</v>
      </c>
      <c r="K343" s="6">
        <v>11</v>
      </c>
      <c r="L343" s="7">
        <v>140030</v>
      </c>
      <c r="M343" s="8">
        <v>0.05</v>
      </c>
      <c r="N343" s="7">
        <v>133028.5</v>
      </c>
      <c r="O343" s="8">
        <v>0.15</v>
      </c>
      <c r="P343" s="7">
        <v>113074.22500000001</v>
      </c>
      <c r="Q343" s="9">
        <v>0.09</v>
      </c>
      <c r="R343" s="23">
        <v>0.11861646338609522</v>
      </c>
      <c r="S343" s="23">
        <v>0.20861646338609521</v>
      </c>
      <c r="T343" s="3">
        <v>4</v>
      </c>
      <c r="U343" s="3">
        <v>0</v>
      </c>
      <c r="V343" s="3">
        <v>0</v>
      </c>
      <c r="W343" s="7">
        <v>542000</v>
      </c>
      <c r="X343" s="25">
        <v>42.578135281493992</v>
      </c>
    </row>
    <row r="344" spans="1:24" x14ac:dyDescent="0.25">
      <c r="A344" s="3" t="s">
        <v>3610</v>
      </c>
      <c r="B344" s="4" t="s">
        <v>3611</v>
      </c>
      <c r="C344" s="3" t="s">
        <v>3073</v>
      </c>
      <c r="D344" s="3" t="s">
        <v>3612</v>
      </c>
      <c r="E344" s="3" t="s">
        <v>3613</v>
      </c>
      <c r="F344" s="3">
        <v>1345585</v>
      </c>
      <c r="G344" s="3" t="s">
        <v>3407</v>
      </c>
      <c r="H344" s="3">
        <v>432152</v>
      </c>
      <c r="I344" s="3" t="s">
        <v>181</v>
      </c>
      <c r="J344" s="5" t="s">
        <v>44</v>
      </c>
      <c r="K344" s="6">
        <v>8</v>
      </c>
      <c r="L344" s="7">
        <v>3457216</v>
      </c>
      <c r="M344" s="8">
        <v>0.05</v>
      </c>
      <c r="N344" s="7">
        <v>3284355.2</v>
      </c>
      <c r="O344" s="8">
        <v>0.15</v>
      </c>
      <c r="P344" s="7">
        <v>2791701.92</v>
      </c>
      <c r="Q344" s="9">
        <v>0.09</v>
      </c>
      <c r="R344" s="23">
        <v>0.1180950639672404</v>
      </c>
      <c r="S344" s="23">
        <v>0.2080950639672404</v>
      </c>
      <c r="T344" s="3">
        <v>4</v>
      </c>
      <c r="U344" s="3">
        <v>0</v>
      </c>
      <c r="V344" s="3">
        <v>0</v>
      </c>
      <c r="W344" s="7">
        <v>13416000</v>
      </c>
      <c r="X344" s="25">
        <v>31.043504237164282</v>
      </c>
    </row>
    <row r="345" spans="1:24" x14ac:dyDescent="0.25">
      <c r="A345" s="3" t="s">
        <v>3614</v>
      </c>
      <c r="B345" s="4" t="s">
        <v>3615</v>
      </c>
      <c r="C345" s="3" t="s">
        <v>258</v>
      </c>
      <c r="D345" s="3" t="s">
        <v>3616</v>
      </c>
      <c r="E345" s="3" t="s">
        <v>3617</v>
      </c>
      <c r="F345" s="3">
        <v>86979</v>
      </c>
      <c r="G345" s="3" t="s">
        <v>255</v>
      </c>
      <c r="H345" s="3">
        <v>1800</v>
      </c>
      <c r="I345" s="3" t="s">
        <v>2365</v>
      </c>
      <c r="J345" s="5" t="s">
        <v>44</v>
      </c>
      <c r="K345" s="6">
        <v>12</v>
      </c>
      <c r="L345" s="7">
        <v>21600</v>
      </c>
      <c r="M345" s="8">
        <v>0.05</v>
      </c>
      <c r="N345" s="7">
        <v>20520</v>
      </c>
      <c r="O345" s="8">
        <v>0.15</v>
      </c>
      <c r="P345" s="7">
        <v>17442</v>
      </c>
      <c r="Q345" s="9">
        <v>0.09</v>
      </c>
      <c r="R345" s="23">
        <v>0.1186155997280358</v>
      </c>
      <c r="S345" s="23">
        <v>0.20861559972803576</v>
      </c>
      <c r="T345" s="3">
        <v>4</v>
      </c>
      <c r="U345" s="3">
        <v>79779</v>
      </c>
      <c r="V345" s="3">
        <v>239337</v>
      </c>
      <c r="W345" s="7">
        <v>323000</v>
      </c>
      <c r="X345" s="25">
        <v>46.449067148537715</v>
      </c>
    </row>
    <row r="346" spans="1:24" x14ac:dyDescent="0.25">
      <c r="A346" s="3" t="s">
        <v>3618</v>
      </c>
      <c r="B346" s="4" t="s">
        <v>3618</v>
      </c>
      <c r="C346" s="3" t="s">
        <v>2789</v>
      </c>
      <c r="D346" s="3" t="s">
        <v>3619</v>
      </c>
      <c r="E346" s="3" t="s">
        <v>527</v>
      </c>
      <c r="F346" s="3">
        <v>20992</v>
      </c>
      <c r="G346" s="3" t="s">
        <v>22</v>
      </c>
      <c r="H346" s="3">
        <v>2400</v>
      </c>
      <c r="I346" s="3" t="s">
        <v>842</v>
      </c>
      <c r="J346" s="5" t="s">
        <v>44</v>
      </c>
      <c r="K346" s="6">
        <v>12</v>
      </c>
      <c r="L346" s="7">
        <v>28800</v>
      </c>
      <c r="M346" s="8">
        <v>0.05</v>
      </c>
      <c r="N346" s="7">
        <v>27360</v>
      </c>
      <c r="O346" s="8">
        <v>0.15</v>
      </c>
      <c r="P346" s="7">
        <v>23256</v>
      </c>
      <c r="Q346" s="9">
        <v>0.09</v>
      </c>
      <c r="R346" s="23">
        <v>4.8383121049848946E-2</v>
      </c>
      <c r="S346" s="23">
        <v>0.13838312104984896</v>
      </c>
      <c r="T346" s="3">
        <v>4</v>
      </c>
      <c r="U346" s="3">
        <v>11392</v>
      </c>
      <c r="V346" s="3">
        <v>34176</v>
      </c>
      <c r="W346" s="7">
        <v>202000</v>
      </c>
      <c r="X346" s="25">
        <v>70.022990712208511</v>
      </c>
    </row>
    <row r="347" spans="1:24" x14ac:dyDescent="0.25">
      <c r="A347" s="3" t="s">
        <v>3620</v>
      </c>
      <c r="B347" s="4" t="s">
        <v>3620</v>
      </c>
      <c r="C347" s="3" t="s">
        <v>5</v>
      </c>
      <c r="D347" s="3" t="s">
        <v>3621</v>
      </c>
      <c r="E347" s="3" t="s">
        <v>527</v>
      </c>
      <c r="F347" s="3">
        <v>17503</v>
      </c>
      <c r="G347" s="3" t="s">
        <v>22</v>
      </c>
      <c r="H347" s="3">
        <v>5000</v>
      </c>
      <c r="I347" s="3" t="s">
        <v>253</v>
      </c>
      <c r="J347" s="5" t="s">
        <v>44</v>
      </c>
      <c r="K347" s="6">
        <v>12</v>
      </c>
      <c r="L347" s="7">
        <v>60000</v>
      </c>
      <c r="M347" s="8">
        <v>0.05</v>
      </c>
      <c r="N347" s="7">
        <v>57000</v>
      </c>
      <c r="O347" s="8">
        <v>0.15</v>
      </c>
      <c r="P347" s="7">
        <v>48450</v>
      </c>
      <c r="Q347" s="9">
        <v>0.09</v>
      </c>
      <c r="R347" s="23">
        <v>0.12096117075</v>
      </c>
      <c r="S347" s="23">
        <v>0.21096117075000001</v>
      </c>
      <c r="T347" s="3">
        <v>4</v>
      </c>
      <c r="U347" s="3">
        <v>0</v>
      </c>
      <c r="V347" s="3">
        <v>0</v>
      </c>
      <c r="W347" s="7">
        <v>230000</v>
      </c>
      <c r="X347" s="25">
        <v>45.932623361685629</v>
      </c>
    </row>
    <row r="348" spans="1:24" x14ac:dyDescent="0.25">
      <c r="A348" s="3" t="s">
        <v>3622</v>
      </c>
      <c r="B348" s="4" t="s">
        <v>3622</v>
      </c>
      <c r="C348" s="3" t="s">
        <v>2789</v>
      </c>
      <c r="D348" s="3" t="s">
        <v>3623</v>
      </c>
      <c r="E348" s="3" t="s">
        <v>527</v>
      </c>
      <c r="F348" s="3">
        <v>20707</v>
      </c>
      <c r="G348" s="3" t="s">
        <v>237</v>
      </c>
      <c r="H348" s="3">
        <v>6324</v>
      </c>
      <c r="I348" s="3" t="s">
        <v>253</v>
      </c>
      <c r="J348" s="5" t="s">
        <v>44</v>
      </c>
      <c r="K348" s="6">
        <v>12</v>
      </c>
      <c r="L348" s="7">
        <v>75888</v>
      </c>
      <c r="M348" s="8">
        <v>0.05</v>
      </c>
      <c r="N348" s="7">
        <v>72093.600000000006</v>
      </c>
      <c r="O348" s="8">
        <v>0.15</v>
      </c>
      <c r="P348" s="7">
        <v>61279.560000000005</v>
      </c>
      <c r="Q348" s="9">
        <v>0.09</v>
      </c>
      <c r="R348" s="23">
        <v>4.8385295766835978E-2</v>
      </c>
      <c r="S348" s="23">
        <v>0.13838529576683598</v>
      </c>
      <c r="T348" s="3">
        <v>4</v>
      </c>
      <c r="U348" s="3">
        <v>0</v>
      </c>
      <c r="V348" s="3">
        <v>0</v>
      </c>
      <c r="W348" s="7">
        <v>443000</v>
      </c>
      <c r="X348" s="25">
        <v>70.021890304925066</v>
      </c>
    </row>
    <row r="349" spans="1:24" x14ac:dyDescent="0.25">
      <c r="A349" s="3" t="s">
        <v>3624</v>
      </c>
      <c r="B349" s="4" t="s">
        <v>3624</v>
      </c>
      <c r="C349" s="3" t="s">
        <v>254</v>
      </c>
      <c r="D349" s="3" t="s">
        <v>3625</v>
      </c>
      <c r="E349" s="3" t="s">
        <v>527</v>
      </c>
      <c r="F349" s="3">
        <v>22827</v>
      </c>
      <c r="G349" s="3" t="s">
        <v>22</v>
      </c>
      <c r="H349" s="3">
        <v>2824</v>
      </c>
      <c r="I349" s="3" t="s">
        <v>250</v>
      </c>
      <c r="J349" s="5" t="s">
        <v>44</v>
      </c>
      <c r="K349" s="6">
        <v>12</v>
      </c>
      <c r="L349" s="7">
        <v>33888</v>
      </c>
      <c r="M349" s="8">
        <v>0.05</v>
      </c>
      <c r="N349" s="7">
        <v>32193.599999999999</v>
      </c>
      <c r="O349" s="8">
        <v>0.15</v>
      </c>
      <c r="P349" s="7">
        <v>27364.560000000001</v>
      </c>
      <c r="Q349" s="9">
        <v>0.09</v>
      </c>
      <c r="R349" s="23">
        <v>4.8385055390400902E-2</v>
      </c>
      <c r="S349" s="23">
        <v>0.13838505539040091</v>
      </c>
      <c r="T349" s="3">
        <v>4</v>
      </c>
      <c r="U349" s="3">
        <v>11531</v>
      </c>
      <c r="V349" s="3">
        <v>34593</v>
      </c>
      <c r="W349" s="7">
        <v>232000</v>
      </c>
      <c r="X349" s="25">
        <v>70.022011933754996</v>
      </c>
    </row>
    <row r="350" spans="1:24" x14ac:dyDescent="0.25">
      <c r="A350" s="3" t="s">
        <v>3626</v>
      </c>
      <c r="B350" s="4" t="s">
        <v>3627</v>
      </c>
      <c r="C350" s="3" t="s">
        <v>3303</v>
      </c>
      <c r="D350" s="3" t="s">
        <v>3628</v>
      </c>
      <c r="E350" s="3" t="s">
        <v>3613</v>
      </c>
      <c r="F350" s="3">
        <v>175100</v>
      </c>
      <c r="G350" s="3" t="s">
        <v>22</v>
      </c>
      <c r="H350" s="3">
        <v>44754</v>
      </c>
      <c r="I350" s="3" t="s">
        <v>266</v>
      </c>
      <c r="J350" s="5" t="s">
        <v>44</v>
      </c>
      <c r="K350" s="6">
        <v>10</v>
      </c>
      <c r="L350" s="7">
        <v>447540</v>
      </c>
      <c r="M350" s="8">
        <v>0.05</v>
      </c>
      <c r="N350" s="7">
        <v>425163</v>
      </c>
      <c r="O350" s="8">
        <v>0.15</v>
      </c>
      <c r="P350" s="7">
        <v>361388.55</v>
      </c>
      <c r="Q350" s="9">
        <v>0.09</v>
      </c>
      <c r="R350" s="23">
        <v>4.8384468299999997E-2</v>
      </c>
      <c r="S350" s="23">
        <v>0.13838446830000001</v>
      </c>
      <c r="T350" s="3">
        <v>4</v>
      </c>
      <c r="U350" s="3">
        <v>0</v>
      </c>
      <c r="V350" s="3">
        <v>0</v>
      </c>
      <c r="W350" s="7">
        <v>2611000</v>
      </c>
      <c r="X350" s="25">
        <v>58.351924166044576</v>
      </c>
    </row>
    <row r="351" spans="1:24" x14ac:dyDescent="0.25">
      <c r="A351" s="3" t="s">
        <v>3629</v>
      </c>
      <c r="B351" s="4" t="s">
        <v>3629</v>
      </c>
      <c r="C351" s="3" t="s">
        <v>2789</v>
      </c>
      <c r="D351" s="3" t="s">
        <v>3630</v>
      </c>
      <c r="E351" s="3" t="s">
        <v>527</v>
      </c>
      <c r="F351" s="3">
        <v>23345</v>
      </c>
      <c r="G351" s="3" t="s">
        <v>22</v>
      </c>
      <c r="H351" s="3">
        <v>8550</v>
      </c>
      <c r="I351" s="3" t="s">
        <v>253</v>
      </c>
      <c r="J351" s="5" t="s">
        <v>44</v>
      </c>
      <c r="K351" s="6">
        <v>12</v>
      </c>
      <c r="L351" s="7">
        <v>102600</v>
      </c>
      <c r="M351" s="8">
        <v>0.05</v>
      </c>
      <c r="N351" s="7">
        <v>97470</v>
      </c>
      <c r="O351" s="8">
        <v>0.15</v>
      </c>
      <c r="P351" s="7">
        <v>82849.5</v>
      </c>
      <c r="Q351" s="9">
        <v>0.09</v>
      </c>
      <c r="R351" s="23">
        <v>4.83851557453817E-2</v>
      </c>
      <c r="S351" s="23">
        <v>0.13838515574538168</v>
      </c>
      <c r="T351" s="3">
        <v>4</v>
      </c>
      <c r="U351" s="3">
        <v>0</v>
      </c>
      <c r="V351" s="3">
        <v>0</v>
      </c>
      <c r="W351" s="7">
        <v>599000</v>
      </c>
      <c r="X351" s="25">
        <v>70.021961154770636</v>
      </c>
    </row>
    <row r="352" spans="1:24" x14ac:dyDescent="0.25">
      <c r="A352" s="3" t="s">
        <v>3631</v>
      </c>
      <c r="B352" s="4" t="s">
        <v>3631</v>
      </c>
      <c r="C352" s="3" t="s">
        <v>5</v>
      </c>
      <c r="D352" s="3" t="s">
        <v>3632</v>
      </c>
      <c r="E352" s="3" t="s">
        <v>3633</v>
      </c>
      <c r="F352" s="3">
        <v>120208</v>
      </c>
      <c r="G352" s="3" t="s">
        <v>255</v>
      </c>
      <c r="H352" s="3">
        <v>4800</v>
      </c>
      <c r="I352" s="3" t="s">
        <v>225</v>
      </c>
      <c r="J352" s="5" t="s">
        <v>44</v>
      </c>
      <c r="K352" s="6">
        <v>12</v>
      </c>
      <c r="L352" s="7">
        <v>57600</v>
      </c>
      <c r="M352" s="8">
        <v>0.05</v>
      </c>
      <c r="N352" s="7">
        <v>54720</v>
      </c>
      <c r="O352" s="8">
        <v>0.15</v>
      </c>
      <c r="P352" s="7">
        <v>46512</v>
      </c>
      <c r="Q352" s="9">
        <v>0.09</v>
      </c>
      <c r="R352" s="23">
        <v>0.11776438992726448</v>
      </c>
      <c r="S352" s="23">
        <v>0.20776438992726448</v>
      </c>
      <c r="T352" s="3">
        <v>4</v>
      </c>
      <c r="U352" s="3">
        <v>101008</v>
      </c>
      <c r="V352" s="3">
        <v>303024</v>
      </c>
      <c r="W352" s="7">
        <v>527000</v>
      </c>
      <c r="X352" s="25">
        <v>46.639368774371491</v>
      </c>
    </row>
    <row r="353" spans="1:24" x14ac:dyDescent="0.25">
      <c r="A353" s="3" t="s">
        <v>3634</v>
      </c>
      <c r="B353" s="4" t="s">
        <v>3635</v>
      </c>
      <c r="C353" s="3" t="s">
        <v>3202</v>
      </c>
      <c r="D353" s="3" t="s">
        <v>3636</v>
      </c>
      <c r="E353" s="3" t="s">
        <v>3633</v>
      </c>
      <c r="F353" s="3">
        <v>218550</v>
      </c>
      <c r="G353" s="3" t="s">
        <v>255</v>
      </c>
      <c r="H353" s="3">
        <v>10800</v>
      </c>
      <c r="I353" s="3" t="s">
        <v>225</v>
      </c>
      <c r="J353" s="5" t="s">
        <v>44</v>
      </c>
      <c r="K353" s="6">
        <v>11</v>
      </c>
      <c r="L353" s="7">
        <v>118800</v>
      </c>
      <c r="M353" s="8">
        <v>0.05</v>
      </c>
      <c r="N353" s="7">
        <v>112860</v>
      </c>
      <c r="O353" s="8">
        <v>0.15</v>
      </c>
      <c r="P353" s="7">
        <v>95931</v>
      </c>
      <c r="Q353" s="9">
        <v>0.09</v>
      </c>
      <c r="R353" s="23">
        <v>0.117763773936389</v>
      </c>
      <c r="S353" s="23">
        <v>0.20776377393638901</v>
      </c>
      <c r="T353" s="3">
        <v>4</v>
      </c>
      <c r="U353" s="3">
        <v>175350</v>
      </c>
      <c r="V353" s="3">
        <v>526050</v>
      </c>
      <c r="W353" s="7">
        <v>988000</v>
      </c>
      <c r="X353" s="25">
        <v>42.752881465849555</v>
      </c>
    </row>
    <row r="354" spans="1:24" x14ac:dyDescent="0.25">
      <c r="A354" s="3" t="s">
        <v>3637</v>
      </c>
      <c r="B354" s="4" t="s">
        <v>3637</v>
      </c>
      <c r="C354" s="3" t="s">
        <v>5</v>
      </c>
      <c r="D354" s="3" t="s">
        <v>3638</v>
      </c>
      <c r="E354" s="3" t="s">
        <v>527</v>
      </c>
      <c r="F354" s="3">
        <v>37599</v>
      </c>
      <c r="G354" s="3" t="s">
        <v>22</v>
      </c>
      <c r="H354" s="3">
        <v>4920</v>
      </c>
      <c r="I354" s="3" t="s">
        <v>281</v>
      </c>
      <c r="J354" s="5" t="s">
        <v>44</v>
      </c>
      <c r="K354" s="6">
        <v>12</v>
      </c>
      <c r="L354" s="7">
        <v>59040</v>
      </c>
      <c r="M354" s="8">
        <v>0.05</v>
      </c>
      <c r="N354" s="7">
        <v>56088</v>
      </c>
      <c r="O354" s="8">
        <v>0.15</v>
      </c>
      <c r="P354" s="7">
        <v>47674.8</v>
      </c>
      <c r="Q354" s="9">
        <v>0.09</v>
      </c>
      <c r="R354" s="23">
        <v>0.12096117075</v>
      </c>
      <c r="S354" s="23">
        <v>0.21096117075000001</v>
      </c>
      <c r="T354" s="3">
        <v>4</v>
      </c>
      <c r="U354" s="3">
        <v>17919</v>
      </c>
      <c r="V354" s="3">
        <v>53757</v>
      </c>
      <c r="W354" s="7">
        <v>280000</v>
      </c>
      <c r="X354" s="25">
        <v>45.932623361685629</v>
      </c>
    </row>
    <row r="355" spans="1:24" x14ac:dyDescent="0.25">
      <c r="A355" s="3" t="s">
        <v>3639</v>
      </c>
      <c r="B355" s="4" t="s">
        <v>3639</v>
      </c>
      <c r="C355" s="3" t="s">
        <v>2789</v>
      </c>
      <c r="D355" s="3" t="s">
        <v>3640</v>
      </c>
      <c r="E355" s="3" t="s">
        <v>3613</v>
      </c>
      <c r="F355" s="3">
        <v>50855</v>
      </c>
      <c r="G355" s="3" t="s">
        <v>22</v>
      </c>
      <c r="H355" s="3">
        <v>11500</v>
      </c>
      <c r="I355" s="3" t="s">
        <v>267</v>
      </c>
      <c r="J355" s="5" t="s">
        <v>44</v>
      </c>
      <c r="K355" s="6">
        <v>11</v>
      </c>
      <c r="L355" s="7">
        <v>126500</v>
      </c>
      <c r="M355" s="8">
        <v>0.05</v>
      </c>
      <c r="N355" s="7">
        <v>120175</v>
      </c>
      <c r="O355" s="8">
        <v>0.15</v>
      </c>
      <c r="P355" s="7">
        <v>102148.75</v>
      </c>
      <c r="Q355" s="9">
        <v>0.09</v>
      </c>
      <c r="R355" s="23">
        <v>4.8384468299999997E-2</v>
      </c>
      <c r="S355" s="23">
        <v>0.13838446830000001</v>
      </c>
      <c r="T355" s="3">
        <v>4</v>
      </c>
      <c r="U355" s="3">
        <v>4855</v>
      </c>
      <c r="V355" s="3">
        <v>14565</v>
      </c>
      <c r="W355" s="7">
        <v>753000</v>
      </c>
      <c r="X355" s="25">
        <v>64.187116582649026</v>
      </c>
    </row>
    <row r="356" spans="1:24" x14ac:dyDescent="0.25">
      <c r="A356" s="3" t="s">
        <v>3641</v>
      </c>
      <c r="B356" s="4" t="s">
        <v>3641</v>
      </c>
      <c r="C356" s="3" t="s">
        <v>5</v>
      </c>
      <c r="D356" s="3" t="s">
        <v>3642</v>
      </c>
      <c r="E356" s="3" t="s">
        <v>523</v>
      </c>
      <c r="F356" s="3">
        <v>31763</v>
      </c>
      <c r="G356" s="3" t="s">
        <v>22</v>
      </c>
      <c r="H356" s="3">
        <v>7350</v>
      </c>
      <c r="I356" s="3" t="s">
        <v>69</v>
      </c>
      <c r="J356" s="5" t="s">
        <v>44</v>
      </c>
      <c r="K356" s="6">
        <v>12</v>
      </c>
      <c r="L356" s="7">
        <v>88200</v>
      </c>
      <c r="M356" s="8">
        <v>0.05</v>
      </c>
      <c r="N356" s="7">
        <v>83790</v>
      </c>
      <c r="O356" s="8">
        <v>0.15</v>
      </c>
      <c r="P356" s="7">
        <v>71221.5</v>
      </c>
      <c r="Q356" s="9">
        <v>0.09</v>
      </c>
      <c r="R356" s="23">
        <v>0.12096167474857816</v>
      </c>
      <c r="S356" s="23">
        <v>0.21096167474857813</v>
      </c>
      <c r="T356" s="3">
        <v>4</v>
      </c>
      <c r="U356" s="3">
        <v>2363</v>
      </c>
      <c r="V356" s="3">
        <v>7089</v>
      </c>
      <c r="W356" s="7">
        <v>345000</v>
      </c>
      <c r="X356" s="25">
        <v>45.932513626223518</v>
      </c>
    </row>
    <row r="357" spans="1:24" x14ac:dyDescent="0.25">
      <c r="A357" s="3" t="s">
        <v>3643</v>
      </c>
      <c r="B357" s="4" t="s">
        <v>3644</v>
      </c>
      <c r="C357" s="3" t="s">
        <v>3207</v>
      </c>
      <c r="D357" s="3" t="s">
        <v>3645</v>
      </c>
      <c r="E357" s="3" t="s">
        <v>398</v>
      </c>
      <c r="F357" s="3">
        <v>1353648</v>
      </c>
      <c r="G357" s="3" t="s">
        <v>255</v>
      </c>
      <c r="H357" s="3">
        <v>41156</v>
      </c>
      <c r="I357" s="3" t="s">
        <v>267</v>
      </c>
      <c r="J357" s="5" t="s">
        <v>45</v>
      </c>
      <c r="K357" s="6">
        <v>10</v>
      </c>
      <c r="L357" s="7">
        <v>411560</v>
      </c>
      <c r="M357" s="8">
        <v>0.05</v>
      </c>
      <c r="N357" s="7">
        <v>390982</v>
      </c>
      <c r="O357" s="8">
        <v>0.15</v>
      </c>
      <c r="P357" s="7">
        <v>332334.7</v>
      </c>
      <c r="Q357" s="9">
        <v>0.08</v>
      </c>
      <c r="R357" s="23">
        <v>4.6683275100000005E-2</v>
      </c>
      <c r="S357" s="23">
        <v>0.12668327509999999</v>
      </c>
      <c r="T357" s="3">
        <v>4</v>
      </c>
      <c r="U357" s="3">
        <v>1189024</v>
      </c>
      <c r="V357" s="3">
        <v>3567072</v>
      </c>
      <c r="W357" s="7">
        <v>6190000</v>
      </c>
      <c r="X357" s="25">
        <v>63.741642246191034</v>
      </c>
    </row>
    <row r="358" spans="1:24" x14ac:dyDescent="0.25">
      <c r="A358" s="3" t="s">
        <v>3646</v>
      </c>
      <c r="B358" s="4" t="s">
        <v>3646</v>
      </c>
      <c r="C358" s="3" t="s">
        <v>5</v>
      </c>
      <c r="D358" s="3" t="s">
        <v>3647</v>
      </c>
      <c r="E358" s="3" t="s">
        <v>1537</v>
      </c>
      <c r="F358" s="3">
        <v>86399</v>
      </c>
      <c r="G358" s="3" t="s">
        <v>260</v>
      </c>
      <c r="H358" s="3">
        <v>31577</v>
      </c>
      <c r="I358" s="3" t="s">
        <v>1023</v>
      </c>
      <c r="J358" s="5" t="s">
        <v>44</v>
      </c>
      <c r="K358" s="6">
        <v>10</v>
      </c>
      <c r="L358" s="7">
        <v>315770</v>
      </c>
      <c r="M358" s="8">
        <v>0.05</v>
      </c>
      <c r="N358" s="7">
        <v>299981.5</v>
      </c>
      <c r="O358" s="8">
        <v>0.2</v>
      </c>
      <c r="P358" s="7">
        <v>239985.2</v>
      </c>
      <c r="Q358" s="9">
        <v>0.09</v>
      </c>
      <c r="R358" s="23">
        <v>0.12596822875000002</v>
      </c>
      <c r="S358" s="23">
        <v>0.21596822874999999</v>
      </c>
      <c r="T358" s="3">
        <v>4</v>
      </c>
      <c r="U358" s="3">
        <v>0</v>
      </c>
      <c r="V358" s="3">
        <v>0</v>
      </c>
      <c r="W358" s="7">
        <v>1111000</v>
      </c>
      <c r="X358" s="25">
        <v>35.190361304474969</v>
      </c>
    </row>
    <row r="359" spans="1:24" x14ac:dyDescent="0.25">
      <c r="A359" s="3" t="s">
        <v>3648</v>
      </c>
      <c r="B359" s="4" t="s">
        <v>3649</v>
      </c>
      <c r="C359" s="3" t="s">
        <v>256</v>
      </c>
      <c r="D359" s="3" t="s">
        <v>3650</v>
      </c>
      <c r="E359" s="3" t="s">
        <v>1537</v>
      </c>
      <c r="F359" s="3">
        <v>167395</v>
      </c>
      <c r="G359" s="3" t="s">
        <v>251</v>
      </c>
      <c r="H359" s="3">
        <v>3650</v>
      </c>
      <c r="I359" s="3" t="s">
        <v>842</v>
      </c>
      <c r="J359" s="5" t="s">
        <v>44</v>
      </c>
      <c r="K359" s="6">
        <v>12</v>
      </c>
      <c r="L359" s="7">
        <v>43800</v>
      </c>
      <c r="M359" s="8">
        <v>0.05</v>
      </c>
      <c r="N359" s="7">
        <v>41610</v>
      </c>
      <c r="O359" s="8">
        <v>0.15</v>
      </c>
      <c r="P359" s="7">
        <v>35368.5</v>
      </c>
      <c r="Q359" s="9">
        <v>0.09</v>
      </c>
      <c r="R359" s="23">
        <v>0.12596930041325591</v>
      </c>
      <c r="S359" s="23">
        <v>0.2159693004132559</v>
      </c>
      <c r="T359" s="3">
        <v>4</v>
      </c>
      <c r="U359" s="3">
        <v>152795</v>
      </c>
      <c r="V359" s="3">
        <v>458385</v>
      </c>
      <c r="W359" s="7">
        <v>622000</v>
      </c>
      <c r="X359" s="25">
        <v>44.867488024725027</v>
      </c>
    </row>
    <row r="360" spans="1:24" x14ac:dyDescent="0.25">
      <c r="A360" s="3" t="s">
        <v>3651</v>
      </c>
      <c r="B360" s="4" t="s">
        <v>3651</v>
      </c>
      <c r="C360" s="3" t="s">
        <v>5</v>
      </c>
      <c r="D360" s="3" t="s">
        <v>3652</v>
      </c>
      <c r="E360" s="3" t="s">
        <v>1537</v>
      </c>
      <c r="F360" s="3">
        <v>31582</v>
      </c>
      <c r="G360" s="3" t="s">
        <v>237</v>
      </c>
      <c r="H360" s="3">
        <v>18500</v>
      </c>
      <c r="I360" s="3" t="s">
        <v>1638</v>
      </c>
      <c r="J360" s="5" t="s">
        <v>44</v>
      </c>
      <c r="K360" s="6">
        <v>11</v>
      </c>
      <c r="L360" s="7">
        <v>203500</v>
      </c>
      <c r="M360" s="8">
        <v>0.05</v>
      </c>
      <c r="N360" s="7">
        <v>193325</v>
      </c>
      <c r="O360" s="8">
        <v>0.15</v>
      </c>
      <c r="P360" s="7">
        <v>164326.25</v>
      </c>
      <c r="Q360" s="9">
        <v>0.09</v>
      </c>
      <c r="R360" s="23">
        <v>0.12596902807291327</v>
      </c>
      <c r="S360" s="23">
        <v>0.21596902807291329</v>
      </c>
      <c r="T360" s="3">
        <v>4</v>
      </c>
      <c r="U360" s="3">
        <v>0</v>
      </c>
      <c r="V360" s="3">
        <v>0</v>
      </c>
      <c r="W360" s="7">
        <v>761000</v>
      </c>
      <c r="X360" s="25">
        <v>41.128582553055622</v>
      </c>
    </row>
    <row r="361" spans="1:24" ht="30" x14ac:dyDescent="0.25">
      <c r="A361" s="3" t="s">
        <v>3653</v>
      </c>
      <c r="B361" s="4" t="s">
        <v>3654</v>
      </c>
      <c r="C361" s="3" t="s">
        <v>3655</v>
      </c>
      <c r="D361" s="3" t="s">
        <v>3656</v>
      </c>
      <c r="E361" s="3" t="s">
        <v>1537</v>
      </c>
      <c r="F361" s="3">
        <v>109556</v>
      </c>
      <c r="G361" s="3" t="s">
        <v>237</v>
      </c>
      <c r="H361" s="3">
        <v>42870</v>
      </c>
      <c r="I361" s="3" t="s">
        <v>264</v>
      </c>
      <c r="J361" s="5" t="s">
        <v>44</v>
      </c>
      <c r="K361" s="6">
        <v>10</v>
      </c>
      <c r="L361" s="7">
        <v>428700</v>
      </c>
      <c r="M361" s="8">
        <v>0.05</v>
      </c>
      <c r="N361" s="7">
        <v>407265</v>
      </c>
      <c r="O361" s="8">
        <v>0.15</v>
      </c>
      <c r="P361" s="7">
        <v>346175.25</v>
      </c>
      <c r="Q361" s="9">
        <v>0.09</v>
      </c>
      <c r="R361" s="23">
        <v>0.12596822875000002</v>
      </c>
      <c r="S361" s="23">
        <v>0.21596822874999999</v>
      </c>
      <c r="T361" s="3">
        <v>4</v>
      </c>
      <c r="U361" s="3">
        <v>0</v>
      </c>
      <c r="V361" s="3">
        <v>0</v>
      </c>
      <c r="W361" s="7">
        <v>1603000</v>
      </c>
      <c r="X361" s="25">
        <v>37.389758886004657</v>
      </c>
    </row>
    <row r="362" spans="1:24" x14ac:dyDescent="0.25">
      <c r="A362" s="3" t="s">
        <v>3657</v>
      </c>
      <c r="B362" s="4" t="s">
        <v>3658</v>
      </c>
      <c r="C362" s="3" t="s">
        <v>3659</v>
      </c>
      <c r="D362" s="3" t="s">
        <v>3660</v>
      </c>
      <c r="E362" s="3" t="s">
        <v>1537</v>
      </c>
      <c r="F362" s="3">
        <v>79522</v>
      </c>
      <c r="G362" s="3" t="s">
        <v>237</v>
      </c>
      <c r="H362" s="3">
        <v>36775</v>
      </c>
      <c r="I362" s="3" t="s">
        <v>252</v>
      </c>
      <c r="J362" s="5" t="s">
        <v>44</v>
      </c>
      <c r="K362" s="6">
        <v>10</v>
      </c>
      <c r="L362" s="7">
        <v>367750</v>
      </c>
      <c r="M362" s="8">
        <v>0.05</v>
      </c>
      <c r="N362" s="7">
        <v>349362.5</v>
      </c>
      <c r="O362" s="8">
        <v>0.15</v>
      </c>
      <c r="P362" s="7">
        <v>296958.125</v>
      </c>
      <c r="Q362" s="9">
        <v>0.09</v>
      </c>
      <c r="R362" s="23">
        <v>0.10431945472014494</v>
      </c>
      <c r="S362" s="23">
        <v>0.19431945472014495</v>
      </c>
      <c r="T362" s="3">
        <v>4</v>
      </c>
      <c r="U362" s="3">
        <v>0</v>
      </c>
      <c r="V362" s="3">
        <v>0</v>
      </c>
      <c r="W362" s="7">
        <v>1528000</v>
      </c>
      <c r="X362" s="25">
        <v>41.555283343242472</v>
      </c>
    </row>
    <row r="363" spans="1:24" x14ac:dyDescent="0.25">
      <c r="A363" s="3" t="s">
        <v>3661</v>
      </c>
      <c r="B363" s="4" t="s">
        <v>3661</v>
      </c>
      <c r="C363" s="3" t="s">
        <v>5</v>
      </c>
      <c r="D363" s="3" t="s">
        <v>3662</v>
      </c>
      <c r="E363" s="3" t="s">
        <v>1537</v>
      </c>
      <c r="F363" s="3">
        <v>33978</v>
      </c>
      <c r="G363" s="3" t="s">
        <v>22</v>
      </c>
      <c r="H363" s="3">
        <v>13811</v>
      </c>
      <c r="I363" s="3" t="s">
        <v>253</v>
      </c>
      <c r="J363" s="5" t="s">
        <v>44</v>
      </c>
      <c r="K363" s="6">
        <v>11</v>
      </c>
      <c r="L363" s="7">
        <v>151921</v>
      </c>
      <c r="M363" s="8">
        <v>0.05</v>
      </c>
      <c r="N363" s="7">
        <v>144324.95000000001</v>
      </c>
      <c r="O363" s="8">
        <v>0.15</v>
      </c>
      <c r="P363" s="7">
        <v>122676.20750000002</v>
      </c>
      <c r="Q363" s="9">
        <v>0.09</v>
      </c>
      <c r="R363" s="23">
        <v>0.12596822875000002</v>
      </c>
      <c r="S363" s="23">
        <v>0.21596822874999999</v>
      </c>
      <c r="T363" s="3">
        <v>4</v>
      </c>
      <c r="U363" s="3">
        <v>0</v>
      </c>
      <c r="V363" s="3">
        <v>0</v>
      </c>
      <c r="W363" s="7">
        <v>568000</v>
      </c>
      <c r="X363" s="25">
        <v>41.128734774605135</v>
      </c>
    </row>
    <row r="364" spans="1:24" x14ac:dyDescent="0.25">
      <c r="A364" s="3" t="s">
        <v>3663</v>
      </c>
      <c r="B364" s="4" t="s">
        <v>3663</v>
      </c>
      <c r="C364" s="3" t="s">
        <v>5</v>
      </c>
      <c r="D364" s="3" t="s">
        <v>3664</v>
      </c>
      <c r="E364" s="3" t="s">
        <v>1537</v>
      </c>
      <c r="F364" s="3">
        <v>32976</v>
      </c>
      <c r="G364" s="3" t="s">
        <v>260</v>
      </c>
      <c r="H364" s="3">
        <v>13536</v>
      </c>
      <c r="I364" s="3" t="s">
        <v>253</v>
      </c>
      <c r="J364" s="5" t="s">
        <v>44</v>
      </c>
      <c r="K364" s="6">
        <v>11</v>
      </c>
      <c r="L364" s="7">
        <v>148896</v>
      </c>
      <c r="M364" s="8">
        <v>0.05</v>
      </c>
      <c r="N364" s="7">
        <v>141451.20000000001</v>
      </c>
      <c r="O364" s="8">
        <v>0.2</v>
      </c>
      <c r="P364" s="7">
        <v>113160.96000000001</v>
      </c>
      <c r="Q364" s="9">
        <v>0.09</v>
      </c>
      <c r="R364" s="23">
        <v>0.12596781469817545</v>
      </c>
      <c r="S364" s="23">
        <v>0.21596781469817544</v>
      </c>
      <c r="T364" s="3">
        <v>4</v>
      </c>
      <c r="U364" s="3">
        <v>0</v>
      </c>
      <c r="V364" s="3">
        <v>0</v>
      </c>
      <c r="W364" s="7">
        <v>524000</v>
      </c>
      <c r="X364" s="25">
        <v>38.709471648279951</v>
      </c>
    </row>
    <row r="365" spans="1:24" x14ac:dyDescent="0.25">
      <c r="A365" s="3" t="s">
        <v>3665</v>
      </c>
      <c r="B365" s="4" t="s">
        <v>3665</v>
      </c>
      <c r="C365" s="3" t="s">
        <v>5</v>
      </c>
      <c r="D365" s="3" t="s">
        <v>3666</v>
      </c>
      <c r="E365" s="3" t="s">
        <v>1537</v>
      </c>
      <c r="F365" s="3">
        <v>28576</v>
      </c>
      <c r="G365" s="3" t="s">
        <v>260</v>
      </c>
      <c r="H365" s="3">
        <v>15900</v>
      </c>
      <c r="I365" s="3" t="s">
        <v>253</v>
      </c>
      <c r="J365" s="5" t="s">
        <v>44</v>
      </c>
      <c r="K365" s="6">
        <v>11</v>
      </c>
      <c r="L365" s="7">
        <v>174900</v>
      </c>
      <c r="M365" s="8">
        <v>0.05</v>
      </c>
      <c r="N365" s="7">
        <v>166155</v>
      </c>
      <c r="O365" s="8">
        <v>0.2</v>
      </c>
      <c r="P365" s="7">
        <v>132924</v>
      </c>
      <c r="Q365" s="9">
        <v>0.09</v>
      </c>
      <c r="R365" s="23">
        <v>0.12596781629791465</v>
      </c>
      <c r="S365" s="23">
        <v>0.21596781629791464</v>
      </c>
      <c r="T365" s="3">
        <v>4</v>
      </c>
      <c r="U365" s="3">
        <v>0</v>
      </c>
      <c r="V365" s="3">
        <v>0</v>
      </c>
      <c r="W365" s="7">
        <v>615000</v>
      </c>
      <c r="X365" s="25">
        <v>38.709471361547138</v>
      </c>
    </row>
    <row r="366" spans="1:24" x14ac:dyDescent="0.25">
      <c r="A366" s="3" t="s">
        <v>3667</v>
      </c>
      <c r="B366" s="4" t="s">
        <v>3667</v>
      </c>
      <c r="C366" s="3" t="s">
        <v>5</v>
      </c>
      <c r="D366" s="3" t="s">
        <v>3668</v>
      </c>
      <c r="E366" s="3" t="s">
        <v>1537</v>
      </c>
      <c r="F366" s="3">
        <v>19966</v>
      </c>
      <c r="G366" s="3" t="s">
        <v>22</v>
      </c>
      <c r="H366" s="3">
        <v>6000</v>
      </c>
      <c r="I366" s="3" t="s">
        <v>191</v>
      </c>
      <c r="J366" s="5" t="s">
        <v>44</v>
      </c>
      <c r="K366" s="6">
        <v>12</v>
      </c>
      <c r="L366" s="7">
        <v>72000</v>
      </c>
      <c r="M366" s="8">
        <v>0.05</v>
      </c>
      <c r="N366" s="7">
        <v>68400</v>
      </c>
      <c r="O366" s="8">
        <v>0.15</v>
      </c>
      <c r="P366" s="7">
        <v>58140</v>
      </c>
      <c r="Q366" s="9">
        <v>0.09</v>
      </c>
      <c r="R366" s="23">
        <v>0.12596766437874385</v>
      </c>
      <c r="S366" s="23">
        <v>0.21596766437874385</v>
      </c>
      <c r="T366" s="3">
        <v>4</v>
      </c>
      <c r="U366" s="3">
        <v>0</v>
      </c>
      <c r="V366" s="3">
        <v>0</v>
      </c>
      <c r="W366" s="7">
        <v>269000</v>
      </c>
      <c r="X366" s="25">
        <v>44.867827912453535</v>
      </c>
    </row>
    <row r="367" spans="1:24" x14ac:dyDescent="0.25">
      <c r="A367" s="3" t="s">
        <v>3669</v>
      </c>
      <c r="B367" s="4" t="s">
        <v>3669</v>
      </c>
      <c r="C367" s="3" t="s">
        <v>5</v>
      </c>
      <c r="D367" s="3" t="s">
        <v>3670</v>
      </c>
      <c r="E367" s="3" t="s">
        <v>406</v>
      </c>
      <c r="F367" s="3">
        <v>173015</v>
      </c>
      <c r="G367" s="3" t="s">
        <v>255</v>
      </c>
      <c r="H367" s="3">
        <v>16095</v>
      </c>
      <c r="I367" s="3" t="s">
        <v>114</v>
      </c>
      <c r="J367" s="5" t="s">
        <v>44</v>
      </c>
      <c r="K367" s="6">
        <v>11</v>
      </c>
      <c r="L367" s="7">
        <v>177045</v>
      </c>
      <c r="M367" s="8">
        <v>0.05</v>
      </c>
      <c r="N367" s="7">
        <v>168192.75</v>
      </c>
      <c r="O367" s="8">
        <v>0.15</v>
      </c>
      <c r="P367" s="7">
        <v>142963.83749999999</v>
      </c>
      <c r="Q367" s="9">
        <v>0.09</v>
      </c>
      <c r="R367" s="23">
        <v>0.16754014415693691</v>
      </c>
      <c r="S367" s="23">
        <v>0.25754014415693693</v>
      </c>
      <c r="T367" s="3">
        <v>4</v>
      </c>
      <c r="U367" s="3">
        <v>108635</v>
      </c>
      <c r="V367" s="3">
        <v>325905</v>
      </c>
      <c r="W367" s="7">
        <v>881000</v>
      </c>
      <c r="X367" s="25">
        <v>34.489768688594353</v>
      </c>
    </row>
    <row r="368" spans="1:24" x14ac:dyDescent="0.25">
      <c r="A368" s="3" t="s">
        <v>3671</v>
      </c>
      <c r="B368" s="4" t="s">
        <v>3672</v>
      </c>
      <c r="C368" s="3" t="s">
        <v>286</v>
      </c>
      <c r="D368" s="3" t="s">
        <v>3673</v>
      </c>
      <c r="E368" s="3" t="s">
        <v>1372</v>
      </c>
      <c r="F368" s="3">
        <v>117794</v>
      </c>
      <c r="G368" s="3" t="s">
        <v>237</v>
      </c>
      <c r="H368" s="3">
        <v>83368</v>
      </c>
      <c r="I368" s="3" t="s">
        <v>197</v>
      </c>
      <c r="J368" s="5" t="s">
        <v>44</v>
      </c>
      <c r="K368" s="6">
        <v>9</v>
      </c>
      <c r="L368" s="7">
        <v>750312</v>
      </c>
      <c r="M368" s="8">
        <v>0.05</v>
      </c>
      <c r="N368" s="7">
        <v>712796.4</v>
      </c>
      <c r="O368" s="8">
        <v>0.15</v>
      </c>
      <c r="P368" s="7">
        <v>605876.94000000006</v>
      </c>
      <c r="Q368" s="9">
        <v>0.09</v>
      </c>
      <c r="R368" s="23">
        <v>7.0024912649999993E-2</v>
      </c>
      <c r="S368" s="23">
        <v>0.16002491264999999</v>
      </c>
      <c r="T368" s="3">
        <v>4</v>
      </c>
      <c r="U368" s="3">
        <v>0</v>
      </c>
      <c r="V368" s="3">
        <v>0</v>
      </c>
      <c r="W368" s="7">
        <v>3786000</v>
      </c>
      <c r="X368" s="25">
        <v>45.414803730561523</v>
      </c>
    </row>
    <row r="369" spans="1:24" x14ac:dyDescent="0.25">
      <c r="A369" s="3" t="s">
        <v>3674</v>
      </c>
      <c r="B369" s="4" t="s">
        <v>3674</v>
      </c>
      <c r="C369" s="3" t="s">
        <v>254</v>
      </c>
      <c r="D369" s="3" t="s">
        <v>3675</v>
      </c>
      <c r="E369" s="3" t="s">
        <v>1372</v>
      </c>
      <c r="F369" s="3">
        <v>50943</v>
      </c>
      <c r="G369" s="3" t="s">
        <v>22</v>
      </c>
      <c r="H369" s="3">
        <v>14289</v>
      </c>
      <c r="I369" s="3" t="s">
        <v>197</v>
      </c>
      <c r="J369" s="5" t="s">
        <v>44</v>
      </c>
      <c r="K369" s="6">
        <v>11</v>
      </c>
      <c r="L369" s="7">
        <v>157179</v>
      </c>
      <c r="M369" s="8">
        <v>0.05</v>
      </c>
      <c r="N369" s="7">
        <v>149320.04999999999</v>
      </c>
      <c r="O369" s="8">
        <v>0.15</v>
      </c>
      <c r="P369" s="7">
        <v>126922.0425</v>
      </c>
      <c r="Q369" s="9">
        <v>0.09</v>
      </c>
      <c r="R369" s="23">
        <v>4.6683368444334246E-2</v>
      </c>
      <c r="S369" s="23">
        <v>0.13668336844433424</v>
      </c>
      <c r="T369" s="3">
        <v>4</v>
      </c>
      <c r="U369" s="3">
        <v>0</v>
      </c>
      <c r="V369" s="3">
        <v>0</v>
      </c>
      <c r="W369" s="7">
        <v>929000</v>
      </c>
      <c r="X369" s="25">
        <v>64.985960626347108</v>
      </c>
    </row>
    <row r="370" spans="1:24" x14ac:dyDescent="0.25">
      <c r="A370" s="3" t="s">
        <v>3676</v>
      </c>
      <c r="B370" s="4" t="s">
        <v>3677</v>
      </c>
      <c r="C370" s="3" t="s">
        <v>3678</v>
      </c>
      <c r="D370" s="3" t="s">
        <v>3679</v>
      </c>
      <c r="E370" s="3" t="s">
        <v>1372</v>
      </c>
      <c r="F370" s="3">
        <v>135605</v>
      </c>
      <c r="G370" s="3" t="s">
        <v>22</v>
      </c>
      <c r="H370" s="3">
        <v>24900</v>
      </c>
      <c r="I370" s="3" t="s">
        <v>281</v>
      </c>
      <c r="J370" s="5" t="s">
        <v>44</v>
      </c>
      <c r="K370" s="6">
        <v>9.9</v>
      </c>
      <c r="L370" s="7">
        <v>246510</v>
      </c>
      <c r="M370" s="8">
        <v>0.05</v>
      </c>
      <c r="N370" s="7">
        <v>234184.5</v>
      </c>
      <c r="O370" s="8">
        <v>0.16500000000000001</v>
      </c>
      <c r="P370" s="7">
        <v>195544.0575</v>
      </c>
      <c r="Q370" s="9">
        <v>0.09</v>
      </c>
      <c r="R370" s="23">
        <v>9.8034877709999996E-2</v>
      </c>
      <c r="S370" s="23">
        <v>0.18803487770999999</v>
      </c>
      <c r="T370" s="3">
        <v>4</v>
      </c>
      <c r="U370" s="3">
        <v>36005</v>
      </c>
      <c r="V370" s="3">
        <v>108015</v>
      </c>
      <c r="W370" s="7">
        <v>1148000</v>
      </c>
      <c r="X370" s="25">
        <v>41.764459315423885</v>
      </c>
    </row>
    <row r="371" spans="1:24" ht="30" x14ac:dyDescent="0.25">
      <c r="A371" s="3" t="s">
        <v>3680</v>
      </c>
      <c r="B371" s="4" t="s">
        <v>3681</v>
      </c>
      <c r="C371" s="3" t="s">
        <v>2881</v>
      </c>
      <c r="D371" s="3" t="s">
        <v>3682</v>
      </c>
      <c r="E371" s="3" t="s">
        <v>477</v>
      </c>
      <c r="F371" s="3">
        <v>1494071</v>
      </c>
      <c r="G371" s="3" t="s">
        <v>3283</v>
      </c>
      <c r="H371" s="3">
        <v>133535</v>
      </c>
      <c r="I371" s="3" t="s">
        <v>3204</v>
      </c>
      <c r="J371" s="5" t="s">
        <v>44</v>
      </c>
      <c r="K371" s="6">
        <v>9</v>
      </c>
      <c r="L371" s="7">
        <v>1201815</v>
      </c>
      <c r="M371" s="8">
        <v>0.05</v>
      </c>
      <c r="N371" s="7">
        <v>1141724.25</v>
      </c>
      <c r="O371" s="8">
        <v>0.15</v>
      </c>
      <c r="P371" s="7">
        <v>970465.61250000005</v>
      </c>
      <c r="Q371" s="9">
        <v>0.09</v>
      </c>
      <c r="R371" s="23">
        <v>0.11509464063323203</v>
      </c>
      <c r="S371" s="23">
        <v>0.20509464063323204</v>
      </c>
      <c r="T371" s="3">
        <v>4</v>
      </c>
      <c r="U371" s="3">
        <v>959931</v>
      </c>
      <c r="V371" s="3">
        <v>2879793</v>
      </c>
      <c r="W371" s="7">
        <v>7612000</v>
      </c>
      <c r="X371" s="25">
        <v>35.434860596851827</v>
      </c>
    </row>
    <row r="372" spans="1:24" x14ac:dyDescent="0.25">
      <c r="A372" s="3" t="s">
        <v>3683</v>
      </c>
      <c r="B372" s="4" t="s">
        <v>3683</v>
      </c>
      <c r="C372" s="3" t="s">
        <v>5</v>
      </c>
      <c r="D372" s="3" t="s">
        <v>3684</v>
      </c>
      <c r="E372" s="3" t="s">
        <v>1372</v>
      </c>
      <c r="F372" s="3">
        <v>291416</v>
      </c>
      <c r="G372" s="3" t="s">
        <v>255</v>
      </c>
      <c r="H372" s="3">
        <v>12800</v>
      </c>
      <c r="I372" s="3" t="s">
        <v>225</v>
      </c>
      <c r="J372" s="5" t="s">
        <v>44</v>
      </c>
      <c r="K372" s="6">
        <v>11</v>
      </c>
      <c r="L372" s="7">
        <v>140800</v>
      </c>
      <c r="M372" s="8">
        <v>0.05</v>
      </c>
      <c r="N372" s="7">
        <v>133760</v>
      </c>
      <c r="O372" s="8">
        <v>0.15</v>
      </c>
      <c r="P372" s="7">
        <v>113696</v>
      </c>
      <c r="Q372" s="9">
        <v>0.09</v>
      </c>
      <c r="R372" s="23">
        <v>0.10165498122037347</v>
      </c>
      <c r="S372" s="23">
        <v>0.1916549812203735</v>
      </c>
      <c r="T372" s="3">
        <v>4</v>
      </c>
      <c r="U372" s="3">
        <v>240216</v>
      </c>
      <c r="V372" s="3">
        <v>720648</v>
      </c>
      <c r="W372" s="7">
        <v>1314000</v>
      </c>
      <c r="X372" s="25">
        <v>46.346303881277699</v>
      </c>
    </row>
    <row r="373" spans="1:24" x14ac:dyDescent="0.25">
      <c r="A373" s="3" t="s">
        <v>3685</v>
      </c>
      <c r="B373" s="4" t="s">
        <v>3685</v>
      </c>
      <c r="C373" s="3" t="s">
        <v>5</v>
      </c>
      <c r="D373" s="3" t="s">
        <v>3686</v>
      </c>
      <c r="E373" s="3" t="s">
        <v>477</v>
      </c>
      <c r="F373" s="3">
        <v>44010</v>
      </c>
      <c r="G373" s="3" t="s">
        <v>22</v>
      </c>
      <c r="H373" s="3">
        <v>16570</v>
      </c>
      <c r="I373" s="3" t="s">
        <v>253</v>
      </c>
      <c r="J373" s="5" t="s">
        <v>44</v>
      </c>
      <c r="K373" s="6">
        <v>11</v>
      </c>
      <c r="L373" s="7">
        <v>182270</v>
      </c>
      <c r="M373" s="8">
        <v>0.05</v>
      </c>
      <c r="N373" s="7">
        <v>173156.5</v>
      </c>
      <c r="O373" s="8">
        <v>0.15</v>
      </c>
      <c r="P373" s="7">
        <v>147183.02499999999</v>
      </c>
      <c r="Q373" s="9">
        <v>0.09</v>
      </c>
      <c r="R373" s="23">
        <v>0.11509446725</v>
      </c>
      <c r="S373" s="23">
        <v>0.20509446725</v>
      </c>
      <c r="T373" s="3">
        <v>4</v>
      </c>
      <c r="U373" s="3">
        <v>0</v>
      </c>
      <c r="V373" s="3">
        <v>0</v>
      </c>
      <c r="W373" s="7">
        <v>718000</v>
      </c>
      <c r="X373" s="25">
        <v>43.309310675712531</v>
      </c>
    </row>
    <row r="374" spans="1:24" x14ac:dyDescent="0.25">
      <c r="A374" s="3" t="s">
        <v>3687</v>
      </c>
      <c r="B374" s="4" t="s">
        <v>3687</v>
      </c>
      <c r="C374" s="3" t="s">
        <v>5</v>
      </c>
      <c r="D374" s="3" t="s">
        <v>3688</v>
      </c>
      <c r="E374" s="3" t="s">
        <v>406</v>
      </c>
      <c r="F374" s="3">
        <v>49484</v>
      </c>
      <c r="G374" s="3" t="s">
        <v>22</v>
      </c>
      <c r="H374" s="3">
        <v>19200</v>
      </c>
      <c r="I374" s="3" t="s">
        <v>261</v>
      </c>
      <c r="J374" s="5" t="s">
        <v>44</v>
      </c>
      <c r="K374" s="6">
        <v>11</v>
      </c>
      <c r="L374" s="7">
        <v>211200</v>
      </c>
      <c r="M374" s="8">
        <v>0.05</v>
      </c>
      <c r="N374" s="7">
        <v>200640</v>
      </c>
      <c r="O374" s="8">
        <v>0.15</v>
      </c>
      <c r="P374" s="7">
        <v>170544</v>
      </c>
      <c r="Q374" s="9">
        <v>0.09</v>
      </c>
      <c r="R374" s="23">
        <v>0.1675403835</v>
      </c>
      <c r="S374" s="23">
        <v>0.25754038349999997</v>
      </c>
      <c r="T374" s="3">
        <v>4</v>
      </c>
      <c r="U374" s="3">
        <v>0</v>
      </c>
      <c r="V374" s="3">
        <v>0</v>
      </c>
      <c r="W374" s="7">
        <v>662000</v>
      </c>
      <c r="X374" s="25">
        <v>34.489736635808036</v>
      </c>
    </row>
    <row r="375" spans="1:24" x14ac:dyDescent="0.25">
      <c r="A375" s="3" t="s">
        <v>3689</v>
      </c>
      <c r="B375" s="4" t="s">
        <v>3689</v>
      </c>
      <c r="C375" s="3" t="s">
        <v>5</v>
      </c>
      <c r="D375" s="3" t="s">
        <v>3688</v>
      </c>
      <c r="E375" s="3" t="s">
        <v>406</v>
      </c>
      <c r="F375" s="3">
        <v>60058</v>
      </c>
      <c r="G375" s="3" t="s">
        <v>22</v>
      </c>
      <c r="H375" s="3">
        <v>23000</v>
      </c>
      <c r="I375" s="3" t="s">
        <v>3204</v>
      </c>
      <c r="J375" s="5" t="s">
        <v>44</v>
      </c>
      <c r="K375" s="6">
        <v>11</v>
      </c>
      <c r="L375" s="7">
        <v>253000</v>
      </c>
      <c r="M375" s="8">
        <v>0.05</v>
      </c>
      <c r="N375" s="7">
        <v>240350</v>
      </c>
      <c r="O375" s="8">
        <v>0.15</v>
      </c>
      <c r="P375" s="7">
        <v>204297.5</v>
      </c>
      <c r="Q375" s="9">
        <v>0.09</v>
      </c>
      <c r="R375" s="23">
        <v>0.1675406774289504</v>
      </c>
      <c r="S375" s="23">
        <v>0.25754067742895037</v>
      </c>
      <c r="T375" s="3">
        <v>4</v>
      </c>
      <c r="U375" s="3">
        <v>0</v>
      </c>
      <c r="V375" s="3">
        <v>0</v>
      </c>
      <c r="W375" s="7">
        <v>793000</v>
      </c>
      <c r="X375" s="25">
        <v>34.489697272969551</v>
      </c>
    </row>
    <row r="376" spans="1:24" ht="30" x14ac:dyDescent="0.25">
      <c r="A376" s="3" t="s">
        <v>3690</v>
      </c>
      <c r="B376" s="4" t="s">
        <v>3691</v>
      </c>
      <c r="C376" s="3" t="s">
        <v>3692</v>
      </c>
      <c r="D376" s="3" t="s">
        <v>3693</v>
      </c>
      <c r="E376" s="3" t="s">
        <v>1372</v>
      </c>
      <c r="F376" s="3">
        <v>22713</v>
      </c>
      <c r="G376" s="3" t="s">
        <v>3058</v>
      </c>
      <c r="H376" s="3">
        <v>8562</v>
      </c>
      <c r="I376" s="3" t="s">
        <v>200</v>
      </c>
      <c r="J376" s="5" t="s">
        <v>44</v>
      </c>
      <c r="K376" s="6">
        <v>14.4</v>
      </c>
      <c r="L376" s="7">
        <v>123292.8</v>
      </c>
      <c r="M376" s="8">
        <v>0.05</v>
      </c>
      <c r="N376" s="7">
        <v>117128.16</v>
      </c>
      <c r="O376" s="8">
        <v>0.15</v>
      </c>
      <c r="P376" s="7">
        <v>99558.935999999987</v>
      </c>
      <c r="Q376" s="9">
        <v>0.09</v>
      </c>
      <c r="R376" s="23">
        <v>0.1167130072159626</v>
      </c>
      <c r="S376" s="23">
        <v>0.20671300721596261</v>
      </c>
      <c r="T376" s="3">
        <v>4</v>
      </c>
      <c r="U376" s="3">
        <v>0</v>
      </c>
      <c r="V376" s="3">
        <v>0</v>
      </c>
      <c r="W376" s="7">
        <v>482000</v>
      </c>
      <c r="X376" s="25">
        <v>56.251902851239997</v>
      </c>
    </row>
    <row r="377" spans="1:24" x14ac:dyDescent="0.25">
      <c r="A377" s="3" t="s">
        <v>3694</v>
      </c>
      <c r="B377" s="4" t="s">
        <v>3694</v>
      </c>
      <c r="C377" s="3" t="s">
        <v>5</v>
      </c>
      <c r="D377" s="3" t="s">
        <v>3695</v>
      </c>
      <c r="E377" s="3" t="s">
        <v>398</v>
      </c>
      <c r="F377" s="3">
        <v>18416</v>
      </c>
      <c r="G377" s="3" t="s">
        <v>22</v>
      </c>
      <c r="H377" s="3">
        <v>6090</v>
      </c>
      <c r="I377" s="3" t="s">
        <v>200</v>
      </c>
      <c r="J377" s="5" t="s">
        <v>44</v>
      </c>
      <c r="K377" s="6">
        <v>12</v>
      </c>
      <c r="L377" s="7">
        <v>73080</v>
      </c>
      <c r="M377" s="8">
        <v>0.05</v>
      </c>
      <c r="N377" s="7">
        <v>69426</v>
      </c>
      <c r="O377" s="8">
        <v>0.15</v>
      </c>
      <c r="P377" s="7">
        <v>59012.1</v>
      </c>
      <c r="Q377" s="9">
        <v>0.09</v>
      </c>
      <c r="R377" s="23">
        <v>0.11670779206061724</v>
      </c>
      <c r="S377" s="23">
        <v>0.20670779206061723</v>
      </c>
      <c r="T377" s="3">
        <v>4</v>
      </c>
      <c r="U377" s="3">
        <v>0</v>
      </c>
      <c r="V377" s="3">
        <v>0</v>
      </c>
      <c r="W377" s="7">
        <v>285000</v>
      </c>
      <c r="X377" s="25">
        <v>46.877768386972072</v>
      </c>
    </row>
    <row r="378" spans="1:24" x14ac:dyDescent="0.25">
      <c r="A378" s="3" t="s">
        <v>3696</v>
      </c>
      <c r="B378" s="4" t="s">
        <v>3696</v>
      </c>
      <c r="C378" s="3" t="s">
        <v>2789</v>
      </c>
      <c r="D378" s="3" t="s">
        <v>3697</v>
      </c>
      <c r="E378" s="3" t="s">
        <v>398</v>
      </c>
      <c r="F378" s="3">
        <v>35377</v>
      </c>
      <c r="G378" s="3" t="s">
        <v>22</v>
      </c>
      <c r="H378" s="3">
        <v>18850</v>
      </c>
      <c r="I378" s="3" t="s">
        <v>264</v>
      </c>
      <c r="J378" s="5" t="s">
        <v>44</v>
      </c>
      <c r="K378" s="6">
        <v>11</v>
      </c>
      <c r="L378" s="7">
        <v>207350</v>
      </c>
      <c r="M378" s="8">
        <v>0.05</v>
      </c>
      <c r="N378" s="7">
        <v>196982.5</v>
      </c>
      <c r="O378" s="8">
        <v>0.15</v>
      </c>
      <c r="P378" s="7">
        <v>167435.125</v>
      </c>
      <c r="Q378" s="9">
        <v>0.09</v>
      </c>
      <c r="R378" s="23">
        <v>4.6683562694950193E-2</v>
      </c>
      <c r="S378" s="23">
        <v>0.13668356269495019</v>
      </c>
      <c r="T378" s="3">
        <v>4</v>
      </c>
      <c r="U378" s="3">
        <v>0</v>
      </c>
      <c r="V378" s="3">
        <v>0</v>
      </c>
      <c r="W378" s="7">
        <v>1225000</v>
      </c>
      <c r="X378" s="25">
        <v>64.985868270231791</v>
      </c>
    </row>
    <row r="379" spans="1:24" x14ac:dyDescent="0.25">
      <c r="A379" s="3" t="s">
        <v>3698</v>
      </c>
      <c r="B379" s="4" t="s">
        <v>3698</v>
      </c>
      <c r="C379" s="3" t="s">
        <v>2789</v>
      </c>
      <c r="D379" s="3" t="s">
        <v>3699</v>
      </c>
      <c r="E379" s="3" t="s">
        <v>3700</v>
      </c>
      <c r="F379" s="3">
        <v>20706</v>
      </c>
      <c r="G379" s="3" t="s">
        <v>22</v>
      </c>
      <c r="H379" s="3">
        <v>6075</v>
      </c>
      <c r="I379" s="3" t="s">
        <v>266</v>
      </c>
      <c r="J379" s="5" t="s">
        <v>44</v>
      </c>
      <c r="K379" s="6">
        <v>12</v>
      </c>
      <c r="L379" s="7">
        <v>72900</v>
      </c>
      <c r="M379" s="8">
        <v>0.05</v>
      </c>
      <c r="N379" s="7">
        <v>69255</v>
      </c>
      <c r="O379" s="8">
        <v>0.15</v>
      </c>
      <c r="P379" s="7">
        <v>58866.75</v>
      </c>
      <c r="Q379" s="9">
        <v>0.09</v>
      </c>
      <c r="R379" s="23">
        <v>5.1033221833175955E-2</v>
      </c>
      <c r="S379" s="23">
        <v>0.14103322183317596</v>
      </c>
      <c r="T379" s="3">
        <v>4</v>
      </c>
      <c r="U379" s="3">
        <v>0</v>
      </c>
      <c r="V379" s="3">
        <v>0</v>
      </c>
      <c r="W379" s="7">
        <v>417000</v>
      </c>
      <c r="X379" s="25">
        <v>68.707215747095489</v>
      </c>
    </row>
    <row r="380" spans="1:24" x14ac:dyDescent="0.25">
      <c r="A380" s="3" t="s">
        <v>3701</v>
      </c>
      <c r="B380" s="4" t="s">
        <v>3702</v>
      </c>
      <c r="C380" s="3" t="s">
        <v>256</v>
      </c>
      <c r="D380" s="3" t="s">
        <v>3703</v>
      </c>
      <c r="E380" s="3" t="s">
        <v>3700</v>
      </c>
      <c r="F380" s="3">
        <v>20843</v>
      </c>
      <c r="G380" s="3" t="s">
        <v>22</v>
      </c>
      <c r="H380" s="3">
        <v>6075</v>
      </c>
      <c r="I380" s="3" t="s">
        <v>650</v>
      </c>
      <c r="J380" s="5" t="s">
        <v>44</v>
      </c>
      <c r="K380" s="6">
        <v>12</v>
      </c>
      <c r="L380" s="7">
        <v>72900</v>
      </c>
      <c r="M380" s="8">
        <v>0.05</v>
      </c>
      <c r="N380" s="7">
        <v>69255</v>
      </c>
      <c r="O380" s="8">
        <v>0.15</v>
      </c>
      <c r="P380" s="7">
        <v>58866.75</v>
      </c>
      <c r="Q380" s="9">
        <v>0.09</v>
      </c>
      <c r="R380" s="23">
        <v>0.12758194925000002</v>
      </c>
      <c r="S380" s="23">
        <v>0.21758194924999999</v>
      </c>
      <c r="T380" s="3">
        <v>4</v>
      </c>
      <c r="U380" s="3">
        <v>0</v>
      </c>
      <c r="V380" s="3">
        <v>0</v>
      </c>
      <c r="W380" s="7">
        <v>271000</v>
      </c>
      <c r="X380" s="25">
        <v>44.534944343504634</v>
      </c>
    </row>
    <row r="381" spans="1:24" x14ac:dyDescent="0.25">
      <c r="A381" s="3" t="s">
        <v>3704</v>
      </c>
      <c r="B381" s="4" t="s">
        <v>3704</v>
      </c>
      <c r="C381" s="3" t="s">
        <v>5</v>
      </c>
      <c r="D381" s="3" t="s">
        <v>3705</v>
      </c>
      <c r="E381" s="3" t="s">
        <v>3700</v>
      </c>
      <c r="F381" s="3">
        <v>213899</v>
      </c>
      <c r="G381" s="3" t="s">
        <v>237</v>
      </c>
      <c r="H381" s="3">
        <v>59002</v>
      </c>
      <c r="I381" s="3" t="s">
        <v>197</v>
      </c>
      <c r="J381" s="5" t="s">
        <v>44</v>
      </c>
      <c r="K381" s="6">
        <v>10</v>
      </c>
      <c r="L381" s="7">
        <v>590020</v>
      </c>
      <c r="M381" s="8">
        <v>0.05</v>
      </c>
      <c r="N381" s="7">
        <v>560519</v>
      </c>
      <c r="O381" s="8">
        <v>0.15</v>
      </c>
      <c r="P381" s="7">
        <v>476441.15</v>
      </c>
      <c r="Q381" s="9">
        <v>0.09</v>
      </c>
      <c r="R381" s="23">
        <v>0.12758194925000002</v>
      </c>
      <c r="S381" s="23">
        <v>0.21758194924999999</v>
      </c>
      <c r="T381" s="3">
        <v>4</v>
      </c>
      <c r="U381" s="3">
        <v>0</v>
      </c>
      <c r="V381" s="3">
        <v>0</v>
      </c>
      <c r="W381" s="7">
        <v>2190000</v>
      </c>
      <c r="X381" s="25">
        <v>37.112453619587193</v>
      </c>
    </row>
    <row r="382" spans="1:24" x14ac:dyDescent="0.25">
      <c r="A382" s="3" t="s">
        <v>3706</v>
      </c>
      <c r="B382" s="4" t="s">
        <v>3706</v>
      </c>
      <c r="C382" s="3" t="s">
        <v>2789</v>
      </c>
      <c r="D382" s="3" t="s">
        <v>3707</v>
      </c>
      <c r="E382" s="3" t="s">
        <v>3700</v>
      </c>
      <c r="F382" s="3">
        <v>203949</v>
      </c>
      <c r="G382" s="3" t="s">
        <v>22</v>
      </c>
      <c r="H382" s="3">
        <v>91231</v>
      </c>
      <c r="I382" s="3" t="s">
        <v>201</v>
      </c>
      <c r="J382" s="5" t="s">
        <v>44</v>
      </c>
      <c r="K382" s="6">
        <v>9</v>
      </c>
      <c r="L382" s="7">
        <v>821079</v>
      </c>
      <c r="M382" s="8">
        <v>0.05</v>
      </c>
      <c r="N382" s="7">
        <v>780025.05</v>
      </c>
      <c r="O382" s="8">
        <v>0.15</v>
      </c>
      <c r="P382" s="7">
        <v>663021.29249999998</v>
      </c>
      <c r="Q382" s="9">
        <v>0.09</v>
      </c>
      <c r="R382" s="23">
        <v>5.1032708667581035E-2</v>
      </c>
      <c r="S382" s="23">
        <v>0.14103270866758102</v>
      </c>
      <c r="T382" s="3">
        <v>4</v>
      </c>
      <c r="U382" s="3">
        <v>0</v>
      </c>
      <c r="V382" s="3">
        <v>0</v>
      </c>
      <c r="W382" s="7">
        <v>4701000</v>
      </c>
      <c r="X382" s="25">
        <v>51.530599310332668</v>
      </c>
    </row>
    <row r="383" spans="1:24" ht="45" x14ac:dyDescent="0.25">
      <c r="A383" s="3" t="s">
        <v>3708</v>
      </c>
      <c r="B383" s="4" t="s">
        <v>3709</v>
      </c>
      <c r="C383" s="3" t="s">
        <v>3710</v>
      </c>
      <c r="D383" s="3" t="s">
        <v>3711</v>
      </c>
      <c r="E383" s="3" t="s">
        <v>1537</v>
      </c>
      <c r="F383" s="3">
        <v>512370</v>
      </c>
      <c r="G383" s="3" t="s">
        <v>3283</v>
      </c>
      <c r="H383" s="3">
        <v>17974</v>
      </c>
      <c r="I383" s="3" t="s">
        <v>225</v>
      </c>
      <c r="J383" s="5" t="s">
        <v>44</v>
      </c>
      <c r="K383" s="6">
        <v>11</v>
      </c>
      <c r="L383" s="7">
        <v>197714</v>
      </c>
      <c r="M383" s="8">
        <v>0.05</v>
      </c>
      <c r="N383" s="7">
        <v>187828.3</v>
      </c>
      <c r="O383" s="8">
        <v>0.15</v>
      </c>
      <c r="P383" s="7">
        <v>159654.05499999999</v>
      </c>
      <c r="Q383" s="9">
        <v>0.09</v>
      </c>
      <c r="R383" s="23">
        <v>0.12596822875000002</v>
      </c>
      <c r="S383" s="23">
        <v>0.21596822874999999</v>
      </c>
      <c r="T383" s="3">
        <v>4</v>
      </c>
      <c r="U383" s="3">
        <v>440474</v>
      </c>
      <c r="V383" s="3">
        <v>1321422</v>
      </c>
      <c r="W383" s="7">
        <v>2061000</v>
      </c>
      <c r="X383" s="25">
        <v>41.128734774605128</v>
      </c>
    </row>
    <row r="384" spans="1:24" x14ac:dyDescent="0.25">
      <c r="A384" s="3" t="s">
        <v>3712</v>
      </c>
      <c r="B384" s="4" t="s">
        <v>3713</v>
      </c>
      <c r="C384" s="3" t="s">
        <v>2717</v>
      </c>
      <c r="D384" s="3" t="s">
        <v>3714</v>
      </c>
      <c r="E384" s="3" t="s">
        <v>3700</v>
      </c>
      <c r="F384" s="3">
        <v>238840</v>
      </c>
      <c r="G384" s="3" t="s">
        <v>22</v>
      </c>
      <c r="H384" s="3">
        <v>79360</v>
      </c>
      <c r="I384" s="3" t="s">
        <v>239</v>
      </c>
      <c r="J384" s="5" t="s">
        <v>44</v>
      </c>
      <c r="K384" s="6">
        <v>9</v>
      </c>
      <c r="L384" s="7">
        <v>714240</v>
      </c>
      <c r="M384" s="8">
        <v>0.05</v>
      </c>
      <c r="N384" s="7">
        <v>678528</v>
      </c>
      <c r="O384" s="8">
        <v>0.15</v>
      </c>
      <c r="P384" s="7">
        <v>576748.80000000005</v>
      </c>
      <c r="Q384" s="9">
        <v>0.09</v>
      </c>
      <c r="R384" s="23">
        <v>0.12758214216576774</v>
      </c>
      <c r="S384" s="23">
        <v>0.21758214216576777</v>
      </c>
      <c r="T384" s="3">
        <v>4</v>
      </c>
      <c r="U384" s="3">
        <v>0</v>
      </c>
      <c r="V384" s="3">
        <v>0</v>
      </c>
      <c r="W384" s="7">
        <v>2651000</v>
      </c>
      <c r="X384" s="25">
        <v>33.40117864297504</v>
      </c>
    </row>
    <row r="385" spans="1:24" x14ac:dyDescent="0.25">
      <c r="A385" s="3" t="s">
        <v>3715</v>
      </c>
      <c r="B385" s="4" t="s">
        <v>3715</v>
      </c>
      <c r="C385" s="3" t="s">
        <v>5</v>
      </c>
      <c r="D385" s="3" t="s">
        <v>3716</v>
      </c>
      <c r="E385" s="3" t="s">
        <v>1372</v>
      </c>
      <c r="F385" s="3">
        <v>173674</v>
      </c>
      <c r="G385" s="3" t="s">
        <v>260</v>
      </c>
      <c r="H385" s="3">
        <v>95515</v>
      </c>
      <c r="I385" s="3" t="s">
        <v>69</v>
      </c>
      <c r="J385" s="5" t="s">
        <v>44</v>
      </c>
      <c r="K385" s="6">
        <v>9</v>
      </c>
      <c r="L385" s="7">
        <v>859635</v>
      </c>
      <c r="M385" s="8">
        <v>0.05</v>
      </c>
      <c r="N385" s="7">
        <v>816653.25</v>
      </c>
      <c r="O385" s="8">
        <v>0.2</v>
      </c>
      <c r="P385" s="7">
        <v>653322.6</v>
      </c>
      <c r="Q385" s="9">
        <v>0.09</v>
      </c>
      <c r="R385" s="23">
        <v>0.11670822716556516</v>
      </c>
      <c r="S385" s="23">
        <v>0.20670822716556517</v>
      </c>
      <c r="T385" s="3">
        <v>4</v>
      </c>
      <c r="U385" s="3">
        <v>0</v>
      </c>
      <c r="V385" s="3">
        <v>0</v>
      </c>
      <c r="W385" s="7">
        <v>3161000</v>
      </c>
      <c r="X385" s="25">
        <v>33.09011979731909</v>
      </c>
    </row>
    <row r="386" spans="1:24" x14ac:dyDescent="0.25">
      <c r="A386" s="3" t="s">
        <v>3717</v>
      </c>
      <c r="B386" s="4" t="s">
        <v>3718</v>
      </c>
      <c r="C386" s="3" t="s">
        <v>3719</v>
      </c>
      <c r="D386" s="3" t="s">
        <v>3720</v>
      </c>
      <c r="E386" s="3" t="s">
        <v>1372</v>
      </c>
      <c r="F386" s="3">
        <v>266377</v>
      </c>
      <c r="G386" s="3" t="s">
        <v>237</v>
      </c>
      <c r="H386" s="3">
        <v>80426</v>
      </c>
      <c r="I386" s="3" t="s">
        <v>69</v>
      </c>
      <c r="J386" s="5" t="s">
        <v>44</v>
      </c>
      <c r="K386" s="6">
        <v>9</v>
      </c>
      <c r="L386" s="7">
        <v>723834</v>
      </c>
      <c r="M386" s="8">
        <v>0.05</v>
      </c>
      <c r="N386" s="7">
        <v>687642.3</v>
      </c>
      <c r="O386" s="8">
        <v>0.15</v>
      </c>
      <c r="P386" s="7">
        <v>584495.95500000007</v>
      </c>
      <c r="Q386" s="9">
        <v>0.09</v>
      </c>
      <c r="R386" s="23">
        <v>5.3452186920961341E-2</v>
      </c>
      <c r="S386" s="23">
        <v>0.14345218692096134</v>
      </c>
      <c r="T386" s="3">
        <v>4</v>
      </c>
      <c r="U386" s="3">
        <v>0</v>
      </c>
      <c r="V386" s="3">
        <v>0</v>
      </c>
      <c r="W386" s="7">
        <v>4075000</v>
      </c>
      <c r="X386" s="25">
        <v>50.661479312296692</v>
      </c>
    </row>
    <row r="387" spans="1:24" x14ac:dyDescent="0.25">
      <c r="A387" s="3" t="s">
        <v>3721</v>
      </c>
      <c r="B387" s="4" t="s">
        <v>3721</v>
      </c>
      <c r="C387" s="3" t="s">
        <v>254</v>
      </c>
      <c r="D387" s="3" t="s">
        <v>3722</v>
      </c>
      <c r="E387" s="3" t="s">
        <v>1372</v>
      </c>
      <c r="F387" s="3">
        <v>136635</v>
      </c>
      <c r="G387" s="3" t="s">
        <v>237</v>
      </c>
      <c r="H387" s="3">
        <v>83543</v>
      </c>
      <c r="I387" s="3" t="s">
        <v>69</v>
      </c>
      <c r="J387" s="5" t="s">
        <v>44</v>
      </c>
      <c r="K387" s="6">
        <v>9</v>
      </c>
      <c r="L387" s="7">
        <v>751887</v>
      </c>
      <c r="M387" s="8">
        <v>0.05</v>
      </c>
      <c r="N387" s="7">
        <v>714292.65</v>
      </c>
      <c r="O387" s="8">
        <v>0.15</v>
      </c>
      <c r="P387" s="7">
        <v>607148.75250000006</v>
      </c>
      <c r="Q387" s="9">
        <v>0.09</v>
      </c>
      <c r="R387" s="23">
        <v>4.6683230396679667E-2</v>
      </c>
      <c r="S387" s="23">
        <v>0.13668323039667965</v>
      </c>
      <c r="T387" s="3">
        <v>4</v>
      </c>
      <c r="U387" s="3">
        <v>0</v>
      </c>
      <c r="V387" s="3">
        <v>0</v>
      </c>
      <c r="W387" s="7">
        <v>4442000</v>
      </c>
      <c r="X387" s="25">
        <v>53.1703851226547</v>
      </c>
    </row>
    <row r="388" spans="1:24" x14ac:dyDescent="0.25">
      <c r="A388" s="3" t="s">
        <v>3723</v>
      </c>
      <c r="B388" s="4" t="s">
        <v>3724</v>
      </c>
      <c r="C388" s="3" t="s">
        <v>2839</v>
      </c>
      <c r="D388" s="3" t="s">
        <v>3725</v>
      </c>
      <c r="E388" s="3" t="s">
        <v>398</v>
      </c>
      <c r="F388" s="3">
        <v>84156</v>
      </c>
      <c r="G388" s="3" t="s">
        <v>22</v>
      </c>
      <c r="H388" s="3">
        <v>40413</v>
      </c>
      <c r="I388" s="3" t="s">
        <v>197</v>
      </c>
      <c r="J388" s="5" t="s">
        <v>44</v>
      </c>
      <c r="K388" s="6">
        <v>10</v>
      </c>
      <c r="L388" s="7">
        <v>404130</v>
      </c>
      <c r="M388" s="8">
        <v>0.05</v>
      </c>
      <c r="N388" s="7">
        <v>383923.5</v>
      </c>
      <c r="O388" s="8">
        <v>0.15</v>
      </c>
      <c r="P388" s="7">
        <v>326334.97499999998</v>
      </c>
      <c r="Q388" s="9">
        <v>0.09</v>
      </c>
      <c r="R388" s="23">
        <v>4.6683275100000005E-2</v>
      </c>
      <c r="S388" s="23">
        <v>0.1366832751</v>
      </c>
      <c r="T388" s="3">
        <v>4</v>
      </c>
      <c r="U388" s="3">
        <v>0</v>
      </c>
      <c r="V388" s="3">
        <v>0</v>
      </c>
      <c r="W388" s="7">
        <v>2388000</v>
      </c>
      <c r="X388" s="25">
        <v>59.078186369855281</v>
      </c>
    </row>
    <row r="389" spans="1:24" x14ac:dyDescent="0.25">
      <c r="A389" s="3" t="s">
        <v>3726</v>
      </c>
      <c r="B389" s="4" t="s">
        <v>3726</v>
      </c>
      <c r="C389" s="3" t="s">
        <v>254</v>
      </c>
      <c r="D389" s="3" t="s">
        <v>3727</v>
      </c>
      <c r="E389" s="3" t="s">
        <v>398</v>
      </c>
      <c r="F389" s="3">
        <v>100818</v>
      </c>
      <c r="G389" s="3" t="s">
        <v>22</v>
      </c>
      <c r="H389" s="3">
        <v>50045</v>
      </c>
      <c r="I389" s="3" t="s">
        <v>57</v>
      </c>
      <c r="J389" s="5" t="s">
        <v>44</v>
      </c>
      <c r="K389" s="6">
        <v>10</v>
      </c>
      <c r="L389" s="7">
        <v>500450</v>
      </c>
      <c r="M389" s="8">
        <v>0.05</v>
      </c>
      <c r="N389" s="7">
        <v>475427.5</v>
      </c>
      <c r="O389" s="8">
        <v>0.15</v>
      </c>
      <c r="P389" s="7">
        <v>404113.375</v>
      </c>
      <c r="Q389" s="9">
        <v>0.09</v>
      </c>
      <c r="R389" s="23">
        <v>0.11670856388949946</v>
      </c>
      <c r="S389" s="23">
        <v>0.20670856388949943</v>
      </c>
      <c r="T389" s="3">
        <v>4</v>
      </c>
      <c r="U389" s="3">
        <v>0</v>
      </c>
      <c r="V389" s="3">
        <v>0</v>
      </c>
      <c r="W389" s="7">
        <v>1955000</v>
      </c>
      <c r="X389" s="25">
        <v>39.064661125103001</v>
      </c>
    </row>
    <row r="390" spans="1:24" x14ac:dyDescent="0.25">
      <c r="A390" s="3" t="s">
        <v>3728</v>
      </c>
      <c r="B390" s="4" t="s">
        <v>3729</v>
      </c>
      <c r="C390" s="3" t="s">
        <v>182</v>
      </c>
      <c r="D390" s="3" t="s">
        <v>3730</v>
      </c>
      <c r="E390" s="3" t="s">
        <v>398</v>
      </c>
      <c r="F390" s="3">
        <v>195906</v>
      </c>
      <c r="G390" s="3" t="s">
        <v>22</v>
      </c>
      <c r="H390" s="3">
        <v>37720</v>
      </c>
      <c r="I390" s="3" t="s">
        <v>259</v>
      </c>
      <c r="J390" s="5" t="s">
        <v>44</v>
      </c>
      <c r="K390" s="6">
        <v>10</v>
      </c>
      <c r="L390" s="7">
        <v>377200</v>
      </c>
      <c r="M390" s="8">
        <v>0.05</v>
      </c>
      <c r="N390" s="7">
        <v>358340</v>
      </c>
      <c r="O390" s="8">
        <v>0.15</v>
      </c>
      <c r="P390" s="7">
        <v>304589</v>
      </c>
      <c r="Q390" s="9">
        <v>0.09</v>
      </c>
      <c r="R390" s="23">
        <v>0.11670810520263568</v>
      </c>
      <c r="S390" s="23">
        <v>0.20670810520263569</v>
      </c>
      <c r="T390" s="3">
        <v>4</v>
      </c>
      <c r="U390" s="3">
        <v>45026</v>
      </c>
      <c r="V390" s="3">
        <v>135078</v>
      </c>
      <c r="W390" s="7">
        <v>1609000</v>
      </c>
      <c r="X390" s="25">
        <v>39.064747809884317</v>
      </c>
    </row>
    <row r="391" spans="1:24" x14ac:dyDescent="0.25">
      <c r="A391" s="3" t="s">
        <v>3731</v>
      </c>
      <c r="B391" s="4" t="s">
        <v>3731</v>
      </c>
      <c r="C391" s="3" t="s">
        <v>2789</v>
      </c>
      <c r="D391" s="3" t="s">
        <v>3732</v>
      </c>
      <c r="E391" s="3" t="s">
        <v>3700</v>
      </c>
      <c r="F391" s="3">
        <v>80313</v>
      </c>
      <c r="G391" s="3" t="s">
        <v>22</v>
      </c>
      <c r="H391" s="3">
        <v>25680</v>
      </c>
      <c r="I391" s="3" t="s">
        <v>619</v>
      </c>
      <c r="J391" s="5" t="s">
        <v>44</v>
      </c>
      <c r="K391" s="6">
        <v>10</v>
      </c>
      <c r="L391" s="7">
        <v>256800</v>
      </c>
      <c r="M391" s="8">
        <v>0.05</v>
      </c>
      <c r="N391" s="7">
        <v>243960</v>
      </c>
      <c r="O391" s="8">
        <v>0.15</v>
      </c>
      <c r="P391" s="7">
        <v>207366</v>
      </c>
      <c r="Q391" s="9">
        <v>0.09</v>
      </c>
      <c r="R391" s="23">
        <v>5.103277970000001E-2</v>
      </c>
      <c r="S391" s="23">
        <v>0.1410327797</v>
      </c>
      <c r="T391" s="3">
        <v>4</v>
      </c>
      <c r="U391" s="3">
        <v>0</v>
      </c>
      <c r="V391" s="3">
        <v>0</v>
      </c>
      <c r="W391" s="7">
        <v>1470000</v>
      </c>
      <c r="X391" s="25">
        <v>57.256192618317939</v>
      </c>
    </row>
    <row r="392" spans="1:24" x14ac:dyDescent="0.25">
      <c r="A392" s="3" t="s">
        <v>3733</v>
      </c>
      <c r="B392" s="4" t="s">
        <v>3733</v>
      </c>
      <c r="C392" s="3" t="s">
        <v>5</v>
      </c>
      <c r="D392" s="3" t="s">
        <v>3734</v>
      </c>
      <c r="E392" s="3" t="s">
        <v>3700</v>
      </c>
      <c r="F392" s="3">
        <v>57945</v>
      </c>
      <c r="G392" s="3" t="s">
        <v>255</v>
      </c>
      <c r="H392" s="3">
        <v>4320</v>
      </c>
      <c r="I392" s="3" t="s">
        <v>193</v>
      </c>
      <c r="J392" s="5" t="s">
        <v>44</v>
      </c>
      <c r="K392" s="6">
        <v>12</v>
      </c>
      <c r="L392" s="7">
        <v>51840</v>
      </c>
      <c r="M392" s="8">
        <v>0.05</v>
      </c>
      <c r="N392" s="7">
        <v>49248</v>
      </c>
      <c r="O392" s="8">
        <v>0.15</v>
      </c>
      <c r="P392" s="7">
        <v>41860.800000000003</v>
      </c>
      <c r="Q392" s="9">
        <v>0.09</v>
      </c>
      <c r="R392" s="23">
        <v>0.12758250646644659</v>
      </c>
      <c r="S392" s="23">
        <v>0.21758250646644656</v>
      </c>
      <c r="T392" s="3">
        <v>4</v>
      </c>
      <c r="U392" s="3">
        <v>40665</v>
      </c>
      <c r="V392" s="3">
        <v>121995</v>
      </c>
      <c r="W392" s="7">
        <v>314000</v>
      </c>
      <c r="X392" s="25">
        <v>44.534830292040489</v>
      </c>
    </row>
    <row r="393" spans="1:24" x14ac:dyDescent="0.25">
      <c r="A393" s="3" t="s">
        <v>3735</v>
      </c>
      <c r="B393" s="4" t="s">
        <v>3736</v>
      </c>
      <c r="C393" s="3" t="s">
        <v>256</v>
      </c>
      <c r="D393" s="3" t="s">
        <v>3737</v>
      </c>
      <c r="E393" s="3" t="s">
        <v>3700</v>
      </c>
      <c r="F393" s="3">
        <v>218566</v>
      </c>
      <c r="G393" s="3" t="s">
        <v>237</v>
      </c>
      <c r="H393" s="3">
        <v>34260</v>
      </c>
      <c r="I393" s="3" t="s">
        <v>208</v>
      </c>
      <c r="J393" s="5" t="s">
        <v>44</v>
      </c>
      <c r="K393" s="6">
        <v>10</v>
      </c>
      <c r="L393" s="7">
        <v>342600</v>
      </c>
      <c r="M393" s="8">
        <v>0.05</v>
      </c>
      <c r="N393" s="7">
        <v>325470</v>
      </c>
      <c r="O393" s="8">
        <v>0.15</v>
      </c>
      <c r="P393" s="7">
        <v>276649.5</v>
      </c>
      <c r="Q393" s="9">
        <v>0.09</v>
      </c>
      <c r="R393" s="23">
        <v>0.12758185029687272</v>
      </c>
      <c r="S393" s="23">
        <v>0.21758185029687271</v>
      </c>
      <c r="T393" s="3">
        <v>4</v>
      </c>
      <c r="U393" s="3">
        <v>81526</v>
      </c>
      <c r="V393" s="3">
        <v>244578</v>
      </c>
      <c r="W393" s="7">
        <v>1516000</v>
      </c>
      <c r="X393" s="25">
        <v>37.112470497802647</v>
      </c>
    </row>
    <row r="394" spans="1:24" x14ac:dyDescent="0.25">
      <c r="A394" s="3" t="s">
        <v>3738</v>
      </c>
      <c r="B394" s="4" t="s">
        <v>3738</v>
      </c>
      <c r="C394" s="3" t="s">
        <v>5</v>
      </c>
      <c r="D394" s="3" t="s">
        <v>3739</v>
      </c>
      <c r="E394" s="3" t="s">
        <v>3700</v>
      </c>
      <c r="F394" s="3">
        <v>309939</v>
      </c>
      <c r="G394" s="3" t="s">
        <v>237</v>
      </c>
      <c r="H394" s="3">
        <v>94617</v>
      </c>
      <c r="I394" s="3" t="s">
        <v>208</v>
      </c>
      <c r="J394" s="5" t="s">
        <v>44</v>
      </c>
      <c r="K394" s="6">
        <v>9</v>
      </c>
      <c r="L394" s="7">
        <v>851553</v>
      </c>
      <c r="M394" s="8">
        <v>0.05</v>
      </c>
      <c r="N394" s="7">
        <v>808975.35</v>
      </c>
      <c r="O394" s="8">
        <v>0.15</v>
      </c>
      <c r="P394" s="7">
        <v>687629.04749999999</v>
      </c>
      <c r="Q394" s="9">
        <v>0.09</v>
      </c>
      <c r="R394" s="23">
        <v>0.12758194925000002</v>
      </c>
      <c r="S394" s="23">
        <v>0.21758194924999999</v>
      </c>
      <c r="T394" s="3">
        <v>4</v>
      </c>
      <c r="U394" s="3">
        <v>0</v>
      </c>
      <c r="V394" s="3">
        <v>0</v>
      </c>
      <c r="W394" s="7">
        <v>3160000</v>
      </c>
      <c r="X394" s="25">
        <v>33.401208257628475</v>
      </c>
    </row>
    <row r="395" spans="1:24" x14ac:dyDescent="0.25">
      <c r="A395" s="3" t="s">
        <v>3740</v>
      </c>
      <c r="B395" s="4" t="s">
        <v>3740</v>
      </c>
      <c r="C395" s="3" t="s">
        <v>3741</v>
      </c>
      <c r="D395" s="3" t="s">
        <v>3742</v>
      </c>
      <c r="E395" s="3" t="s">
        <v>434</v>
      </c>
      <c r="F395" s="3">
        <v>117569</v>
      </c>
      <c r="G395" s="3" t="s">
        <v>255</v>
      </c>
      <c r="H395" s="3">
        <v>9900</v>
      </c>
      <c r="I395" s="3" t="s">
        <v>111</v>
      </c>
      <c r="J395" s="5" t="s">
        <v>44</v>
      </c>
      <c r="K395" s="6">
        <v>12</v>
      </c>
      <c r="L395" s="7">
        <v>118800</v>
      </c>
      <c r="M395" s="8">
        <v>0.05</v>
      </c>
      <c r="N395" s="7">
        <v>112860</v>
      </c>
      <c r="O395" s="8">
        <v>0.15</v>
      </c>
      <c r="P395" s="7">
        <v>95931</v>
      </c>
      <c r="Q395" s="9">
        <v>0.09</v>
      </c>
      <c r="R395" s="23">
        <v>7.417134999331701E-2</v>
      </c>
      <c r="S395" s="23">
        <v>0.16417134999331701</v>
      </c>
      <c r="T395" s="3">
        <v>4</v>
      </c>
      <c r="U395" s="3">
        <v>77969</v>
      </c>
      <c r="V395" s="3">
        <v>233907</v>
      </c>
      <c r="W395" s="7">
        <v>818000</v>
      </c>
      <c r="X395" s="25">
        <v>59.023696889831598</v>
      </c>
    </row>
    <row r="396" spans="1:24" x14ac:dyDescent="0.25">
      <c r="A396" s="3" t="s">
        <v>3743</v>
      </c>
      <c r="B396" s="4" t="s">
        <v>3743</v>
      </c>
      <c r="C396" s="3" t="s">
        <v>5</v>
      </c>
      <c r="D396" s="3" t="s">
        <v>3744</v>
      </c>
      <c r="E396" s="3" t="s">
        <v>434</v>
      </c>
      <c r="F396" s="3">
        <v>481852</v>
      </c>
      <c r="G396" s="3" t="s">
        <v>249</v>
      </c>
      <c r="H396" s="3">
        <v>8917</v>
      </c>
      <c r="I396" s="3" t="s">
        <v>169</v>
      </c>
      <c r="J396" s="5" t="s">
        <v>44</v>
      </c>
      <c r="K396" s="6">
        <v>12</v>
      </c>
      <c r="L396" s="7">
        <v>107004</v>
      </c>
      <c r="M396" s="8">
        <v>0.05</v>
      </c>
      <c r="N396" s="7">
        <v>101653.8</v>
      </c>
      <c r="O396" s="8">
        <v>0.15</v>
      </c>
      <c r="P396" s="7">
        <v>86405.73000000001</v>
      </c>
      <c r="Q396" s="9">
        <v>0.09</v>
      </c>
      <c r="R396" s="23">
        <v>0.1854275207128756</v>
      </c>
      <c r="S396" s="23">
        <v>0.27542752071287557</v>
      </c>
      <c r="T396" s="3">
        <v>4</v>
      </c>
      <c r="U396" s="3">
        <v>446184</v>
      </c>
      <c r="V396" s="3">
        <v>1338552</v>
      </c>
      <c r="W396" s="7">
        <v>1652000</v>
      </c>
      <c r="X396" s="25">
        <v>35.18166948211946</v>
      </c>
    </row>
    <row r="397" spans="1:24" x14ac:dyDescent="0.25">
      <c r="A397" s="3" t="s">
        <v>3745</v>
      </c>
      <c r="B397" s="4" t="s">
        <v>3745</v>
      </c>
      <c r="C397" s="3" t="s">
        <v>254</v>
      </c>
      <c r="D397" s="3" t="s">
        <v>3746</v>
      </c>
      <c r="E397" s="3" t="s">
        <v>434</v>
      </c>
      <c r="F397" s="3">
        <v>251263</v>
      </c>
      <c r="G397" s="3" t="s">
        <v>237</v>
      </c>
      <c r="H397" s="3">
        <v>40425</v>
      </c>
      <c r="I397" s="3" t="s">
        <v>59</v>
      </c>
      <c r="J397" s="5" t="s">
        <v>44</v>
      </c>
      <c r="K397" s="6">
        <v>10</v>
      </c>
      <c r="L397" s="7">
        <v>404250</v>
      </c>
      <c r="M397" s="8">
        <v>0.05</v>
      </c>
      <c r="N397" s="7">
        <v>384037.5</v>
      </c>
      <c r="O397" s="8">
        <v>0.15</v>
      </c>
      <c r="P397" s="7">
        <v>326431.875</v>
      </c>
      <c r="Q397" s="9">
        <v>0.09</v>
      </c>
      <c r="R397" s="23">
        <v>7.599118836350649E-2</v>
      </c>
      <c r="S397" s="23">
        <v>0.16599118836350649</v>
      </c>
      <c r="T397" s="3">
        <v>4</v>
      </c>
      <c r="U397" s="3">
        <v>89563</v>
      </c>
      <c r="V397" s="3">
        <v>268689</v>
      </c>
      <c r="W397" s="7">
        <v>2235000</v>
      </c>
      <c r="X397" s="25">
        <v>48.647160609010413</v>
      </c>
    </row>
    <row r="398" spans="1:24" x14ac:dyDescent="0.25">
      <c r="A398" s="3" t="s">
        <v>3747</v>
      </c>
      <c r="B398" s="4" t="s">
        <v>3747</v>
      </c>
      <c r="C398" s="3" t="s">
        <v>5</v>
      </c>
      <c r="D398" s="3" t="s">
        <v>3748</v>
      </c>
      <c r="E398" s="3" t="s">
        <v>434</v>
      </c>
      <c r="F398" s="3">
        <v>568828</v>
      </c>
      <c r="G398" s="3" t="s">
        <v>249</v>
      </c>
      <c r="H398" s="3">
        <v>16260</v>
      </c>
      <c r="I398" s="3" t="s">
        <v>229</v>
      </c>
      <c r="J398" s="5" t="s">
        <v>44</v>
      </c>
      <c r="K398" s="6">
        <v>11</v>
      </c>
      <c r="L398" s="7">
        <v>178860</v>
      </c>
      <c r="M398" s="8">
        <v>0.05</v>
      </c>
      <c r="N398" s="7">
        <v>169917</v>
      </c>
      <c r="O398" s="8">
        <v>0.15</v>
      </c>
      <c r="P398" s="7">
        <v>144429.45000000001</v>
      </c>
      <c r="Q398" s="9">
        <v>0.09</v>
      </c>
      <c r="R398" s="23">
        <v>0.18542728258877397</v>
      </c>
      <c r="S398" s="23">
        <v>0.27542728258877391</v>
      </c>
      <c r="T398" s="3">
        <v>4</v>
      </c>
      <c r="U398" s="3">
        <v>503788</v>
      </c>
      <c r="V398" s="3">
        <v>1511364</v>
      </c>
      <c r="W398" s="7">
        <v>2036000</v>
      </c>
      <c r="X398" s="25">
        <v>32.249891573965812</v>
      </c>
    </row>
    <row r="399" spans="1:24" x14ac:dyDescent="0.25">
      <c r="A399" s="3" t="s">
        <v>3749</v>
      </c>
      <c r="B399" s="4" t="s">
        <v>3749</v>
      </c>
      <c r="C399" s="3" t="s">
        <v>5</v>
      </c>
      <c r="D399" s="3" t="s">
        <v>3750</v>
      </c>
      <c r="E399" s="3" t="s">
        <v>434</v>
      </c>
      <c r="F399" s="3">
        <v>34132</v>
      </c>
      <c r="G399" s="3" t="s">
        <v>237</v>
      </c>
      <c r="H399" s="3">
        <v>10500</v>
      </c>
      <c r="I399" s="3" t="s">
        <v>185</v>
      </c>
      <c r="J399" s="5" t="s">
        <v>44</v>
      </c>
      <c r="K399" s="6">
        <v>11</v>
      </c>
      <c r="L399" s="7">
        <v>115500</v>
      </c>
      <c r="M399" s="8">
        <v>0.05</v>
      </c>
      <c r="N399" s="7">
        <v>109725</v>
      </c>
      <c r="O399" s="8">
        <v>0.15</v>
      </c>
      <c r="P399" s="7">
        <v>93266.25</v>
      </c>
      <c r="Q399" s="9">
        <v>0.09</v>
      </c>
      <c r="R399" s="23">
        <v>0.18542879301726664</v>
      </c>
      <c r="S399" s="23">
        <v>0.27542879301726664</v>
      </c>
      <c r="T399" s="3">
        <v>4</v>
      </c>
      <c r="U399" s="3">
        <v>0</v>
      </c>
      <c r="V399" s="3">
        <v>0</v>
      </c>
      <c r="W399" s="7">
        <v>339000</v>
      </c>
      <c r="X399" s="25">
        <v>32.249714718254445</v>
      </c>
    </row>
    <row r="400" spans="1:24" x14ac:dyDescent="0.25">
      <c r="A400" s="3" t="s">
        <v>3751</v>
      </c>
      <c r="B400" s="4" t="s">
        <v>3752</v>
      </c>
      <c r="C400" s="3" t="s">
        <v>182</v>
      </c>
      <c r="D400" s="3" t="s">
        <v>3753</v>
      </c>
      <c r="E400" s="3" t="s">
        <v>434</v>
      </c>
      <c r="F400" s="3">
        <v>294193</v>
      </c>
      <c r="G400" s="3" t="s">
        <v>3283</v>
      </c>
      <c r="H400" s="3">
        <v>54315</v>
      </c>
      <c r="I400" s="3" t="s">
        <v>225</v>
      </c>
      <c r="J400" s="5" t="s">
        <v>44</v>
      </c>
      <c r="K400" s="6">
        <v>10</v>
      </c>
      <c r="L400" s="7">
        <v>543150</v>
      </c>
      <c r="M400" s="8">
        <v>0.05</v>
      </c>
      <c r="N400" s="7">
        <v>515992.5</v>
      </c>
      <c r="O400" s="8">
        <v>0.15</v>
      </c>
      <c r="P400" s="7">
        <v>438593.625</v>
      </c>
      <c r="Q400" s="9">
        <v>0.09</v>
      </c>
      <c r="R400" s="23">
        <v>0.18542671736565619</v>
      </c>
      <c r="S400" s="23">
        <v>0.27542671736565616</v>
      </c>
      <c r="T400" s="3">
        <v>4</v>
      </c>
      <c r="U400" s="3">
        <v>76933</v>
      </c>
      <c r="V400" s="3">
        <v>230799</v>
      </c>
      <c r="W400" s="7">
        <v>1823000</v>
      </c>
      <c r="X400" s="25">
        <v>29.318143414822178</v>
      </c>
    </row>
    <row r="401" spans="1:24" x14ac:dyDescent="0.25">
      <c r="A401" s="3" t="s">
        <v>3754</v>
      </c>
      <c r="B401" s="4" t="s">
        <v>3755</v>
      </c>
      <c r="C401" s="3" t="s">
        <v>282</v>
      </c>
      <c r="D401" s="3" t="s">
        <v>3756</v>
      </c>
      <c r="E401" s="3" t="s">
        <v>434</v>
      </c>
      <c r="F401" s="3">
        <v>242343</v>
      </c>
      <c r="G401" s="3" t="s">
        <v>260</v>
      </c>
      <c r="H401" s="3">
        <v>104640</v>
      </c>
      <c r="I401" s="3" t="s">
        <v>239</v>
      </c>
      <c r="J401" s="5" t="s">
        <v>44</v>
      </c>
      <c r="K401" s="6">
        <v>9</v>
      </c>
      <c r="L401" s="7">
        <v>941760</v>
      </c>
      <c r="M401" s="8">
        <v>0.05</v>
      </c>
      <c r="N401" s="7">
        <v>894672</v>
      </c>
      <c r="O401" s="8">
        <v>0.2</v>
      </c>
      <c r="P401" s="7">
        <v>715737.59999999998</v>
      </c>
      <c r="Q401" s="9">
        <v>0.09</v>
      </c>
      <c r="R401" s="23">
        <v>0.18542704250000003</v>
      </c>
      <c r="S401" s="23">
        <v>0.27542704250000005</v>
      </c>
      <c r="T401" s="3">
        <v>4</v>
      </c>
      <c r="U401" s="3">
        <v>0</v>
      </c>
      <c r="V401" s="3">
        <v>0</v>
      </c>
      <c r="W401" s="7">
        <v>2599000</v>
      </c>
      <c r="X401" s="25">
        <v>24.834162752918491</v>
      </c>
    </row>
    <row r="402" spans="1:24" x14ac:dyDescent="0.25">
      <c r="A402" s="3" t="s">
        <v>3757</v>
      </c>
      <c r="B402" s="4" t="s">
        <v>3757</v>
      </c>
      <c r="C402" s="3" t="s">
        <v>5</v>
      </c>
      <c r="D402" s="3" t="s">
        <v>3758</v>
      </c>
      <c r="E402" s="3" t="s">
        <v>434</v>
      </c>
      <c r="F402" s="3">
        <v>40925</v>
      </c>
      <c r="G402" s="3" t="s">
        <v>22</v>
      </c>
      <c r="H402" s="3">
        <v>7876</v>
      </c>
      <c r="I402" s="3" t="s">
        <v>230</v>
      </c>
      <c r="J402" s="5" t="s">
        <v>44</v>
      </c>
      <c r="K402" s="6">
        <v>12</v>
      </c>
      <c r="L402" s="7">
        <v>94512</v>
      </c>
      <c r="M402" s="8">
        <v>0.05</v>
      </c>
      <c r="N402" s="7">
        <v>89786.4</v>
      </c>
      <c r="O402" s="8">
        <v>0.15</v>
      </c>
      <c r="P402" s="7">
        <v>76318.44</v>
      </c>
      <c r="Q402" s="9">
        <v>0.09</v>
      </c>
      <c r="R402" s="23">
        <v>0.18542774846112264</v>
      </c>
      <c r="S402" s="23">
        <v>0.27542774846112261</v>
      </c>
      <c r="T402" s="3">
        <v>4</v>
      </c>
      <c r="U402" s="3">
        <v>9421</v>
      </c>
      <c r="V402" s="3">
        <v>28263</v>
      </c>
      <c r="W402" s="7">
        <v>305000</v>
      </c>
      <c r="X402" s="25">
        <v>35.181640390774824</v>
      </c>
    </row>
    <row r="403" spans="1:24" x14ac:dyDescent="0.25">
      <c r="A403" s="3" t="s">
        <v>3759</v>
      </c>
      <c r="B403" s="4" t="s">
        <v>3759</v>
      </c>
      <c r="C403" s="3" t="s">
        <v>5</v>
      </c>
      <c r="D403" s="3" t="s">
        <v>3760</v>
      </c>
      <c r="E403" s="3" t="s">
        <v>434</v>
      </c>
      <c r="F403" s="3">
        <v>37819</v>
      </c>
      <c r="G403" s="3" t="s">
        <v>22</v>
      </c>
      <c r="H403" s="3">
        <v>11800</v>
      </c>
      <c r="I403" s="3" t="s">
        <v>250</v>
      </c>
      <c r="J403" s="5" t="s">
        <v>44</v>
      </c>
      <c r="K403" s="6">
        <v>11</v>
      </c>
      <c r="L403" s="7">
        <v>129800</v>
      </c>
      <c r="M403" s="8">
        <v>0.05</v>
      </c>
      <c r="N403" s="7">
        <v>123310</v>
      </c>
      <c r="O403" s="8">
        <v>0.15</v>
      </c>
      <c r="P403" s="7">
        <v>104813.5</v>
      </c>
      <c r="Q403" s="9">
        <v>0.09</v>
      </c>
      <c r="R403" s="23">
        <v>0.18542597439033315</v>
      </c>
      <c r="S403" s="23">
        <v>0.27542597439033312</v>
      </c>
      <c r="T403" s="3">
        <v>4</v>
      </c>
      <c r="U403" s="3">
        <v>0</v>
      </c>
      <c r="V403" s="3">
        <v>0</v>
      </c>
      <c r="W403" s="7">
        <v>381000</v>
      </c>
      <c r="X403" s="25">
        <v>32.250044752176279</v>
      </c>
    </row>
    <row r="404" spans="1:24" x14ac:dyDescent="0.25">
      <c r="A404" s="3" t="s">
        <v>3761</v>
      </c>
      <c r="B404" s="4" t="s">
        <v>3761</v>
      </c>
      <c r="C404" s="3" t="s">
        <v>5</v>
      </c>
      <c r="D404" s="3" t="s">
        <v>3762</v>
      </c>
      <c r="E404" s="3" t="s">
        <v>434</v>
      </c>
      <c r="F404" s="3">
        <v>23352</v>
      </c>
      <c r="G404" s="3" t="s">
        <v>22</v>
      </c>
      <c r="H404" s="3">
        <v>7200</v>
      </c>
      <c r="I404" s="3" t="s">
        <v>225</v>
      </c>
      <c r="J404" s="5" t="s">
        <v>44</v>
      </c>
      <c r="K404" s="6">
        <v>12</v>
      </c>
      <c r="L404" s="7">
        <v>86400</v>
      </c>
      <c r="M404" s="8">
        <v>0.05</v>
      </c>
      <c r="N404" s="7">
        <v>82080</v>
      </c>
      <c r="O404" s="8">
        <v>0.15</v>
      </c>
      <c r="P404" s="7">
        <v>69768</v>
      </c>
      <c r="Q404" s="9">
        <v>0.09</v>
      </c>
      <c r="R404" s="23">
        <v>0.18542704250000003</v>
      </c>
      <c r="S404" s="23">
        <v>0.27542704250000005</v>
      </c>
      <c r="T404" s="3">
        <v>4</v>
      </c>
      <c r="U404" s="3">
        <v>0</v>
      </c>
      <c r="V404" s="3">
        <v>0</v>
      </c>
      <c r="W404" s="7">
        <v>253000</v>
      </c>
      <c r="X404" s="25">
        <v>35.181730566634528</v>
      </c>
    </row>
    <row r="405" spans="1:24" x14ac:dyDescent="0.25">
      <c r="A405" s="3" t="s">
        <v>3763</v>
      </c>
      <c r="B405" s="4" t="s">
        <v>3763</v>
      </c>
      <c r="C405" s="3" t="s">
        <v>2789</v>
      </c>
      <c r="D405" s="3" t="s">
        <v>3764</v>
      </c>
      <c r="E405" s="3" t="s">
        <v>434</v>
      </c>
      <c r="F405" s="3">
        <v>186723</v>
      </c>
      <c r="G405" s="3" t="s">
        <v>22</v>
      </c>
      <c r="H405" s="3">
        <v>46064</v>
      </c>
      <c r="I405" s="3" t="s">
        <v>115</v>
      </c>
      <c r="J405" s="5" t="s">
        <v>44</v>
      </c>
      <c r="K405" s="6">
        <v>10</v>
      </c>
      <c r="L405" s="7">
        <v>460640</v>
      </c>
      <c r="M405" s="8">
        <v>0.05</v>
      </c>
      <c r="N405" s="7">
        <v>437608</v>
      </c>
      <c r="O405" s="8">
        <v>0.15</v>
      </c>
      <c r="P405" s="7">
        <v>371966.8</v>
      </c>
      <c r="Q405" s="9">
        <v>0.09</v>
      </c>
      <c r="R405" s="23">
        <v>7.4170890189420066E-2</v>
      </c>
      <c r="S405" s="23">
        <v>0.16417089018942005</v>
      </c>
      <c r="T405" s="3">
        <v>4</v>
      </c>
      <c r="U405" s="3">
        <v>2467</v>
      </c>
      <c r="V405" s="3">
        <v>7401</v>
      </c>
      <c r="W405" s="7">
        <v>2273000</v>
      </c>
      <c r="X405" s="25">
        <v>49.186551834390862</v>
      </c>
    </row>
    <row r="406" spans="1:24" x14ac:dyDescent="0.25">
      <c r="A406" s="3" t="s">
        <v>3765</v>
      </c>
      <c r="B406" s="4" t="s">
        <v>3766</v>
      </c>
      <c r="C406" s="3" t="s">
        <v>258</v>
      </c>
      <c r="D406" s="3" t="s">
        <v>3767</v>
      </c>
      <c r="E406" s="3" t="s">
        <v>434</v>
      </c>
      <c r="F406" s="3">
        <v>228556</v>
      </c>
      <c r="G406" s="3" t="s">
        <v>237</v>
      </c>
      <c r="H406" s="3">
        <v>33685</v>
      </c>
      <c r="I406" s="3" t="s">
        <v>252</v>
      </c>
      <c r="J406" s="5" t="s">
        <v>44</v>
      </c>
      <c r="K406" s="6">
        <v>10</v>
      </c>
      <c r="L406" s="7">
        <v>336850</v>
      </c>
      <c r="M406" s="8">
        <v>0.05</v>
      </c>
      <c r="N406" s="7">
        <v>320007.5</v>
      </c>
      <c r="O406" s="8">
        <v>0.15</v>
      </c>
      <c r="P406" s="7">
        <v>272006.375</v>
      </c>
      <c r="Q406" s="9">
        <v>0.09</v>
      </c>
      <c r="R406" s="23">
        <v>0.18542704250000003</v>
      </c>
      <c r="S406" s="23">
        <v>0.27542704250000005</v>
      </c>
      <c r="T406" s="3">
        <v>4</v>
      </c>
      <c r="U406" s="3">
        <v>93816</v>
      </c>
      <c r="V406" s="3">
        <v>281448</v>
      </c>
      <c r="W406" s="7">
        <v>1269000</v>
      </c>
      <c r="X406" s="25">
        <v>29.318108805528777</v>
      </c>
    </row>
    <row r="407" spans="1:24" x14ac:dyDescent="0.25">
      <c r="A407" s="3" t="s">
        <v>3768</v>
      </c>
      <c r="B407" s="4" t="s">
        <v>3769</v>
      </c>
      <c r="C407" s="3" t="s">
        <v>3770</v>
      </c>
      <c r="D407" s="3" t="s">
        <v>3771</v>
      </c>
      <c r="E407" s="3" t="s">
        <v>434</v>
      </c>
      <c r="F407" s="3">
        <v>339684</v>
      </c>
      <c r="G407" s="3" t="s">
        <v>2703</v>
      </c>
      <c r="H407" s="3">
        <v>94405</v>
      </c>
      <c r="I407" s="3" t="s">
        <v>265</v>
      </c>
      <c r="J407" s="5" t="s">
        <v>44</v>
      </c>
      <c r="K407" s="6">
        <v>9</v>
      </c>
      <c r="L407" s="7">
        <v>849645</v>
      </c>
      <c r="M407" s="8">
        <v>0.05</v>
      </c>
      <c r="N407" s="7">
        <v>807162.75</v>
      </c>
      <c r="O407" s="8">
        <v>0.15</v>
      </c>
      <c r="P407" s="7">
        <v>686088.33750000002</v>
      </c>
      <c r="Q407" s="9">
        <v>0.09</v>
      </c>
      <c r="R407" s="23">
        <v>0.14834163400000003</v>
      </c>
      <c r="S407" s="23">
        <v>0.238341634</v>
      </c>
      <c r="T407" s="3">
        <v>4</v>
      </c>
      <c r="U407" s="3">
        <v>0</v>
      </c>
      <c r="V407" s="3">
        <v>0</v>
      </c>
      <c r="W407" s="7">
        <v>2879000</v>
      </c>
      <c r="X407" s="25">
        <v>30.491945020398745</v>
      </c>
    </row>
    <row r="408" spans="1:24" x14ac:dyDescent="0.25">
      <c r="A408" s="3" t="s">
        <v>3772</v>
      </c>
      <c r="B408" s="4" t="s">
        <v>3772</v>
      </c>
      <c r="C408" s="3" t="s">
        <v>5</v>
      </c>
      <c r="D408" s="3" t="s">
        <v>3773</v>
      </c>
      <c r="E408" s="3" t="s">
        <v>434</v>
      </c>
      <c r="F408" s="3">
        <v>38289</v>
      </c>
      <c r="G408" s="3" t="s">
        <v>22</v>
      </c>
      <c r="H408" s="3">
        <v>9999</v>
      </c>
      <c r="I408" s="3" t="s">
        <v>193</v>
      </c>
      <c r="J408" s="5" t="s">
        <v>44</v>
      </c>
      <c r="K408" s="6">
        <v>12</v>
      </c>
      <c r="L408" s="7">
        <v>119988</v>
      </c>
      <c r="M408" s="8">
        <v>0.05</v>
      </c>
      <c r="N408" s="7">
        <v>113988.6</v>
      </c>
      <c r="O408" s="8">
        <v>0.15</v>
      </c>
      <c r="P408" s="7">
        <v>96890.31</v>
      </c>
      <c r="Q408" s="9">
        <v>0.09</v>
      </c>
      <c r="R408" s="23">
        <v>0.18542771223327453</v>
      </c>
      <c r="S408" s="23">
        <v>0.2754277122332745</v>
      </c>
      <c r="T408" s="3">
        <v>4</v>
      </c>
      <c r="U408" s="3">
        <v>0</v>
      </c>
      <c r="V408" s="3">
        <v>0</v>
      </c>
      <c r="W408" s="7">
        <v>352000</v>
      </c>
      <c r="X408" s="25">
        <v>35.181645018323429</v>
      </c>
    </row>
    <row r="409" spans="1:24" x14ac:dyDescent="0.25">
      <c r="A409" s="3" t="s">
        <v>3774</v>
      </c>
      <c r="B409" s="4" t="s">
        <v>3775</v>
      </c>
      <c r="C409" s="3" t="s">
        <v>285</v>
      </c>
      <c r="D409" s="3" t="s">
        <v>3776</v>
      </c>
      <c r="E409" s="3" t="s">
        <v>434</v>
      </c>
      <c r="F409" s="3">
        <v>63355</v>
      </c>
      <c r="G409" s="3" t="s">
        <v>22</v>
      </c>
      <c r="H409" s="3">
        <v>27500</v>
      </c>
      <c r="I409" s="3" t="s">
        <v>191</v>
      </c>
      <c r="J409" s="5" t="s">
        <v>44</v>
      </c>
      <c r="K409" s="6">
        <v>10</v>
      </c>
      <c r="L409" s="7">
        <v>275000</v>
      </c>
      <c r="M409" s="8">
        <v>0.05</v>
      </c>
      <c r="N409" s="7">
        <v>261250</v>
      </c>
      <c r="O409" s="8">
        <v>0.15</v>
      </c>
      <c r="P409" s="7">
        <v>222062.5</v>
      </c>
      <c r="Q409" s="9">
        <v>0.09</v>
      </c>
      <c r="R409" s="23">
        <v>0.18542514266779919</v>
      </c>
      <c r="S409" s="23">
        <v>0.27542514266779916</v>
      </c>
      <c r="T409" s="3">
        <v>4</v>
      </c>
      <c r="U409" s="3">
        <v>0</v>
      </c>
      <c r="V409" s="3">
        <v>0</v>
      </c>
      <c r="W409" s="7">
        <v>806000</v>
      </c>
      <c r="X409" s="25">
        <v>29.318311036474864</v>
      </c>
    </row>
    <row r="410" spans="1:24" x14ac:dyDescent="0.25">
      <c r="A410" s="3" t="s">
        <v>3777</v>
      </c>
      <c r="B410" s="4" t="s">
        <v>3777</v>
      </c>
      <c r="C410" s="3" t="s">
        <v>2789</v>
      </c>
      <c r="D410" s="3" t="s">
        <v>3778</v>
      </c>
      <c r="E410" s="3" t="s">
        <v>434</v>
      </c>
      <c r="F410" s="3">
        <v>90480</v>
      </c>
      <c r="G410" s="3" t="s">
        <v>22</v>
      </c>
      <c r="H410" s="3">
        <v>23504</v>
      </c>
      <c r="I410" s="3" t="s">
        <v>250</v>
      </c>
      <c r="J410" s="5" t="s">
        <v>44</v>
      </c>
      <c r="K410" s="6">
        <v>11</v>
      </c>
      <c r="L410" s="7">
        <v>258544</v>
      </c>
      <c r="M410" s="8">
        <v>0.05</v>
      </c>
      <c r="N410" s="7">
        <v>245616.8</v>
      </c>
      <c r="O410" s="8">
        <v>0.15</v>
      </c>
      <c r="P410" s="7">
        <v>208774.28</v>
      </c>
      <c r="Q410" s="9">
        <v>0.09</v>
      </c>
      <c r="R410" s="23">
        <v>7.4170334387289677E-2</v>
      </c>
      <c r="S410" s="23">
        <v>0.16417033438728967</v>
      </c>
      <c r="T410" s="3">
        <v>4</v>
      </c>
      <c r="U410" s="3">
        <v>0</v>
      </c>
      <c r="V410" s="3">
        <v>0</v>
      </c>
      <c r="W410" s="7">
        <v>1272000</v>
      </c>
      <c r="X410" s="25">
        <v>54.105390192149706</v>
      </c>
    </row>
    <row r="411" spans="1:24" ht="30" x14ac:dyDescent="0.25">
      <c r="A411" s="3" t="s">
        <v>3779</v>
      </c>
      <c r="B411" s="4" t="s">
        <v>3780</v>
      </c>
      <c r="C411" s="3" t="s">
        <v>3781</v>
      </c>
      <c r="D411" s="3" t="s">
        <v>3782</v>
      </c>
      <c r="E411" s="3" t="s">
        <v>434</v>
      </c>
      <c r="F411" s="3">
        <v>731976</v>
      </c>
      <c r="G411" s="3" t="s">
        <v>237</v>
      </c>
      <c r="H411" s="3">
        <v>323640</v>
      </c>
      <c r="I411" s="3" t="s">
        <v>650</v>
      </c>
      <c r="J411" s="5" t="s">
        <v>44</v>
      </c>
      <c r="K411" s="6">
        <v>8</v>
      </c>
      <c r="L411" s="7">
        <v>2589120</v>
      </c>
      <c r="M411" s="8">
        <v>0.05</v>
      </c>
      <c r="N411" s="7">
        <v>2459664</v>
      </c>
      <c r="O411" s="8">
        <v>0.15</v>
      </c>
      <c r="P411" s="7">
        <v>2090714.4</v>
      </c>
      <c r="Q411" s="9">
        <v>0.09</v>
      </c>
      <c r="R411" s="23">
        <v>0.12436091179357946</v>
      </c>
      <c r="S411" s="23">
        <v>0.21436091179357947</v>
      </c>
      <c r="T411" s="3">
        <v>4</v>
      </c>
      <c r="U411" s="3">
        <v>0</v>
      </c>
      <c r="V411" s="3">
        <v>0</v>
      </c>
      <c r="W411" s="7">
        <v>9983000</v>
      </c>
      <c r="X411" s="25">
        <v>30.136091258189403</v>
      </c>
    </row>
    <row r="412" spans="1:24" x14ac:dyDescent="0.25">
      <c r="A412" s="3" t="s">
        <v>3783</v>
      </c>
      <c r="B412" s="4" t="s">
        <v>3783</v>
      </c>
      <c r="C412" s="3" t="s">
        <v>5</v>
      </c>
      <c r="D412" s="3" t="s">
        <v>3784</v>
      </c>
      <c r="E412" s="3" t="s">
        <v>434</v>
      </c>
      <c r="F412" s="3">
        <v>199172</v>
      </c>
      <c r="G412" s="3" t="s">
        <v>255</v>
      </c>
      <c r="H412" s="3">
        <v>17080</v>
      </c>
      <c r="I412" s="3" t="s">
        <v>191</v>
      </c>
      <c r="J412" s="5" t="s">
        <v>44</v>
      </c>
      <c r="K412" s="6">
        <v>11</v>
      </c>
      <c r="L412" s="7">
        <v>187880</v>
      </c>
      <c r="M412" s="8">
        <v>0.05</v>
      </c>
      <c r="N412" s="7">
        <v>178486</v>
      </c>
      <c r="O412" s="8">
        <v>0.15</v>
      </c>
      <c r="P412" s="7">
        <v>151713.1</v>
      </c>
      <c r="Q412" s="9">
        <v>0.09</v>
      </c>
      <c r="R412" s="23">
        <v>0.18542704250000003</v>
      </c>
      <c r="S412" s="23">
        <v>0.27542704250000005</v>
      </c>
      <c r="T412" s="3">
        <v>4</v>
      </c>
      <c r="U412" s="3">
        <v>130852</v>
      </c>
      <c r="V412" s="3">
        <v>392556</v>
      </c>
      <c r="W412" s="7">
        <v>943000</v>
      </c>
      <c r="X412" s="25">
        <v>32.249919686081661</v>
      </c>
    </row>
    <row r="413" spans="1:24" x14ac:dyDescent="0.25">
      <c r="A413" s="3" t="s">
        <v>3785</v>
      </c>
      <c r="B413" s="4" t="s">
        <v>3785</v>
      </c>
      <c r="C413" s="3" t="s">
        <v>5</v>
      </c>
      <c r="D413" s="3" t="s">
        <v>3786</v>
      </c>
      <c r="E413" s="3" t="s">
        <v>434</v>
      </c>
      <c r="F413" s="3">
        <v>264985</v>
      </c>
      <c r="G413" s="3" t="s">
        <v>249</v>
      </c>
      <c r="H413" s="3">
        <v>38350</v>
      </c>
      <c r="I413" s="3" t="s">
        <v>811</v>
      </c>
      <c r="J413" s="5" t="s">
        <v>44</v>
      </c>
      <c r="K413" s="6">
        <v>10</v>
      </c>
      <c r="L413" s="7">
        <v>383500</v>
      </c>
      <c r="M413" s="8">
        <v>0.05</v>
      </c>
      <c r="N413" s="7">
        <v>364325</v>
      </c>
      <c r="O413" s="8">
        <v>0.15</v>
      </c>
      <c r="P413" s="7">
        <v>309676.25</v>
      </c>
      <c r="Q413" s="9">
        <v>0.09</v>
      </c>
      <c r="R413" s="23">
        <v>0.15552713978971411</v>
      </c>
      <c r="S413" s="23">
        <v>0.24552713978971413</v>
      </c>
      <c r="T413" s="3">
        <v>4</v>
      </c>
      <c r="U413" s="3">
        <v>111585</v>
      </c>
      <c r="V413" s="3">
        <v>334755</v>
      </c>
      <c r="W413" s="7">
        <v>1596000</v>
      </c>
      <c r="X413" s="25">
        <v>32.888421243028247</v>
      </c>
    </row>
    <row r="414" spans="1:24" x14ac:dyDescent="0.25">
      <c r="A414" s="3" t="s">
        <v>3787</v>
      </c>
      <c r="B414" s="4" t="s">
        <v>3788</v>
      </c>
      <c r="C414" s="3" t="s">
        <v>3442</v>
      </c>
      <c r="D414" s="3" t="s">
        <v>3789</v>
      </c>
      <c r="E414" s="3" t="s">
        <v>434</v>
      </c>
      <c r="F414" s="3">
        <v>240934</v>
      </c>
      <c r="G414" s="3" t="s">
        <v>22</v>
      </c>
      <c r="H414" s="3">
        <v>115200</v>
      </c>
      <c r="I414" s="3" t="s">
        <v>239</v>
      </c>
      <c r="J414" s="5" t="s">
        <v>44</v>
      </c>
      <c r="K414" s="6">
        <v>9</v>
      </c>
      <c r="L414" s="7">
        <v>1036800</v>
      </c>
      <c r="M414" s="8">
        <v>0.05</v>
      </c>
      <c r="N414" s="7">
        <v>984960</v>
      </c>
      <c r="O414" s="8">
        <v>0.15</v>
      </c>
      <c r="P414" s="7">
        <v>837216</v>
      </c>
      <c r="Q414" s="9">
        <v>0.09</v>
      </c>
      <c r="R414" s="23">
        <v>0.14882930432256716</v>
      </c>
      <c r="S414" s="23">
        <v>0.23882930432256716</v>
      </c>
      <c r="T414" s="3">
        <v>4</v>
      </c>
      <c r="U414" s="3">
        <v>0</v>
      </c>
      <c r="V414" s="3">
        <v>0</v>
      </c>
      <c r="W414" s="7">
        <v>3505000</v>
      </c>
      <c r="X414" s="25">
        <v>30.429682909365191</v>
      </c>
    </row>
    <row r="415" spans="1:24" x14ac:dyDescent="0.25">
      <c r="A415" s="3" t="s">
        <v>3790</v>
      </c>
      <c r="B415" s="4" t="s">
        <v>3791</v>
      </c>
      <c r="C415" s="3" t="s">
        <v>182</v>
      </c>
      <c r="D415" s="3" t="s">
        <v>3792</v>
      </c>
      <c r="E415" s="3" t="s">
        <v>434</v>
      </c>
      <c r="F415" s="3">
        <v>159638</v>
      </c>
      <c r="G415" s="3" t="s">
        <v>22</v>
      </c>
      <c r="H415" s="3">
        <v>55200</v>
      </c>
      <c r="I415" s="3" t="s">
        <v>1023</v>
      </c>
      <c r="J415" s="5" t="s">
        <v>44</v>
      </c>
      <c r="K415" s="6">
        <v>9</v>
      </c>
      <c r="L415" s="7">
        <v>496800</v>
      </c>
      <c r="M415" s="8">
        <v>0.05</v>
      </c>
      <c r="N415" s="7">
        <v>471960</v>
      </c>
      <c r="O415" s="8">
        <v>0.16500000000000001</v>
      </c>
      <c r="P415" s="7">
        <v>394086.6</v>
      </c>
      <c r="Q415" s="9">
        <v>0.09</v>
      </c>
      <c r="R415" s="23">
        <v>0.18542749557019636</v>
      </c>
      <c r="S415" s="23">
        <v>0.27542749557019636</v>
      </c>
      <c r="T415" s="3">
        <v>4</v>
      </c>
      <c r="U415" s="3">
        <v>0</v>
      </c>
      <c r="V415" s="3">
        <v>0</v>
      </c>
      <c r="W415" s="7">
        <v>1431000</v>
      </c>
      <c r="X415" s="25">
        <v>25.920614734633372</v>
      </c>
    </row>
    <row r="416" spans="1:24" x14ac:dyDescent="0.25">
      <c r="A416" s="3" t="s">
        <v>3793</v>
      </c>
      <c r="B416" s="4" t="s">
        <v>3794</v>
      </c>
      <c r="C416" s="3" t="s">
        <v>282</v>
      </c>
      <c r="D416" s="3" t="s">
        <v>3795</v>
      </c>
      <c r="E416" s="3" t="s">
        <v>1548</v>
      </c>
      <c r="F416" s="3">
        <v>73380</v>
      </c>
      <c r="G416" s="3" t="s">
        <v>22</v>
      </c>
      <c r="H416" s="3">
        <v>24590</v>
      </c>
      <c r="I416" s="3" t="s">
        <v>111</v>
      </c>
      <c r="J416" s="5" t="s">
        <v>44</v>
      </c>
      <c r="K416" s="6">
        <v>11</v>
      </c>
      <c r="L416" s="7">
        <v>270490</v>
      </c>
      <c r="M416" s="8">
        <v>0.05</v>
      </c>
      <c r="N416" s="7">
        <v>256965.5</v>
      </c>
      <c r="O416" s="8">
        <v>0.15</v>
      </c>
      <c r="P416" s="7">
        <v>218420.67499999999</v>
      </c>
      <c r="Q416" s="9">
        <v>0.09</v>
      </c>
      <c r="R416" s="23">
        <v>0.12993466325</v>
      </c>
      <c r="S416" s="23">
        <v>0.21993466325</v>
      </c>
      <c r="T416" s="3">
        <v>4</v>
      </c>
      <c r="U416" s="3">
        <v>0</v>
      </c>
      <c r="V416" s="3">
        <v>0</v>
      </c>
      <c r="W416" s="7">
        <v>993000</v>
      </c>
      <c r="X416" s="25">
        <v>40.386994340693136</v>
      </c>
    </row>
    <row r="417" spans="1:24" x14ac:dyDescent="0.25">
      <c r="A417" s="3" t="s">
        <v>3796</v>
      </c>
      <c r="B417" s="4" t="s">
        <v>3797</v>
      </c>
      <c r="C417" s="3" t="s">
        <v>282</v>
      </c>
      <c r="D417" s="3" t="s">
        <v>3798</v>
      </c>
      <c r="E417" s="3" t="s">
        <v>1548</v>
      </c>
      <c r="F417" s="3">
        <v>71840</v>
      </c>
      <c r="G417" s="3" t="s">
        <v>22</v>
      </c>
      <c r="H417" s="3">
        <v>12200</v>
      </c>
      <c r="I417" s="3" t="s">
        <v>116</v>
      </c>
      <c r="J417" s="5" t="s">
        <v>44</v>
      </c>
      <c r="K417" s="6">
        <v>11</v>
      </c>
      <c r="L417" s="7">
        <v>134200</v>
      </c>
      <c r="M417" s="8">
        <v>0.05</v>
      </c>
      <c r="N417" s="7">
        <v>127490</v>
      </c>
      <c r="O417" s="8">
        <v>0.15</v>
      </c>
      <c r="P417" s="7">
        <v>108366.5</v>
      </c>
      <c r="Q417" s="9">
        <v>0.09</v>
      </c>
      <c r="R417" s="23">
        <v>0.12993466325</v>
      </c>
      <c r="S417" s="23">
        <v>0.21993466325</v>
      </c>
      <c r="T417" s="3">
        <v>4</v>
      </c>
      <c r="U417" s="3">
        <v>23040</v>
      </c>
      <c r="V417" s="3">
        <v>69120</v>
      </c>
      <c r="W417" s="7">
        <v>562000</v>
      </c>
      <c r="X417" s="25">
        <v>40.386994340693136</v>
      </c>
    </row>
    <row r="418" spans="1:24" x14ac:dyDescent="0.25">
      <c r="A418" s="3" t="s">
        <v>3799</v>
      </c>
      <c r="B418" s="4" t="s">
        <v>3799</v>
      </c>
      <c r="C418" s="3" t="s">
        <v>5</v>
      </c>
      <c r="D418" s="3" t="s">
        <v>3800</v>
      </c>
      <c r="E418" s="3" t="s">
        <v>1548</v>
      </c>
      <c r="F418" s="3">
        <v>36140</v>
      </c>
      <c r="G418" s="3" t="s">
        <v>22</v>
      </c>
      <c r="H418" s="3">
        <v>12080</v>
      </c>
      <c r="I418" s="3" t="s">
        <v>57</v>
      </c>
      <c r="J418" s="5" t="s">
        <v>44</v>
      </c>
      <c r="K418" s="6">
        <v>11</v>
      </c>
      <c r="L418" s="7">
        <v>132880</v>
      </c>
      <c r="M418" s="8">
        <v>0.05</v>
      </c>
      <c r="N418" s="7">
        <v>126236</v>
      </c>
      <c r="O418" s="8">
        <v>0.15</v>
      </c>
      <c r="P418" s="7">
        <v>107300.6</v>
      </c>
      <c r="Q418" s="9">
        <v>0.09</v>
      </c>
      <c r="R418" s="23">
        <v>0.12993466325</v>
      </c>
      <c r="S418" s="23">
        <v>0.21993466325</v>
      </c>
      <c r="T418" s="3">
        <v>4</v>
      </c>
      <c r="U418" s="3">
        <v>0</v>
      </c>
      <c r="V418" s="3">
        <v>0</v>
      </c>
      <c r="W418" s="7">
        <v>488000</v>
      </c>
      <c r="X418" s="25">
        <v>40.386994340693136</v>
      </c>
    </row>
    <row r="419" spans="1:24" x14ac:dyDescent="0.25">
      <c r="A419" s="3" t="s">
        <v>3801</v>
      </c>
      <c r="B419" s="4" t="s">
        <v>3802</v>
      </c>
      <c r="C419" s="3" t="s">
        <v>258</v>
      </c>
      <c r="D419" s="3" t="s">
        <v>3803</v>
      </c>
      <c r="E419" s="3" t="s">
        <v>1548</v>
      </c>
      <c r="F419" s="3">
        <v>34793</v>
      </c>
      <c r="G419" s="3" t="s">
        <v>22</v>
      </c>
      <c r="H419" s="3">
        <v>6438</v>
      </c>
      <c r="I419" s="3" t="s">
        <v>225</v>
      </c>
      <c r="J419" s="5" t="s">
        <v>44</v>
      </c>
      <c r="K419" s="6">
        <v>12</v>
      </c>
      <c r="L419" s="7">
        <v>77256</v>
      </c>
      <c r="M419" s="8">
        <v>0.05</v>
      </c>
      <c r="N419" s="7">
        <v>73393.2</v>
      </c>
      <c r="O419" s="8">
        <v>0.15</v>
      </c>
      <c r="P419" s="7">
        <v>62384.22</v>
      </c>
      <c r="Q419" s="9">
        <v>0.09</v>
      </c>
      <c r="R419" s="23">
        <v>0.12993749579846636</v>
      </c>
      <c r="S419" s="23">
        <v>0.21993749579846636</v>
      </c>
      <c r="T419" s="3">
        <v>4</v>
      </c>
      <c r="U419" s="3">
        <v>9041</v>
      </c>
      <c r="V419" s="3">
        <v>27123</v>
      </c>
      <c r="W419" s="7">
        <v>311000</v>
      </c>
      <c r="X419" s="25">
        <v>44.057971856145727</v>
      </c>
    </row>
    <row r="420" spans="1:24" x14ac:dyDescent="0.25">
      <c r="A420" s="3" t="s">
        <v>3804</v>
      </c>
      <c r="B420" s="4" t="s">
        <v>3805</v>
      </c>
      <c r="C420" s="3" t="s">
        <v>3806</v>
      </c>
      <c r="D420" s="3" t="s">
        <v>3807</v>
      </c>
      <c r="E420" s="3" t="s">
        <v>1548</v>
      </c>
      <c r="F420" s="3">
        <v>85026</v>
      </c>
      <c r="G420" s="3" t="s">
        <v>22</v>
      </c>
      <c r="H420" s="3">
        <v>9750</v>
      </c>
      <c r="I420" s="3" t="s">
        <v>184</v>
      </c>
      <c r="J420" s="5" t="s">
        <v>44</v>
      </c>
      <c r="K420" s="6">
        <v>12</v>
      </c>
      <c r="L420" s="7">
        <v>117000</v>
      </c>
      <c r="M420" s="8">
        <v>0.05</v>
      </c>
      <c r="N420" s="7">
        <v>111150</v>
      </c>
      <c r="O420" s="8">
        <v>0.15</v>
      </c>
      <c r="P420" s="7">
        <v>94477.5</v>
      </c>
      <c r="Q420" s="9">
        <v>0.09</v>
      </c>
      <c r="R420" s="23">
        <v>0.12993555040008739</v>
      </c>
      <c r="S420" s="23">
        <v>0.21993555040008739</v>
      </c>
      <c r="T420" s="3">
        <v>4</v>
      </c>
      <c r="U420" s="3">
        <v>46026</v>
      </c>
      <c r="V420" s="3">
        <v>138078</v>
      </c>
      <c r="W420" s="7">
        <v>568000</v>
      </c>
      <c r="X420" s="25">
        <v>44.058361562615985</v>
      </c>
    </row>
    <row r="421" spans="1:24" ht="30" x14ac:dyDescent="0.25">
      <c r="A421" s="3" t="s">
        <v>3808</v>
      </c>
      <c r="B421" s="4" t="s">
        <v>3809</v>
      </c>
      <c r="C421" s="3" t="s">
        <v>3810</v>
      </c>
      <c r="D421" s="3" t="s">
        <v>3811</v>
      </c>
      <c r="E421" s="3" t="s">
        <v>1548</v>
      </c>
      <c r="F421" s="3">
        <v>187812</v>
      </c>
      <c r="G421" s="3" t="s">
        <v>2703</v>
      </c>
      <c r="H421" s="3">
        <v>80480</v>
      </c>
      <c r="I421" s="3" t="s">
        <v>195</v>
      </c>
      <c r="J421" s="5" t="s">
        <v>44</v>
      </c>
      <c r="K421" s="6">
        <v>9</v>
      </c>
      <c r="L421" s="7">
        <v>724320</v>
      </c>
      <c r="M421" s="8">
        <v>0.05</v>
      </c>
      <c r="N421" s="7">
        <v>688104</v>
      </c>
      <c r="O421" s="8">
        <v>0.15</v>
      </c>
      <c r="P421" s="7">
        <v>584888.4</v>
      </c>
      <c r="Q421" s="9">
        <v>0.09</v>
      </c>
      <c r="R421" s="23">
        <v>6.7291727529060236E-2</v>
      </c>
      <c r="S421" s="23">
        <v>0.15729172752906023</v>
      </c>
      <c r="T421" s="3">
        <v>4</v>
      </c>
      <c r="U421" s="3">
        <v>0</v>
      </c>
      <c r="V421" s="3">
        <v>0</v>
      </c>
      <c r="W421" s="7">
        <v>3718000</v>
      </c>
      <c r="X421" s="25">
        <v>46.203955631788091</v>
      </c>
    </row>
    <row r="422" spans="1:24" ht="30" x14ac:dyDescent="0.25">
      <c r="A422" s="3" t="s">
        <v>3812</v>
      </c>
      <c r="B422" s="4" t="s">
        <v>3813</v>
      </c>
      <c r="C422" s="3" t="s">
        <v>3814</v>
      </c>
      <c r="D422" s="3" t="s">
        <v>3815</v>
      </c>
      <c r="E422" s="3" t="s">
        <v>1548</v>
      </c>
      <c r="F422" s="3">
        <v>118160</v>
      </c>
      <c r="G422" s="3" t="s">
        <v>22</v>
      </c>
      <c r="H422" s="3">
        <v>37337</v>
      </c>
      <c r="I422" s="3" t="s">
        <v>113</v>
      </c>
      <c r="J422" s="5" t="s">
        <v>44</v>
      </c>
      <c r="K422" s="6">
        <v>10</v>
      </c>
      <c r="L422" s="7">
        <v>373370</v>
      </c>
      <c r="M422" s="8">
        <v>0.05</v>
      </c>
      <c r="N422" s="7">
        <v>354701.5</v>
      </c>
      <c r="O422" s="8">
        <v>0.15</v>
      </c>
      <c r="P422" s="7">
        <v>301496.27500000002</v>
      </c>
      <c r="Q422" s="9">
        <v>0.09</v>
      </c>
      <c r="R422" s="23">
        <v>0.12993544235779231</v>
      </c>
      <c r="S422" s="23">
        <v>0.2199354423577923</v>
      </c>
      <c r="T422" s="3">
        <v>4</v>
      </c>
      <c r="U422" s="3">
        <v>0</v>
      </c>
      <c r="V422" s="3">
        <v>0</v>
      </c>
      <c r="W422" s="7">
        <v>1371000</v>
      </c>
      <c r="X422" s="25">
        <v>36.715319338406317</v>
      </c>
    </row>
    <row r="423" spans="1:24" x14ac:dyDescent="0.25">
      <c r="A423" s="3" t="s">
        <v>3816</v>
      </c>
      <c r="B423" s="4" t="s">
        <v>3817</v>
      </c>
      <c r="C423" s="3" t="s">
        <v>2733</v>
      </c>
      <c r="D423" s="3" t="s">
        <v>3818</v>
      </c>
      <c r="E423" s="3" t="s">
        <v>1548</v>
      </c>
      <c r="F423" s="3">
        <v>35169</v>
      </c>
      <c r="G423" s="3" t="s">
        <v>22</v>
      </c>
      <c r="H423" s="3">
        <v>14150</v>
      </c>
      <c r="I423" s="3" t="s">
        <v>253</v>
      </c>
      <c r="J423" s="5" t="s">
        <v>44</v>
      </c>
      <c r="K423" s="6">
        <v>11</v>
      </c>
      <c r="L423" s="7">
        <v>155650</v>
      </c>
      <c r="M423" s="8">
        <v>0.05</v>
      </c>
      <c r="N423" s="7">
        <v>147867.5</v>
      </c>
      <c r="O423" s="8">
        <v>0.15</v>
      </c>
      <c r="P423" s="7">
        <v>125687.375</v>
      </c>
      <c r="Q423" s="9">
        <v>0.09</v>
      </c>
      <c r="R423" s="23">
        <v>0.12993492261356754</v>
      </c>
      <c r="S423" s="23">
        <v>0.21993492261356751</v>
      </c>
      <c r="T423" s="3">
        <v>4</v>
      </c>
      <c r="U423" s="3">
        <v>0</v>
      </c>
      <c r="V423" s="3">
        <v>0</v>
      </c>
      <c r="W423" s="7">
        <v>571000</v>
      </c>
      <c r="X423" s="25">
        <v>40.386946713354966</v>
      </c>
    </row>
    <row r="424" spans="1:24" x14ac:dyDescent="0.25">
      <c r="A424" s="3" t="s">
        <v>3819</v>
      </c>
      <c r="B424" s="4" t="s">
        <v>3820</v>
      </c>
      <c r="C424" s="3" t="s">
        <v>258</v>
      </c>
      <c r="D424" s="3" t="s">
        <v>3821</v>
      </c>
      <c r="E424" s="3" t="s">
        <v>1548</v>
      </c>
      <c r="F424" s="3">
        <v>70603</v>
      </c>
      <c r="G424" s="3" t="s">
        <v>22</v>
      </c>
      <c r="H424" s="3">
        <v>15000</v>
      </c>
      <c r="I424" s="3" t="s">
        <v>1023</v>
      </c>
      <c r="J424" s="5" t="s">
        <v>44</v>
      </c>
      <c r="K424" s="6">
        <v>11</v>
      </c>
      <c r="L424" s="7">
        <v>165000</v>
      </c>
      <c r="M424" s="8">
        <v>0.05</v>
      </c>
      <c r="N424" s="7">
        <v>156750</v>
      </c>
      <c r="O424" s="8">
        <v>0.15</v>
      </c>
      <c r="P424" s="7">
        <v>133237.5</v>
      </c>
      <c r="Q424" s="9">
        <v>0.09</v>
      </c>
      <c r="R424" s="23">
        <v>0.12993485288940654</v>
      </c>
      <c r="S424" s="23">
        <v>0.21993485288940651</v>
      </c>
      <c r="T424" s="3">
        <v>4</v>
      </c>
      <c r="U424" s="3">
        <v>10603</v>
      </c>
      <c r="V424" s="3">
        <v>31809</v>
      </c>
      <c r="W424" s="7">
        <v>638000</v>
      </c>
      <c r="X424" s="25">
        <v>40.386959516900824</v>
      </c>
    </row>
    <row r="425" spans="1:24" x14ac:dyDescent="0.25">
      <c r="A425" s="3" t="s">
        <v>3822</v>
      </c>
      <c r="B425" s="4" t="s">
        <v>3823</v>
      </c>
      <c r="C425" s="3" t="s">
        <v>282</v>
      </c>
      <c r="D425" s="3" t="s">
        <v>3824</v>
      </c>
      <c r="E425" s="3" t="s">
        <v>1548</v>
      </c>
      <c r="F425" s="3">
        <v>106585</v>
      </c>
      <c r="G425" s="3" t="s">
        <v>22</v>
      </c>
      <c r="H425" s="3">
        <v>75000</v>
      </c>
      <c r="I425" s="3" t="s">
        <v>186</v>
      </c>
      <c r="J425" s="5" t="s">
        <v>44</v>
      </c>
      <c r="K425" s="6">
        <v>10</v>
      </c>
      <c r="L425" s="7">
        <v>750000</v>
      </c>
      <c r="M425" s="8">
        <v>0.05</v>
      </c>
      <c r="N425" s="7">
        <v>712500</v>
      </c>
      <c r="O425" s="8">
        <v>0.15</v>
      </c>
      <c r="P425" s="7">
        <v>605625</v>
      </c>
      <c r="Q425" s="9">
        <v>0.09</v>
      </c>
      <c r="R425" s="23">
        <v>0.12993466325</v>
      </c>
      <c r="S425" s="23">
        <v>0.21993466325</v>
      </c>
      <c r="T425" s="3">
        <v>4</v>
      </c>
      <c r="U425" s="3">
        <v>0</v>
      </c>
      <c r="V425" s="3">
        <v>0</v>
      </c>
      <c r="W425" s="7">
        <v>2754000</v>
      </c>
      <c r="X425" s="25">
        <v>36.715449400630121</v>
      </c>
    </row>
    <row r="426" spans="1:24" x14ac:dyDescent="0.25">
      <c r="A426" s="3" t="s">
        <v>3825</v>
      </c>
      <c r="B426" s="4" t="s">
        <v>3826</v>
      </c>
      <c r="C426" s="3" t="s">
        <v>3308</v>
      </c>
      <c r="D426" s="3" t="s">
        <v>3827</v>
      </c>
      <c r="E426" s="3" t="s">
        <v>1548</v>
      </c>
      <c r="F426" s="3">
        <v>53323</v>
      </c>
      <c r="G426" s="3" t="s">
        <v>22</v>
      </c>
      <c r="H426" s="3">
        <v>35000</v>
      </c>
      <c r="I426" s="3" t="s">
        <v>225</v>
      </c>
      <c r="J426" s="5" t="s">
        <v>44</v>
      </c>
      <c r="K426" s="6">
        <v>10</v>
      </c>
      <c r="L426" s="7">
        <v>350000</v>
      </c>
      <c r="M426" s="8">
        <v>0.05</v>
      </c>
      <c r="N426" s="7">
        <v>332500</v>
      </c>
      <c r="O426" s="8">
        <v>0.15</v>
      </c>
      <c r="P426" s="7">
        <v>282625</v>
      </c>
      <c r="Q426" s="9">
        <v>0.09</v>
      </c>
      <c r="R426" s="23">
        <v>5.1973865300000005E-2</v>
      </c>
      <c r="S426" s="23">
        <v>0.1419738653</v>
      </c>
      <c r="T426" s="3">
        <v>4</v>
      </c>
      <c r="U426" s="3">
        <v>0</v>
      </c>
      <c r="V426" s="3">
        <v>0</v>
      </c>
      <c r="W426" s="7">
        <v>1991000</v>
      </c>
      <c r="X426" s="25">
        <v>56.876665173107746</v>
      </c>
    </row>
    <row r="427" spans="1:24" x14ac:dyDescent="0.25">
      <c r="A427" s="3" t="s">
        <v>3828</v>
      </c>
      <c r="B427" s="4" t="s">
        <v>3828</v>
      </c>
      <c r="C427" s="3" t="s">
        <v>5</v>
      </c>
      <c r="D427" s="3" t="s">
        <v>3829</v>
      </c>
      <c r="E427" s="3" t="s">
        <v>1548</v>
      </c>
      <c r="F427" s="3">
        <v>17836</v>
      </c>
      <c r="G427" s="3" t="s">
        <v>22</v>
      </c>
      <c r="H427" s="3">
        <v>6903</v>
      </c>
      <c r="I427" s="3" t="s">
        <v>111</v>
      </c>
      <c r="J427" s="5" t="s">
        <v>44</v>
      </c>
      <c r="K427" s="6">
        <v>12</v>
      </c>
      <c r="L427" s="7">
        <v>82836</v>
      </c>
      <c r="M427" s="8">
        <v>0.05</v>
      </c>
      <c r="N427" s="7">
        <v>78694.2</v>
      </c>
      <c r="O427" s="8">
        <v>0.15</v>
      </c>
      <c r="P427" s="7">
        <v>66890.069999999992</v>
      </c>
      <c r="Q427" s="9">
        <v>0.09</v>
      </c>
      <c r="R427" s="23">
        <v>0.12993466325</v>
      </c>
      <c r="S427" s="23">
        <v>0.21993466325</v>
      </c>
      <c r="T427" s="3">
        <v>4</v>
      </c>
      <c r="U427" s="3">
        <v>0</v>
      </c>
      <c r="V427" s="3">
        <v>0</v>
      </c>
      <c r="W427" s="7">
        <v>304000</v>
      </c>
      <c r="X427" s="25">
        <v>44.058539280756143</v>
      </c>
    </row>
    <row r="428" spans="1:24" x14ac:dyDescent="0.25">
      <c r="A428" s="3" t="s">
        <v>3830</v>
      </c>
      <c r="B428" s="4" t="s">
        <v>3830</v>
      </c>
      <c r="C428" s="3" t="s">
        <v>5</v>
      </c>
      <c r="D428" s="3" t="s">
        <v>3831</v>
      </c>
      <c r="E428" s="3" t="s">
        <v>1548</v>
      </c>
      <c r="F428" s="3">
        <v>17862</v>
      </c>
      <c r="G428" s="3" t="s">
        <v>22</v>
      </c>
      <c r="H428" s="3">
        <v>3045</v>
      </c>
      <c r="I428" s="3" t="s">
        <v>121</v>
      </c>
      <c r="J428" s="5" t="s">
        <v>44</v>
      </c>
      <c r="K428" s="6">
        <v>12</v>
      </c>
      <c r="L428" s="7">
        <v>36540</v>
      </c>
      <c r="M428" s="8">
        <v>0.05</v>
      </c>
      <c r="N428" s="7">
        <v>34713</v>
      </c>
      <c r="O428" s="8">
        <v>0.15</v>
      </c>
      <c r="P428" s="7">
        <v>29506.05</v>
      </c>
      <c r="Q428" s="9">
        <v>0.09</v>
      </c>
      <c r="R428" s="23">
        <v>0.12993466325</v>
      </c>
      <c r="S428" s="23">
        <v>0.21993466325</v>
      </c>
      <c r="T428" s="3">
        <v>4</v>
      </c>
      <c r="U428" s="3">
        <v>5682</v>
      </c>
      <c r="V428" s="3">
        <v>17046</v>
      </c>
      <c r="W428" s="7">
        <v>151000</v>
      </c>
      <c r="X428" s="25">
        <v>44.05853928075615</v>
      </c>
    </row>
    <row r="429" spans="1:24" x14ac:dyDescent="0.25">
      <c r="A429" s="3" t="s">
        <v>3832</v>
      </c>
      <c r="B429" s="4" t="s">
        <v>3832</v>
      </c>
      <c r="C429" s="3" t="s">
        <v>254</v>
      </c>
      <c r="D429" s="3" t="s">
        <v>3833</v>
      </c>
      <c r="E429" s="3" t="s">
        <v>1548</v>
      </c>
      <c r="F429" s="3">
        <v>62426</v>
      </c>
      <c r="G429" s="3" t="s">
        <v>22</v>
      </c>
      <c r="H429" s="3">
        <v>10000</v>
      </c>
      <c r="I429" s="3" t="s">
        <v>302</v>
      </c>
      <c r="J429" s="5" t="s">
        <v>44</v>
      </c>
      <c r="K429" s="6">
        <v>12</v>
      </c>
      <c r="L429" s="7">
        <v>120000</v>
      </c>
      <c r="M429" s="8">
        <v>0.05</v>
      </c>
      <c r="N429" s="7">
        <v>114000</v>
      </c>
      <c r="O429" s="8">
        <v>0.15</v>
      </c>
      <c r="P429" s="7">
        <v>96900</v>
      </c>
      <c r="Q429" s="9">
        <v>0.09</v>
      </c>
      <c r="R429" s="23">
        <v>5.1973728527030194E-2</v>
      </c>
      <c r="S429" s="23">
        <v>0.14197372852703019</v>
      </c>
      <c r="T429" s="3">
        <v>4</v>
      </c>
      <c r="U429" s="3">
        <v>22426</v>
      </c>
      <c r="V429" s="3">
        <v>67278</v>
      </c>
      <c r="W429" s="7">
        <v>750000</v>
      </c>
      <c r="X429" s="25">
        <v>68.252063959531313</v>
      </c>
    </row>
    <row r="430" spans="1:24" x14ac:dyDescent="0.25">
      <c r="A430" s="3" t="s">
        <v>3834</v>
      </c>
      <c r="B430" s="4" t="s">
        <v>3834</v>
      </c>
      <c r="C430" s="3" t="s">
        <v>5</v>
      </c>
      <c r="D430" s="3" t="s">
        <v>3835</v>
      </c>
      <c r="E430" s="3" t="s">
        <v>1575</v>
      </c>
      <c r="F430" s="3">
        <v>31345</v>
      </c>
      <c r="G430" s="3" t="s">
        <v>22</v>
      </c>
      <c r="H430" s="3">
        <v>3900</v>
      </c>
      <c r="I430" s="3" t="s">
        <v>268</v>
      </c>
      <c r="J430" s="5" t="s">
        <v>44</v>
      </c>
      <c r="K430" s="6">
        <v>12</v>
      </c>
      <c r="L430" s="7">
        <v>46800</v>
      </c>
      <c r="M430" s="8">
        <v>0.05</v>
      </c>
      <c r="N430" s="7">
        <v>44460</v>
      </c>
      <c r="O430" s="8">
        <v>0.15</v>
      </c>
      <c r="P430" s="7">
        <v>37791</v>
      </c>
      <c r="Q430" s="9">
        <v>0.09</v>
      </c>
      <c r="R430" s="23">
        <v>0.16012405513529887</v>
      </c>
      <c r="S430" s="23">
        <v>0.2501240551352989</v>
      </c>
      <c r="T430" s="3">
        <v>4</v>
      </c>
      <c r="U430" s="3">
        <v>15745</v>
      </c>
      <c r="V430" s="3">
        <v>47235</v>
      </c>
      <c r="W430" s="7">
        <v>198000</v>
      </c>
      <c r="X430" s="25">
        <v>38.740776031151491</v>
      </c>
    </row>
    <row r="431" spans="1:24" ht="30" x14ac:dyDescent="0.25">
      <c r="A431" s="3" t="s">
        <v>3836</v>
      </c>
      <c r="B431" s="4" t="s">
        <v>3837</v>
      </c>
      <c r="C431" s="3" t="s">
        <v>3838</v>
      </c>
      <c r="D431" s="3" t="s">
        <v>3839</v>
      </c>
      <c r="E431" s="3" t="s">
        <v>1548</v>
      </c>
      <c r="F431" s="3">
        <v>35145</v>
      </c>
      <c r="G431" s="3" t="s">
        <v>22</v>
      </c>
      <c r="H431" s="3">
        <v>6030</v>
      </c>
      <c r="I431" s="3" t="s">
        <v>181</v>
      </c>
      <c r="J431" s="5" t="s">
        <v>44</v>
      </c>
      <c r="K431" s="6">
        <v>12</v>
      </c>
      <c r="L431" s="7">
        <v>72360</v>
      </c>
      <c r="M431" s="8">
        <v>0.05</v>
      </c>
      <c r="N431" s="7">
        <v>68742</v>
      </c>
      <c r="O431" s="8">
        <v>0.15</v>
      </c>
      <c r="P431" s="7">
        <v>58430.7</v>
      </c>
      <c r="Q431" s="9">
        <v>0.09</v>
      </c>
      <c r="R431" s="23">
        <v>0.12994096994152454</v>
      </c>
      <c r="S431" s="23">
        <v>0.21994096994152457</v>
      </c>
      <c r="T431" s="3">
        <v>4</v>
      </c>
      <c r="U431" s="3">
        <v>11025</v>
      </c>
      <c r="V431" s="3">
        <v>44100</v>
      </c>
      <c r="W431" s="7">
        <v>310000</v>
      </c>
      <c r="X431" s="25">
        <v>44.057275925337009</v>
      </c>
    </row>
    <row r="432" spans="1:24" x14ac:dyDescent="0.25">
      <c r="A432" s="3" t="s">
        <v>3840</v>
      </c>
      <c r="B432" s="4" t="s">
        <v>3841</v>
      </c>
      <c r="C432" s="3" t="s">
        <v>262</v>
      </c>
      <c r="D432" s="3" t="s">
        <v>3842</v>
      </c>
      <c r="E432" s="3" t="s">
        <v>494</v>
      </c>
      <c r="F432" s="3">
        <v>36635</v>
      </c>
      <c r="G432" s="3" t="s">
        <v>22</v>
      </c>
      <c r="H432" s="3">
        <v>16596</v>
      </c>
      <c r="I432" s="3" t="s">
        <v>864</v>
      </c>
      <c r="J432" s="5" t="s">
        <v>44</v>
      </c>
      <c r="K432" s="6">
        <v>11</v>
      </c>
      <c r="L432" s="7">
        <v>182556</v>
      </c>
      <c r="M432" s="8">
        <v>0.05</v>
      </c>
      <c r="N432" s="7">
        <v>173428.2</v>
      </c>
      <c r="O432" s="8">
        <v>0.15</v>
      </c>
      <c r="P432" s="7">
        <v>147413.97</v>
      </c>
      <c r="Q432" s="9">
        <v>0.09</v>
      </c>
      <c r="R432" s="23">
        <v>0.10713184727654984</v>
      </c>
      <c r="S432" s="23">
        <v>0.19713184727654984</v>
      </c>
      <c r="T432" s="3">
        <v>4</v>
      </c>
      <c r="U432" s="3">
        <v>0</v>
      </c>
      <c r="V432" s="3">
        <v>0</v>
      </c>
      <c r="W432" s="7">
        <v>748000</v>
      </c>
      <c r="X432" s="25">
        <v>45.058675818824099</v>
      </c>
    </row>
    <row r="433" spans="1:24" x14ac:dyDescent="0.25">
      <c r="A433" s="3" t="s">
        <v>3843</v>
      </c>
      <c r="B433" s="4" t="s">
        <v>3843</v>
      </c>
      <c r="C433" s="3" t="s">
        <v>5</v>
      </c>
      <c r="D433" s="3" t="s">
        <v>3844</v>
      </c>
      <c r="E433" s="3" t="s">
        <v>494</v>
      </c>
      <c r="F433" s="3">
        <v>29566</v>
      </c>
      <c r="G433" s="3" t="s">
        <v>22</v>
      </c>
      <c r="H433" s="3">
        <v>16221</v>
      </c>
      <c r="I433" s="3" t="s">
        <v>206</v>
      </c>
      <c r="J433" s="5" t="s">
        <v>44</v>
      </c>
      <c r="K433" s="6">
        <v>11</v>
      </c>
      <c r="L433" s="7">
        <v>178431</v>
      </c>
      <c r="M433" s="8">
        <v>0.05</v>
      </c>
      <c r="N433" s="7">
        <v>169509.45</v>
      </c>
      <c r="O433" s="8">
        <v>0.15</v>
      </c>
      <c r="P433" s="7">
        <v>144083.0325</v>
      </c>
      <c r="Q433" s="9">
        <v>0.09</v>
      </c>
      <c r="R433" s="23">
        <v>0.1071318386017515</v>
      </c>
      <c r="S433" s="23">
        <v>0.19713183860175149</v>
      </c>
      <c r="T433" s="3">
        <v>4</v>
      </c>
      <c r="U433" s="3">
        <v>0</v>
      </c>
      <c r="V433" s="3">
        <v>0</v>
      </c>
      <c r="W433" s="7">
        <v>731000</v>
      </c>
      <c r="X433" s="25">
        <v>45.05867780163382</v>
      </c>
    </row>
    <row r="434" spans="1:24" x14ac:dyDescent="0.25">
      <c r="A434" s="3" t="s">
        <v>3845</v>
      </c>
      <c r="B434" s="4" t="s">
        <v>3845</v>
      </c>
      <c r="C434" s="3" t="s">
        <v>2789</v>
      </c>
      <c r="D434" s="3" t="s">
        <v>3846</v>
      </c>
      <c r="E434" s="3" t="s">
        <v>494</v>
      </c>
      <c r="F434" s="3">
        <v>56822</v>
      </c>
      <c r="G434" s="3" t="s">
        <v>22</v>
      </c>
      <c r="H434" s="3">
        <v>29402</v>
      </c>
      <c r="I434" s="3" t="s">
        <v>193</v>
      </c>
      <c r="J434" s="5" t="s">
        <v>44</v>
      </c>
      <c r="K434" s="6">
        <v>10</v>
      </c>
      <c r="L434" s="7">
        <v>294020</v>
      </c>
      <c r="M434" s="8">
        <v>0.05</v>
      </c>
      <c r="N434" s="7">
        <v>279319</v>
      </c>
      <c r="O434" s="8">
        <v>0.15</v>
      </c>
      <c r="P434" s="7">
        <v>237421.15</v>
      </c>
      <c r="Q434" s="9">
        <v>0.09</v>
      </c>
      <c r="R434" s="23">
        <v>4.2852739388665392E-2</v>
      </c>
      <c r="S434" s="23">
        <v>0.13285273938866538</v>
      </c>
      <c r="T434" s="3">
        <v>4</v>
      </c>
      <c r="U434" s="3">
        <v>0</v>
      </c>
      <c r="V434" s="3">
        <v>0</v>
      </c>
      <c r="W434" s="7">
        <v>1787000</v>
      </c>
      <c r="X434" s="25">
        <v>60.781584460793859</v>
      </c>
    </row>
    <row r="435" spans="1:24" x14ac:dyDescent="0.25">
      <c r="A435" s="3" t="s">
        <v>3847</v>
      </c>
      <c r="B435" s="4" t="s">
        <v>3847</v>
      </c>
      <c r="C435" s="3" t="s">
        <v>3848</v>
      </c>
      <c r="D435" s="3" t="s">
        <v>3849</v>
      </c>
      <c r="E435" s="3" t="s">
        <v>3850</v>
      </c>
      <c r="F435" s="3">
        <v>29028</v>
      </c>
      <c r="G435" s="3" t="s">
        <v>22</v>
      </c>
      <c r="H435" s="3">
        <v>13390</v>
      </c>
      <c r="I435" s="3" t="s">
        <v>821</v>
      </c>
      <c r="J435" s="5" t="s">
        <v>44</v>
      </c>
      <c r="K435" s="6">
        <v>11</v>
      </c>
      <c r="L435" s="7">
        <v>147290</v>
      </c>
      <c r="M435" s="8">
        <v>0.05</v>
      </c>
      <c r="N435" s="7">
        <v>139925.5</v>
      </c>
      <c r="O435" s="8">
        <v>0.15</v>
      </c>
      <c r="P435" s="7">
        <v>118936.675</v>
      </c>
      <c r="Q435" s="9">
        <v>0.09</v>
      </c>
      <c r="R435" s="23">
        <v>8.5705148200000011E-2</v>
      </c>
      <c r="S435" s="23">
        <v>0.17570514819999999</v>
      </c>
      <c r="T435" s="3">
        <v>4</v>
      </c>
      <c r="U435" s="3">
        <v>0</v>
      </c>
      <c r="V435" s="3">
        <v>0</v>
      </c>
      <c r="W435" s="7">
        <v>677000</v>
      </c>
      <c r="X435" s="25">
        <v>50.553441893969506</v>
      </c>
    </row>
    <row r="436" spans="1:24" x14ac:dyDescent="0.25">
      <c r="A436" s="3" t="s">
        <v>3851</v>
      </c>
      <c r="B436" s="4" t="s">
        <v>3852</v>
      </c>
      <c r="C436" s="3" t="s">
        <v>3303</v>
      </c>
      <c r="D436" s="3" t="s">
        <v>3853</v>
      </c>
      <c r="E436" s="3" t="s">
        <v>494</v>
      </c>
      <c r="F436" s="3">
        <v>114777</v>
      </c>
      <c r="G436" s="3" t="s">
        <v>22</v>
      </c>
      <c r="H436" s="3">
        <v>37808</v>
      </c>
      <c r="I436" s="3" t="s">
        <v>266</v>
      </c>
      <c r="J436" s="5" t="s">
        <v>44</v>
      </c>
      <c r="K436" s="6">
        <v>10</v>
      </c>
      <c r="L436" s="7">
        <v>378080</v>
      </c>
      <c r="M436" s="8">
        <v>0.05</v>
      </c>
      <c r="N436" s="7">
        <v>359176</v>
      </c>
      <c r="O436" s="8">
        <v>0.15</v>
      </c>
      <c r="P436" s="7">
        <v>305299.59999999998</v>
      </c>
      <c r="Q436" s="9">
        <v>0.09</v>
      </c>
      <c r="R436" s="23">
        <v>4.2852348149064176E-2</v>
      </c>
      <c r="S436" s="23">
        <v>0.13285234814906416</v>
      </c>
      <c r="T436" s="3">
        <v>4</v>
      </c>
      <c r="U436" s="3">
        <v>0</v>
      </c>
      <c r="V436" s="3">
        <v>0</v>
      </c>
      <c r="W436" s="7">
        <v>2298000</v>
      </c>
      <c r="X436" s="25">
        <v>60.781763457726896</v>
      </c>
    </row>
    <row r="437" spans="1:24" x14ac:dyDescent="0.25">
      <c r="A437" s="3" t="s">
        <v>3854</v>
      </c>
      <c r="B437" s="4" t="s">
        <v>3854</v>
      </c>
      <c r="C437" s="3" t="s">
        <v>288</v>
      </c>
      <c r="D437" s="3" t="s">
        <v>3855</v>
      </c>
      <c r="E437" s="3" t="s">
        <v>494</v>
      </c>
      <c r="F437" s="3">
        <v>422513</v>
      </c>
      <c r="G437" s="3" t="s">
        <v>22</v>
      </c>
      <c r="H437" s="3">
        <v>63000</v>
      </c>
      <c r="I437" s="3" t="s">
        <v>264</v>
      </c>
      <c r="J437" s="5" t="s">
        <v>44</v>
      </c>
      <c r="K437" s="6">
        <v>10</v>
      </c>
      <c r="L437" s="7">
        <v>630000</v>
      </c>
      <c r="M437" s="8">
        <v>0.05</v>
      </c>
      <c r="N437" s="7">
        <v>598500</v>
      </c>
      <c r="O437" s="8">
        <v>0.15</v>
      </c>
      <c r="P437" s="7">
        <v>508725</v>
      </c>
      <c r="Q437" s="9">
        <v>0.09</v>
      </c>
      <c r="R437" s="23">
        <v>6.4278861150000005E-2</v>
      </c>
      <c r="S437" s="23">
        <v>0.15427886115</v>
      </c>
      <c r="T437" s="3">
        <v>4</v>
      </c>
      <c r="U437" s="3">
        <v>170513</v>
      </c>
      <c r="V437" s="3">
        <v>511539</v>
      </c>
      <c r="W437" s="7">
        <v>3809000</v>
      </c>
      <c r="X437" s="25">
        <v>52.340287838584423</v>
      </c>
    </row>
    <row r="438" spans="1:24" x14ac:dyDescent="0.25">
      <c r="A438" s="3" t="s">
        <v>3856</v>
      </c>
      <c r="B438" s="4" t="s">
        <v>3856</v>
      </c>
      <c r="C438" s="3" t="s">
        <v>254</v>
      </c>
      <c r="D438" s="3" t="s">
        <v>3857</v>
      </c>
      <c r="E438" s="3" t="s">
        <v>494</v>
      </c>
      <c r="F438" s="3">
        <v>218483</v>
      </c>
      <c r="G438" s="3" t="s">
        <v>22</v>
      </c>
      <c r="H438" s="3">
        <v>50213</v>
      </c>
      <c r="I438" s="3" t="s">
        <v>266</v>
      </c>
      <c r="J438" s="5" t="s">
        <v>44</v>
      </c>
      <c r="K438" s="6">
        <v>10</v>
      </c>
      <c r="L438" s="7">
        <v>502130</v>
      </c>
      <c r="M438" s="8">
        <v>0.05</v>
      </c>
      <c r="N438" s="7">
        <v>477023.5</v>
      </c>
      <c r="O438" s="8">
        <v>0.15</v>
      </c>
      <c r="P438" s="7">
        <v>405469.97499999998</v>
      </c>
      <c r="Q438" s="9">
        <v>0.09</v>
      </c>
      <c r="R438" s="23">
        <v>4.2852593694594182E-2</v>
      </c>
      <c r="S438" s="23">
        <v>0.13285259369459418</v>
      </c>
      <c r="T438" s="3">
        <v>4</v>
      </c>
      <c r="U438" s="3">
        <v>17631</v>
      </c>
      <c r="V438" s="3">
        <v>52893</v>
      </c>
      <c r="W438" s="7">
        <v>3105000</v>
      </c>
      <c r="X438" s="25">
        <v>60.781651117501475</v>
      </c>
    </row>
    <row r="439" spans="1:24" x14ac:dyDescent="0.25">
      <c r="A439" s="3" t="s">
        <v>3858</v>
      </c>
      <c r="B439" s="4" t="s">
        <v>3858</v>
      </c>
      <c r="C439" s="3" t="s">
        <v>5</v>
      </c>
      <c r="D439" s="3" t="s">
        <v>3859</v>
      </c>
      <c r="E439" s="3" t="s">
        <v>1642</v>
      </c>
      <c r="F439" s="3">
        <v>80378</v>
      </c>
      <c r="G439" s="3" t="s">
        <v>22</v>
      </c>
      <c r="H439" s="3">
        <v>21914</v>
      </c>
      <c r="I439" s="3" t="s">
        <v>821</v>
      </c>
      <c r="J439" s="5" t="s">
        <v>44</v>
      </c>
      <c r="K439" s="6">
        <v>11</v>
      </c>
      <c r="L439" s="7">
        <v>241054</v>
      </c>
      <c r="M439" s="8">
        <v>0.05</v>
      </c>
      <c r="N439" s="7">
        <v>229001.3</v>
      </c>
      <c r="O439" s="8">
        <v>0.15</v>
      </c>
      <c r="P439" s="7">
        <v>194651.10500000001</v>
      </c>
      <c r="Q439" s="9">
        <v>0.09</v>
      </c>
      <c r="R439" s="23">
        <v>0.10713154353630874</v>
      </c>
      <c r="S439" s="23">
        <v>0.19713154353630871</v>
      </c>
      <c r="T439" s="3">
        <v>4</v>
      </c>
      <c r="U439" s="3">
        <v>0</v>
      </c>
      <c r="V439" s="3">
        <v>0</v>
      </c>
      <c r="W439" s="7">
        <v>987000</v>
      </c>
      <c r="X439" s="25">
        <v>45.058745245222376</v>
      </c>
    </row>
    <row r="440" spans="1:24" x14ac:dyDescent="0.25">
      <c r="A440" s="3" t="s">
        <v>3860</v>
      </c>
      <c r="B440" s="4" t="s">
        <v>3860</v>
      </c>
      <c r="C440" s="3" t="s">
        <v>254</v>
      </c>
      <c r="D440" s="3" t="s">
        <v>3861</v>
      </c>
      <c r="E440" s="3" t="s">
        <v>494</v>
      </c>
      <c r="F440" s="3">
        <v>256612</v>
      </c>
      <c r="G440" s="3" t="s">
        <v>237</v>
      </c>
      <c r="H440" s="3">
        <v>80640</v>
      </c>
      <c r="I440" s="3" t="s">
        <v>3204</v>
      </c>
      <c r="J440" s="5" t="s">
        <v>44</v>
      </c>
      <c r="K440" s="6">
        <v>9</v>
      </c>
      <c r="L440" s="7">
        <v>725760</v>
      </c>
      <c r="M440" s="8">
        <v>0.05</v>
      </c>
      <c r="N440" s="7">
        <v>689472</v>
      </c>
      <c r="O440" s="8">
        <v>0.15</v>
      </c>
      <c r="P440" s="7">
        <v>586051.19999999995</v>
      </c>
      <c r="Q440" s="9">
        <v>0.09</v>
      </c>
      <c r="R440" s="23">
        <v>4.2852554763164394E-2</v>
      </c>
      <c r="S440" s="23">
        <v>0.13285255476316438</v>
      </c>
      <c r="T440" s="3">
        <v>4</v>
      </c>
      <c r="U440" s="3">
        <v>0</v>
      </c>
      <c r="V440" s="3">
        <v>0</v>
      </c>
      <c r="W440" s="7">
        <v>4411000</v>
      </c>
      <c r="X440" s="25">
        <v>54.703502036191459</v>
      </c>
    </row>
    <row r="441" spans="1:24" x14ac:dyDescent="0.25">
      <c r="A441" s="3" t="s">
        <v>3862</v>
      </c>
      <c r="B441" s="4" t="s">
        <v>3863</v>
      </c>
      <c r="C441" s="3" t="s">
        <v>2717</v>
      </c>
      <c r="D441" s="3" t="s">
        <v>3864</v>
      </c>
      <c r="E441" s="3" t="s">
        <v>494</v>
      </c>
      <c r="F441" s="3">
        <v>157066</v>
      </c>
      <c r="G441" s="3" t="s">
        <v>237</v>
      </c>
      <c r="H441" s="3">
        <v>40130</v>
      </c>
      <c r="I441" s="3" t="s">
        <v>252</v>
      </c>
      <c r="J441" s="5" t="s">
        <v>44</v>
      </c>
      <c r="K441" s="6">
        <v>10</v>
      </c>
      <c r="L441" s="7">
        <v>401300</v>
      </c>
      <c r="M441" s="8">
        <v>0.05</v>
      </c>
      <c r="N441" s="7">
        <v>381235</v>
      </c>
      <c r="O441" s="8">
        <v>0.15</v>
      </c>
      <c r="P441" s="7">
        <v>324049.75</v>
      </c>
      <c r="Q441" s="9">
        <v>0.09</v>
      </c>
      <c r="R441" s="23">
        <v>0.10713143525</v>
      </c>
      <c r="S441" s="23">
        <v>0.19713143524999999</v>
      </c>
      <c r="T441" s="3">
        <v>4</v>
      </c>
      <c r="U441" s="3">
        <v>0</v>
      </c>
      <c r="V441" s="3">
        <v>0</v>
      </c>
      <c r="W441" s="7">
        <v>1644000</v>
      </c>
      <c r="X441" s="25">
        <v>40.962518178591715</v>
      </c>
    </row>
    <row r="442" spans="1:24" x14ac:dyDescent="0.25">
      <c r="A442" s="3" t="s">
        <v>3865</v>
      </c>
      <c r="B442" s="4" t="s">
        <v>3865</v>
      </c>
      <c r="C442" s="3" t="s">
        <v>2789</v>
      </c>
      <c r="D442" s="3" t="s">
        <v>3866</v>
      </c>
      <c r="E442" s="3" t="s">
        <v>494</v>
      </c>
      <c r="F442" s="3">
        <v>218602</v>
      </c>
      <c r="G442" s="3" t="s">
        <v>237</v>
      </c>
      <c r="H442" s="3">
        <v>83163</v>
      </c>
      <c r="I442" s="3" t="s">
        <v>1638</v>
      </c>
      <c r="J442" s="5" t="s">
        <v>44</v>
      </c>
      <c r="K442" s="6">
        <v>9</v>
      </c>
      <c r="L442" s="7">
        <v>748467</v>
      </c>
      <c r="M442" s="8">
        <v>0.05</v>
      </c>
      <c r="N442" s="7">
        <v>711043.65</v>
      </c>
      <c r="O442" s="8">
        <v>0.15</v>
      </c>
      <c r="P442" s="7">
        <v>604387.10250000004</v>
      </c>
      <c r="Q442" s="9">
        <v>0.09</v>
      </c>
      <c r="R442" s="23">
        <v>4.2852560104356813E-2</v>
      </c>
      <c r="S442" s="23">
        <v>0.13285256010435681</v>
      </c>
      <c r="T442" s="3">
        <v>4</v>
      </c>
      <c r="U442" s="3">
        <v>0</v>
      </c>
      <c r="V442" s="3">
        <v>0</v>
      </c>
      <c r="W442" s="7">
        <v>4549000</v>
      </c>
      <c r="X442" s="25">
        <v>54.703499836896761</v>
      </c>
    </row>
    <row r="443" spans="1:24" x14ac:dyDescent="0.25">
      <c r="A443" s="3" t="s">
        <v>3867</v>
      </c>
      <c r="B443" s="4" t="s">
        <v>3867</v>
      </c>
      <c r="C443" s="3" t="s">
        <v>3868</v>
      </c>
      <c r="D443" s="3" t="s">
        <v>3869</v>
      </c>
      <c r="E443" s="3" t="s">
        <v>494</v>
      </c>
      <c r="F443" s="3">
        <v>155934</v>
      </c>
      <c r="G443" s="3" t="s">
        <v>3870</v>
      </c>
      <c r="H443" s="3">
        <v>36000</v>
      </c>
      <c r="I443" s="3" t="s">
        <v>195</v>
      </c>
      <c r="J443" s="5" t="s">
        <v>44</v>
      </c>
      <c r="K443" s="6">
        <v>14.52</v>
      </c>
      <c r="L443" s="7">
        <v>43530.960000000006</v>
      </c>
      <c r="M443" s="8">
        <v>0.05</v>
      </c>
      <c r="N443" s="7">
        <v>41354.411999999997</v>
      </c>
      <c r="O443" s="8">
        <v>0.12</v>
      </c>
      <c r="P443" s="7">
        <v>36391.882560000005</v>
      </c>
      <c r="Q443" s="9">
        <v>0.09</v>
      </c>
      <c r="R443" s="23">
        <v>6.4278861150000005E-2</v>
      </c>
      <c r="S443" s="23">
        <v>0.15427886115</v>
      </c>
      <c r="T443" s="3">
        <v>4</v>
      </c>
      <c r="U443" s="3">
        <v>997.30219999999997</v>
      </c>
      <c r="V443" s="3">
        <v>2991.9066000000003</v>
      </c>
      <c r="W443" s="7">
        <v>239000</v>
      </c>
      <c r="X443" s="25">
        <v>78.680383751328989</v>
      </c>
    </row>
    <row r="444" spans="1:24" x14ac:dyDescent="0.25">
      <c r="A444" s="3" t="s">
        <v>3871</v>
      </c>
      <c r="B444" s="4" t="s">
        <v>3871</v>
      </c>
      <c r="C444" s="3" t="s">
        <v>3868</v>
      </c>
      <c r="D444" s="3" t="s">
        <v>3872</v>
      </c>
      <c r="E444" s="3" t="s">
        <v>494</v>
      </c>
      <c r="F444" s="3">
        <v>155934</v>
      </c>
      <c r="G444" s="3" t="s">
        <v>3870</v>
      </c>
      <c r="H444" s="3">
        <v>36000</v>
      </c>
      <c r="I444" s="3" t="s">
        <v>195</v>
      </c>
      <c r="J444" s="5" t="s">
        <v>44</v>
      </c>
      <c r="K444" s="6">
        <v>14.52</v>
      </c>
      <c r="L444" s="7">
        <v>34862.520000000004</v>
      </c>
      <c r="M444" s="8">
        <v>0.05</v>
      </c>
      <c r="N444" s="7">
        <v>33119.394</v>
      </c>
      <c r="O444" s="8">
        <v>0.12</v>
      </c>
      <c r="P444" s="7">
        <v>29145.066719999999</v>
      </c>
      <c r="Q444" s="9">
        <v>0.09</v>
      </c>
      <c r="R444" s="23">
        <v>6.4278861150000005E-2</v>
      </c>
      <c r="S444" s="23">
        <v>0.15427886115</v>
      </c>
      <c r="T444" s="3">
        <v>4</v>
      </c>
      <c r="U444" s="3">
        <v>796.79779999999835</v>
      </c>
      <c r="V444" s="3">
        <v>2390.3933999999954</v>
      </c>
      <c r="W444" s="7">
        <v>191000</v>
      </c>
      <c r="X444" s="25">
        <v>78.680383751328975</v>
      </c>
    </row>
    <row r="445" spans="1:24" x14ac:dyDescent="0.25">
      <c r="A445" s="3" t="s">
        <v>3873</v>
      </c>
      <c r="B445" s="4" t="s">
        <v>3873</v>
      </c>
      <c r="C445" s="3" t="s">
        <v>3868</v>
      </c>
      <c r="D445" s="3" t="s">
        <v>3874</v>
      </c>
      <c r="E445" s="3" t="s">
        <v>494</v>
      </c>
      <c r="F445" s="3">
        <v>155934</v>
      </c>
      <c r="G445" s="3" t="s">
        <v>3870</v>
      </c>
      <c r="H445" s="3">
        <v>36000</v>
      </c>
      <c r="I445" s="3" t="s">
        <v>195</v>
      </c>
      <c r="J445" s="5" t="s">
        <v>44</v>
      </c>
      <c r="K445" s="6">
        <v>14.52</v>
      </c>
      <c r="L445" s="7">
        <v>26136.000000000004</v>
      </c>
      <c r="M445" s="8">
        <v>0.05</v>
      </c>
      <c r="N445" s="7">
        <v>24829.200000000004</v>
      </c>
      <c r="O445" s="8">
        <v>0.12</v>
      </c>
      <c r="P445" s="7">
        <v>21849.696000000004</v>
      </c>
      <c r="Q445" s="9">
        <v>0.09</v>
      </c>
      <c r="R445" s="23">
        <v>6.4278861150000005E-2</v>
      </c>
      <c r="S445" s="23">
        <v>0.15427886115</v>
      </c>
      <c r="T445" s="3">
        <v>4</v>
      </c>
      <c r="U445" s="3">
        <v>596.70000000000073</v>
      </c>
      <c r="V445" s="3">
        <v>1790.1000000000022</v>
      </c>
      <c r="W445" s="7">
        <v>143000</v>
      </c>
      <c r="X445" s="25">
        <v>78.680383751329003</v>
      </c>
    </row>
    <row r="446" spans="1:24" x14ac:dyDescent="0.25">
      <c r="A446" s="3" t="s">
        <v>3875</v>
      </c>
      <c r="B446" s="4" t="s">
        <v>3875</v>
      </c>
      <c r="C446" s="3" t="s">
        <v>3876</v>
      </c>
      <c r="D446" s="3" t="s">
        <v>3877</v>
      </c>
      <c r="E446" s="3" t="s">
        <v>494</v>
      </c>
      <c r="F446" s="3">
        <v>155934</v>
      </c>
      <c r="G446" s="3" t="s">
        <v>3870</v>
      </c>
      <c r="H446" s="3">
        <v>36000</v>
      </c>
      <c r="I446" s="3" t="s">
        <v>195</v>
      </c>
      <c r="J446" s="5" t="s">
        <v>44</v>
      </c>
      <c r="K446" s="6">
        <v>14.52</v>
      </c>
      <c r="L446" s="7">
        <v>34862.520000000004</v>
      </c>
      <c r="M446" s="8">
        <v>0.05</v>
      </c>
      <c r="N446" s="7">
        <v>33119.394</v>
      </c>
      <c r="O446" s="8">
        <v>0.12</v>
      </c>
      <c r="P446" s="7">
        <v>29145.066719999999</v>
      </c>
      <c r="Q446" s="9">
        <v>0.09</v>
      </c>
      <c r="R446" s="23">
        <v>4.2852079900024223E-2</v>
      </c>
      <c r="S446" s="23">
        <v>0.13285207990002423</v>
      </c>
      <c r="T446" s="3">
        <v>4</v>
      </c>
      <c r="U446" s="3">
        <v>796.79779999999835</v>
      </c>
      <c r="V446" s="3">
        <v>2390.3933999999954</v>
      </c>
      <c r="W446" s="7">
        <v>222000</v>
      </c>
      <c r="X446" s="25">
        <v>91.370191638209988</v>
      </c>
    </row>
    <row r="447" spans="1:24" x14ac:dyDescent="0.25">
      <c r="A447" s="3" t="s">
        <v>3878</v>
      </c>
      <c r="B447" s="4" t="s">
        <v>3878</v>
      </c>
      <c r="C447" s="3" t="s">
        <v>3879</v>
      </c>
      <c r="D447" s="3" t="s">
        <v>3880</v>
      </c>
      <c r="E447" s="3" t="s">
        <v>494</v>
      </c>
      <c r="F447" s="3">
        <v>155934</v>
      </c>
      <c r="G447" s="3" t="s">
        <v>3870</v>
      </c>
      <c r="H447" s="3">
        <v>36000</v>
      </c>
      <c r="I447" s="3" t="s">
        <v>195</v>
      </c>
      <c r="J447" s="5" t="s">
        <v>44</v>
      </c>
      <c r="K447" s="6">
        <v>14.52</v>
      </c>
      <c r="L447" s="7">
        <v>43530.960000000006</v>
      </c>
      <c r="M447" s="8">
        <v>0.05</v>
      </c>
      <c r="N447" s="7">
        <v>41354.411999999997</v>
      </c>
      <c r="O447" s="8">
        <v>0.12</v>
      </c>
      <c r="P447" s="7">
        <v>36391.882560000005</v>
      </c>
      <c r="Q447" s="9">
        <v>0.09</v>
      </c>
      <c r="R447" s="23">
        <v>0.10713076888126442</v>
      </c>
      <c r="S447" s="23">
        <v>0.19713076888126441</v>
      </c>
      <c r="T447" s="3">
        <v>4</v>
      </c>
      <c r="U447" s="3">
        <v>997.30219999999997</v>
      </c>
      <c r="V447" s="3">
        <v>2991.9066000000003</v>
      </c>
      <c r="W447" s="7">
        <v>188000</v>
      </c>
      <c r="X447" s="25">
        <v>61.576993124352818</v>
      </c>
    </row>
    <row r="448" spans="1:24" x14ac:dyDescent="0.25">
      <c r="A448" s="3" t="s">
        <v>3881</v>
      </c>
      <c r="B448" s="4" t="s">
        <v>3881</v>
      </c>
      <c r="C448" s="3" t="s">
        <v>3882</v>
      </c>
      <c r="D448" s="3" t="s">
        <v>3883</v>
      </c>
      <c r="E448" s="3" t="s">
        <v>494</v>
      </c>
      <c r="F448" s="3">
        <v>155934</v>
      </c>
      <c r="G448" s="3" t="s">
        <v>3870</v>
      </c>
      <c r="H448" s="3">
        <v>36000</v>
      </c>
      <c r="I448" s="3" t="s">
        <v>884</v>
      </c>
      <c r="J448" s="5" t="s">
        <v>44</v>
      </c>
      <c r="K448" s="6">
        <v>14.52</v>
      </c>
      <c r="L448" s="7">
        <v>43530.960000000006</v>
      </c>
      <c r="M448" s="8">
        <v>0.05</v>
      </c>
      <c r="N448" s="7">
        <v>41354.411999999997</v>
      </c>
      <c r="O448" s="8">
        <v>0.12</v>
      </c>
      <c r="P448" s="7">
        <v>36391.882560000005</v>
      </c>
      <c r="Q448" s="9">
        <v>0.09</v>
      </c>
      <c r="R448" s="23">
        <v>8.5705148200000011E-2</v>
      </c>
      <c r="S448" s="23">
        <v>0.17570514819999999</v>
      </c>
      <c r="T448" s="3">
        <v>4</v>
      </c>
      <c r="U448" s="3">
        <v>997.30219999999997</v>
      </c>
      <c r="V448" s="3">
        <v>2991.9066000000003</v>
      </c>
      <c r="W448" s="7">
        <v>210000</v>
      </c>
      <c r="X448" s="25">
        <v>69.085738945923509</v>
      </c>
    </row>
    <row r="449" spans="1:24" x14ac:dyDescent="0.25">
      <c r="A449" s="3" t="s">
        <v>3884</v>
      </c>
      <c r="B449" s="4" t="s">
        <v>3884</v>
      </c>
      <c r="C449" s="3" t="s">
        <v>3868</v>
      </c>
      <c r="D449" s="3" t="s">
        <v>3885</v>
      </c>
      <c r="E449" s="3" t="s">
        <v>494</v>
      </c>
      <c r="F449" s="3">
        <v>155934</v>
      </c>
      <c r="G449" s="3" t="s">
        <v>3870</v>
      </c>
      <c r="H449" s="3">
        <v>36000</v>
      </c>
      <c r="I449" s="3" t="s">
        <v>195</v>
      </c>
      <c r="J449" s="5" t="s">
        <v>44</v>
      </c>
      <c r="K449" s="6">
        <v>14.52</v>
      </c>
      <c r="L449" s="7">
        <v>34862.520000000004</v>
      </c>
      <c r="M449" s="8">
        <v>0.05</v>
      </c>
      <c r="N449" s="7">
        <v>33119.394</v>
      </c>
      <c r="O449" s="8">
        <v>0.12</v>
      </c>
      <c r="P449" s="7">
        <v>29145.066719999999</v>
      </c>
      <c r="Q449" s="9">
        <v>0.09</v>
      </c>
      <c r="R449" s="23">
        <v>6.4278861150000005E-2</v>
      </c>
      <c r="S449" s="23">
        <v>0.15427886115</v>
      </c>
      <c r="T449" s="3">
        <v>4</v>
      </c>
      <c r="U449" s="3">
        <v>796.79779999999835</v>
      </c>
      <c r="V449" s="3">
        <v>2390.3933999999954</v>
      </c>
      <c r="W449" s="7">
        <v>191000</v>
      </c>
      <c r="X449" s="25">
        <v>78.680383751328975</v>
      </c>
    </row>
    <row r="450" spans="1:24" x14ac:dyDescent="0.25">
      <c r="A450" s="3" t="s">
        <v>3886</v>
      </c>
      <c r="B450" s="4" t="s">
        <v>3886</v>
      </c>
      <c r="C450" s="3" t="s">
        <v>3868</v>
      </c>
      <c r="D450" s="3" t="s">
        <v>3887</v>
      </c>
      <c r="E450" s="3" t="s">
        <v>494</v>
      </c>
      <c r="F450" s="3">
        <v>155934</v>
      </c>
      <c r="G450" s="3" t="s">
        <v>3870</v>
      </c>
      <c r="H450" s="3">
        <v>36000</v>
      </c>
      <c r="I450" s="3" t="s">
        <v>884</v>
      </c>
      <c r="J450" s="5" t="s">
        <v>44</v>
      </c>
      <c r="K450" s="6">
        <v>14.52</v>
      </c>
      <c r="L450" s="7">
        <v>34862.520000000004</v>
      </c>
      <c r="M450" s="8">
        <v>0.05</v>
      </c>
      <c r="N450" s="7">
        <v>33119.394</v>
      </c>
      <c r="O450" s="8">
        <v>0.12</v>
      </c>
      <c r="P450" s="7">
        <v>29145.066719999999</v>
      </c>
      <c r="Q450" s="9">
        <v>0.09</v>
      </c>
      <c r="R450" s="23">
        <v>6.4278861150000005E-2</v>
      </c>
      <c r="S450" s="23">
        <v>0.15427886115</v>
      </c>
      <c r="T450" s="3">
        <v>4</v>
      </c>
      <c r="U450" s="3">
        <v>796.79779999999835</v>
      </c>
      <c r="V450" s="3">
        <v>2390.3933999999954</v>
      </c>
      <c r="W450" s="7">
        <v>191000</v>
      </c>
      <c r="X450" s="25">
        <v>78.680383751328975</v>
      </c>
    </row>
    <row r="451" spans="1:24" x14ac:dyDescent="0.25">
      <c r="A451" s="3" t="s">
        <v>3888</v>
      </c>
      <c r="B451" s="4" t="s">
        <v>3888</v>
      </c>
      <c r="C451" s="3" t="s">
        <v>3876</v>
      </c>
      <c r="D451" s="3" t="s">
        <v>3889</v>
      </c>
      <c r="E451" s="3" t="s">
        <v>494</v>
      </c>
      <c r="F451" s="3">
        <v>155934</v>
      </c>
      <c r="G451" s="3" t="s">
        <v>3870</v>
      </c>
      <c r="H451" s="3">
        <v>36000</v>
      </c>
      <c r="I451" s="3" t="s">
        <v>884</v>
      </c>
      <c r="J451" s="5" t="s">
        <v>44</v>
      </c>
      <c r="K451" s="6">
        <v>14.52</v>
      </c>
      <c r="L451" s="7">
        <v>43530.960000000006</v>
      </c>
      <c r="M451" s="8">
        <v>0.05</v>
      </c>
      <c r="N451" s="7">
        <v>41354.411999999997</v>
      </c>
      <c r="O451" s="8">
        <v>0.12</v>
      </c>
      <c r="P451" s="7">
        <v>36391.882560000005</v>
      </c>
      <c r="Q451" s="9">
        <v>0.09</v>
      </c>
      <c r="R451" s="23">
        <v>4.2853013595549917E-2</v>
      </c>
      <c r="S451" s="23">
        <v>0.13285301359554991</v>
      </c>
      <c r="T451" s="3">
        <v>4</v>
      </c>
      <c r="U451" s="3">
        <v>997.30219999999997</v>
      </c>
      <c r="V451" s="3">
        <v>2991.9066000000003</v>
      </c>
      <c r="W451" s="7">
        <v>277000</v>
      </c>
      <c r="X451" s="25">
        <v>91.369549485376567</v>
      </c>
    </row>
    <row r="452" spans="1:24" x14ac:dyDescent="0.25">
      <c r="A452" s="3" t="s">
        <v>3890</v>
      </c>
      <c r="B452" s="4" t="s">
        <v>3890</v>
      </c>
      <c r="C452" s="3" t="s">
        <v>3868</v>
      </c>
      <c r="D452" s="3" t="s">
        <v>3891</v>
      </c>
      <c r="E452" s="3" t="s">
        <v>494</v>
      </c>
      <c r="F452" s="3">
        <v>155934</v>
      </c>
      <c r="G452" s="3" t="s">
        <v>3870</v>
      </c>
      <c r="H452" s="3">
        <v>36000</v>
      </c>
      <c r="I452" s="3" t="s">
        <v>195</v>
      </c>
      <c r="J452" s="5" t="s">
        <v>44</v>
      </c>
      <c r="K452" s="6">
        <v>14.52</v>
      </c>
      <c r="L452" s="7">
        <v>43530.960000000006</v>
      </c>
      <c r="M452" s="8">
        <v>0.05</v>
      </c>
      <c r="N452" s="7">
        <v>41354.411999999997</v>
      </c>
      <c r="O452" s="8">
        <v>0.12</v>
      </c>
      <c r="P452" s="7">
        <v>36391.882560000005</v>
      </c>
      <c r="Q452" s="9">
        <v>0.09</v>
      </c>
      <c r="R452" s="23">
        <v>6.4278861150000005E-2</v>
      </c>
      <c r="S452" s="23">
        <v>0.15427886115</v>
      </c>
      <c r="T452" s="3">
        <v>4</v>
      </c>
      <c r="U452" s="3">
        <v>997.30219999999997</v>
      </c>
      <c r="V452" s="3">
        <v>2991.9066000000003</v>
      </c>
      <c r="W452" s="7">
        <v>239000</v>
      </c>
      <c r="X452" s="25">
        <v>78.680383751328989</v>
      </c>
    </row>
    <row r="453" spans="1:24" x14ac:dyDescent="0.25">
      <c r="A453" s="3" t="s">
        <v>3892</v>
      </c>
      <c r="B453" s="4" t="s">
        <v>3892</v>
      </c>
      <c r="C453" s="3" t="s">
        <v>3868</v>
      </c>
      <c r="D453" s="3" t="s">
        <v>3893</v>
      </c>
      <c r="E453" s="3" t="s">
        <v>494</v>
      </c>
      <c r="F453" s="3">
        <v>155934</v>
      </c>
      <c r="G453" s="3" t="s">
        <v>3870</v>
      </c>
      <c r="H453" s="3">
        <v>36000</v>
      </c>
      <c r="I453" s="3" t="s">
        <v>195</v>
      </c>
      <c r="J453" s="5" t="s">
        <v>44</v>
      </c>
      <c r="K453" s="6">
        <v>14.52</v>
      </c>
      <c r="L453" s="7">
        <v>34862.520000000004</v>
      </c>
      <c r="M453" s="8">
        <v>0.05</v>
      </c>
      <c r="N453" s="7">
        <v>33119.394</v>
      </c>
      <c r="O453" s="8">
        <v>0.12</v>
      </c>
      <c r="P453" s="7">
        <v>29145.066719999999</v>
      </c>
      <c r="Q453" s="9">
        <v>0.09</v>
      </c>
      <c r="R453" s="23">
        <v>6.4278861150000005E-2</v>
      </c>
      <c r="S453" s="23">
        <v>0.15427886115</v>
      </c>
      <c r="T453" s="3">
        <v>4</v>
      </c>
      <c r="U453" s="3">
        <v>796.79779999999835</v>
      </c>
      <c r="V453" s="3">
        <v>2390.3933999999954</v>
      </c>
      <c r="W453" s="7">
        <v>191000</v>
      </c>
      <c r="X453" s="25">
        <v>78.680383751328975</v>
      </c>
    </row>
    <row r="454" spans="1:24" x14ac:dyDescent="0.25">
      <c r="A454" s="3" t="s">
        <v>3894</v>
      </c>
      <c r="B454" s="4" t="s">
        <v>3894</v>
      </c>
      <c r="C454" s="3" t="s">
        <v>3868</v>
      </c>
      <c r="D454" s="3" t="s">
        <v>3895</v>
      </c>
      <c r="E454" s="3" t="s">
        <v>494</v>
      </c>
      <c r="F454" s="3">
        <v>155934</v>
      </c>
      <c r="G454" s="3" t="s">
        <v>3870</v>
      </c>
      <c r="H454" s="3">
        <v>36000</v>
      </c>
      <c r="I454" s="3" t="s">
        <v>195</v>
      </c>
      <c r="J454" s="5" t="s">
        <v>44</v>
      </c>
      <c r="K454" s="6">
        <v>14.52</v>
      </c>
      <c r="L454" s="7">
        <v>26136.000000000004</v>
      </c>
      <c r="M454" s="8">
        <v>0.05</v>
      </c>
      <c r="N454" s="7">
        <v>24829.200000000004</v>
      </c>
      <c r="O454" s="8">
        <v>0.12</v>
      </c>
      <c r="P454" s="7">
        <v>21849.696000000004</v>
      </c>
      <c r="Q454" s="9">
        <v>0.09</v>
      </c>
      <c r="R454" s="23">
        <v>6.4278861150000005E-2</v>
      </c>
      <c r="S454" s="23">
        <v>0.15427886115</v>
      </c>
      <c r="T454" s="3">
        <v>4</v>
      </c>
      <c r="U454" s="3">
        <v>596.70000000000073</v>
      </c>
      <c r="V454" s="3">
        <v>1790.1000000000022</v>
      </c>
      <c r="W454" s="7">
        <v>143000</v>
      </c>
      <c r="X454" s="25">
        <v>78.680383751329003</v>
      </c>
    </row>
    <row r="455" spans="1:24" x14ac:dyDescent="0.25">
      <c r="A455" s="3" t="s">
        <v>3896</v>
      </c>
      <c r="B455" s="4" t="s">
        <v>3896</v>
      </c>
      <c r="C455" s="3" t="s">
        <v>3876</v>
      </c>
      <c r="D455" s="3" t="s">
        <v>3897</v>
      </c>
      <c r="E455" s="3" t="s">
        <v>494</v>
      </c>
      <c r="F455" s="3">
        <v>155934</v>
      </c>
      <c r="G455" s="3" t="s">
        <v>3870</v>
      </c>
      <c r="H455" s="3">
        <v>36000</v>
      </c>
      <c r="I455" s="3" t="s">
        <v>195</v>
      </c>
      <c r="J455" s="5" t="s">
        <v>44</v>
      </c>
      <c r="K455" s="6">
        <v>14.52</v>
      </c>
      <c r="L455" s="7">
        <v>34862.520000000004</v>
      </c>
      <c r="M455" s="8">
        <v>0.05</v>
      </c>
      <c r="N455" s="7">
        <v>33119.394</v>
      </c>
      <c r="O455" s="8">
        <v>0.12</v>
      </c>
      <c r="P455" s="7">
        <v>29145.066719999999</v>
      </c>
      <c r="Q455" s="9">
        <v>0.09</v>
      </c>
      <c r="R455" s="23">
        <v>4.2852107276019645E-2</v>
      </c>
      <c r="S455" s="23">
        <v>0.13285210727601965</v>
      </c>
      <c r="T455" s="3">
        <v>4</v>
      </c>
      <c r="U455" s="3">
        <v>796.79779999999835</v>
      </c>
      <c r="V455" s="3">
        <v>2390.3933999999954</v>
      </c>
      <c r="W455" s="7">
        <v>222000</v>
      </c>
      <c r="X455" s="25">
        <v>91.370172810131166</v>
      </c>
    </row>
    <row r="456" spans="1:24" x14ac:dyDescent="0.25">
      <c r="A456" s="3" t="s">
        <v>3898</v>
      </c>
      <c r="B456" s="4" t="s">
        <v>3898</v>
      </c>
      <c r="C456" s="3" t="s">
        <v>3868</v>
      </c>
      <c r="D456" s="3" t="s">
        <v>3899</v>
      </c>
      <c r="E456" s="3" t="s">
        <v>494</v>
      </c>
      <c r="F456" s="3">
        <v>155934</v>
      </c>
      <c r="G456" s="3" t="s">
        <v>3870</v>
      </c>
      <c r="H456" s="3">
        <v>36000</v>
      </c>
      <c r="I456" s="3" t="s">
        <v>195</v>
      </c>
      <c r="J456" s="5" t="s">
        <v>44</v>
      </c>
      <c r="K456" s="6">
        <v>14.52</v>
      </c>
      <c r="L456" s="7">
        <v>43530.960000000006</v>
      </c>
      <c r="M456" s="8">
        <v>0.05</v>
      </c>
      <c r="N456" s="7">
        <v>41354.411999999997</v>
      </c>
      <c r="O456" s="8">
        <v>0.12</v>
      </c>
      <c r="P456" s="7">
        <v>36391.882560000005</v>
      </c>
      <c r="Q456" s="9">
        <v>0.09</v>
      </c>
      <c r="R456" s="23">
        <v>6.4278861150000005E-2</v>
      </c>
      <c r="S456" s="23">
        <v>0.15427886115</v>
      </c>
      <c r="T456" s="3">
        <v>4</v>
      </c>
      <c r="U456" s="3">
        <v>997.30219999999997</v>
      </c>
      <c r="V456" s="3">
        <v>2991.9066000000003</v>
      </c>
      <c r="W456" s="7">
        <v>239000</v>
      </c>
      <c r="X456" s="25">
        <v>78.680383751328989</v>
      </c>
    </row>
    <row r="457" spans="1:24" x14ac:dyDescent="0.25">
      <c r="A457" s="3" t="s">
        <v>3900</v>
      </c>
      <c r="B457" s="4" t="s">
        <v>3900</v>
      </c>
      <c r="C457" s="3" t="s">
        <v>5</v>
      </c>
      <c r="D457" s="3" t="s">
        <v>3901</v>
      </c>
      <c r="E457" s="3" t="s">
        <v>1678</v>
      </c>
      <c r="F457" s="3">
        <v>41657</v>
      </c>
      <c r="G457" s="3" t="s">
        <v>22</v>
      </c>
      <c r="H457" s="3">
        <v>26025</v>
      </c>
      <c r="I457" s="3" t="s">
        <v>197</v>
      </c>
      <c r="J457" s="5" t="s">
        <v>44</v>
      </c>
      <c r="K457" s="6">
        <v>10</v>
      </c>
      <c r="L457" s="7">
        <v>260250</v>
      </c>
      <c r="M457" s="8">
        <v>0.05</v>
      </c>
      <c r="N457" s="7">
        <v>247237.5</v>
      </c>
      <c r="O457" s="8">
        <v>0.15</v>
      </c>
      <c r="P457" s="7">
        <v>210151.875</v>
      </c>
      <c r="Q457" s="9">
        <v>0.09</v>
      </c>
      <c r="R457" s="23">
        <v>0.12857720709613266</v>
      </c>
      <c r="S457" s="23">
        <v>0.21857720709613265</v>
      </c>
      <c r="T457" s="3">
        <v>4</v>
      </c>
      <c r="U457" s="3">
        <v>0</v>
      </c>
      <c r="V457" s="3">
        <v>0</v>
      </c>
      <c r="W457" s="7">
        <v>961000</v>
      </c>
      <c r="X457" s="25">
        <v>36.943467744322163</v>
      </c>
    </row>
    <row r="458" spans="1:24" x14ac:dyDescent="0.25">
      <c r="A458" s="3" t="s">
        <v>3902</v>
      </c>
      <c r="B458" s="4" t="s">
        <v>3903</v>
      </c>
      <c r="C458" s="3" t="s">
        <v>256</v>
      </c>
      <c r="D458" s="3" t="s">
        <v>3904</v>
      </c>
      <c r="E458" s="3" t="s">
        <v>516</v>
      </c>
      <c r="F458" s="3">
        <v>14460</v>
      </c>
      <c r="G458" s="3" t="s">
        <v>22</v>
      </c>
      <c r="H458" s="3">
        <v>2120</v>
      </c>
      <c r="I458" s="3" t="s">
        <v>194</v>
      </c>
      <c r="J458" s="5" t="s">
        <v>44</v>
      </c>
      <c r="K458" s="6">
        <v>12</v>
      </c>
      <c r="L458" s="7">
        <v>25440</v>
      </c>
      <c r="M458" s="8">
        <v>0.05</v>
      </c>
      <c r="N458" s="7">
        <v>24168</v>
      </c>
      <c r="O458" s="8">
        <v>0.15</v>
      </c>
      <c r="P458" s="7">
        <v>20542.8</v>
      </c>
      <c r="Q458" s="9">
        <v>0.09</v>
      </c>
      <c r="R458" s="23">
        <v>0.10562094820586942</v>
      </c>
      <c r="S458" s="23">
        <v>0.19562094820586945</v>
      </c>
      <c r="T458" s="3">
        <v>4</v>
      </c>
      <c r="U458" s="3">
        <v>5980</v>
      </c>
      <c r="V458" s="3">
        <v>17940</v>
      </c>
      <c r="W458" s="7">
        <v>123000</v>
      </c>
      <c r="X458" s="25">
        <v>49.534572288251795</v>
      </c>
    </row>
    <row r="459" spans="1:24" x14ac:dyDescent="0.25">
      <c r="A459" s="3" t="s">
        <v>3905</v>
      </c>
      <c r="B459" s="4" t="s">
        <v>3906</v>
      </c>
      <c r="C459" s="3" t="s">
        <v>262</v>
      </c>
      <c r="D459" s="3" t="s">
        <v>3907</v>
      </c>
      <c r="E459" s="3" t="s">
        <v>516</v>
      </c>
      <c r="F459" s="3">
        <v>14286</v>
      </c>
      <c r="G459" s="3" t="s">
        <v>22</v>
      </c>
      <c r="H459" s="3">
        <v>4000</v>
      </c>
      <c r="I459" s="3" t="s">
        <v>663</v>
      </c>
      <c r="J459" s="5" t="s">
        <v>44</v>
      </c>
      <c r="K459" s="6">
        <v>12</v>
      </c>
      <c r="L459" s="7">
        <v>48000</v>
      </c>
      <c r="M459" s="8">
        <v>0.05</v>
      </c>
      <c r="N459" s="7">
        <v>45600</v>
      </c>
      <c r="O459" s="8">
        <v>0.15</v>
      </c>
      <c r="P459" s="7">
        <v>38760</v>
      </c>
      <c r="Q459" s="9">
        <v>0.09</v>
      </c>
      <c r="R459" s="23">
        <v>0.12596887325030318</v>
      </c>
      <c r="S459" s="23">
        <v>0.21596887325030317</v>
      </c>
      <c r="T459" s="3">
        <v>4</v>
      </c>
      <c r="U459" s="3">
        <v>0</v>
      </c>
      <c r="V459" s="3">
        <v>0</v>
      </c>
      <c r="W459" s="7">
        <v>179000</v>
      </c>
      <c r="X459" s="25">
        <v>44.867576767738669</v>
      </c>
    </row>
    <row r="460" spans="1:24" ht="30" x14ac:dyDescent="0.25">
      <c r="A460" s="3" t="s">
        <v>3908</v>
      </c>
      <c r="B460" s="4" t="s">
        <v>3909</v>
      </c>
      <c r="C460" s="3" t="s">
        <v>3910</v>
      </c>
      <c r="D460" s="3" t="s">
        <v>3911</v>
      </c>
      <c r="E460" s="3" t="s">
        <v>1691</v>
      </c>
      <c r="F460" s="3">
        <v>166669</v>
      </c>
      <c r="G460" s="3" t="s">
        <v>251</v>
      </c>
      <c r="H460" s="3">
        <v>8744</v>
      </c>
      <c r="I460" s="3" t="s">
        <v>184</v>
      </c>
      <c r="J460" s="5" t="s">
        <v>44</v>
      </c>
      <c r="K460" s="6">
        <v>12</v>
      </c>
      <c r="L460" s="7">
        <v>104928</v>
      </c>
      <c r="M460" s="8">
        <v>0.05</v>
      </c>
      <c r="N460" s="7">
        <v>99681.600000000006</v>
      </c>
      <c r="O460" s="8">
        <v>0.15</v>
      </c>
      <c r="P460" s="7">
        <v>84729.36</v>
      </c>
      <c r="Q460" s="9">
        <v>0.09</v>
      </c>
      <c r="R460" s="23">
        <v>0.12596822875000002</v>
      </c>
      <c r="S460" s="23">
        <v>0.21596822874999999</v>
      </c>
      <c r="T460" s="3">
        <v>4</v>
      </c>
      <c r="U460" s="3">
        <v>131693</v>
      </c>
      <c r="V460" s="3">
        <v>526772</v>
      </c>
      <c r="W460" s="7">
        <v>919000</v>
      </c>
      <c r="X460" s="25">
        <v>44.867710663205585</v>
      </c>
    </row>
    <row r="461" spans="1:24" ht="165" x14ac:dyDescent="0.25">
      <c r="A461" s="3" t="s">
        <v>3912</v>
      </c>
      <c r="B461" s="4" t="s">
        <v>3913</v>
      </c>
      <c r="C461" s="3" t="s">
        <v>3914</v>
      </c>
      <c r="D461" s="3" t="s">
        <v>3915</v>
      </c>
      <c r="E461" s="3" t="s">
        <v>1537</v>
      </c>
      <c r="F461" s="3">
        <v>27743764</v>
      </c>
      <c r="G461" s="3" t="s">
        <v>249</v>
      </c>
      <c r="H461" s="3">
        <v>137681</v>
      </c>
      <c r="I461" s="3" t="s">
        <v>190</v>
      </c>
      <c r="J461" s="5" t="s">
        <v>44</v>
      </c>
      <c r="K461" s="6">
        <v>9</v>
      </c>
      <c r="L461" s="7">
        <v>1239129</v>
      </c>
      <c r="M461" s="8">
        <v>0.05</v>
      </c>
      <c r="N461" s="7">
        <v>1177172.55</v>
      </c>
      <c r="O461" s="8">
        <v>0.15</v>
      </c>
      <c r="P461" s="7">
        <v>1000596.6675</v>
      </c>
      <c r="Q461" s="9">
        <v>0.09</v>
      </c>
      <c r="R461" s="23">
        <v>0.11418879290860816</v>
      </c>
      <c r="S461" s="23">
        <v>0.20418879290860817</v>
      </c>
      <c r="T461" s="3">
        <v>4</v>
      </c>
      <c r="U461" s="3">
        <v>27193040</v>
      </c>
      <c r="V461" s="3">
        <v>40789560</v>
      </c>
      <c r="W461" s="7">
        <v>45690000</v>
      </c>
      <c r="X461" s="25">
        <v>35.592061133604055</v>
      </c>
    </row>
    <row r="462" spans="1:24" x14ac:dyDescent="0.25">
      <c r="A462" s="3" t="s">
        <v>3916</v>
      </c>
      <c r="B462" s="4" t="s">
        <v>3917</v>
      </c>
      <c r="C462" s="3" t="s">
        <v>3918</v>
      </c>
      <c r="D462" s="3" t="s">
        <v>3919</v>
      </c>
      <c r="E462" s="3" t="s">
        <v>1691</v>
      </c>
      <c r="F462" s="3">
        <v>31717</v>
      </c>
      <c r="G462" s="3" t="s">
        <v>22</v>
      </c>
      <c r="H462" s="3">
        <v>17781</v>
      </c>
      <c r="I462" s="3" t="s">
        <v>191</v>
      </c>
      <c r="J462" s="5" t="s">
        <v>44</v>
      </c>
      <c r="K462" s="6">
        <v>9.9</v>
      </c>
      <c r="L462" s="7">
        <v>176031.9</v>
      </c>
      <c r="M462" s="8">
        <v>0.05</v>
      </c>
      <c r="N462" s="7">
        <v>167230.30499999999</v>
      </c>
      <c r="O462" s="8">
        <v>0.15</v>
      </c>
      <c r="P462" s="7">
        <v>142145.75925</v>
      </c>
      <c r="Q462" s="9">
        <v>0.09</v>
      </c>
      <c r="R462" s="23">
        <v>5.0386736543322881E-2</v>
      </c>
      <c r="S462" s="23">
        <v>0.14038673654332287</v>
      </c>
      <c r="T462" s="3">
        <v>4</v>
      </c>
      <c r="U462" s="3">
        <v>0</v>
      </c>
      <c r="V462" s="3">
        <v>0</v>
      </c>
      <c r="W462" s="7">
        <v>1013000</v>
      </c>
      <c r="X462" s="25">
        <v>56.944482056059485</v>
      </c>
    </row>
    <row r="463" spans="1:24" x14ac:dyDescent="0.25">
      <c r="A463" s="3" t="s">
        <v>3920</v>
      </c>
      <c r="B463" s="4" t="s">
        <v>3920</v>
      </c>
      <c r="C463" s="3" t="s">
        <v>5</v>
      </c>
      <c r="D463" s="3" t="s">
        <v>3921</v>
      </c>
      <c r="E463" s="3" t="s">
        <v>1691</v>
      </c>
      <c r="F463" s="3">
        <v>10617</v>
      </c>
      <c r="G463" s="3" t="s">
        <v>22</v>
      </c>
      <c r="H463" s="3">
        <v>4050</v>
      </c>
      <c r="I463" s="3" t="s">
        <v>864</v>
      </c>
      <c r="J463" s="5" t="s">
        <v>44</v>
      </c>
      <c r="K463" s="6">
        <v>12</v>
      </c>
      <c r="L463" s="7">
        <v>48600</v>
      </c>
      <c r="M463" s="8">
        <v>0.05</v>
      </c>
      <c r="N463" s="7">
        <v>46170</v>
      </c>
      <c r="O463" s="8">
        <v>0.15</v>
      </c>
      <c r="P463" s="7">
        <v>39244.5</v>
      </c>
      <c r="Q463" s="9">
        <v>0.09</v>
      </c>
      <c r="R463" s="23">
        <v>0.12596822875000002</v>
      </c>
      <c r="S463" s="23">
        <v>0.21596822874999999</v>
      </c>
      <c r="T463" s="3">
        <v>4</v>
      </c>
      <c r="U463" s="3">
        <v>0</v>
      </c>
      <c r="V463" s="3">
        <v>0</v>
      </c>
      <c r="W463" s="7">
        <v>182000</v>
      </c>
      <c r="X463" s="25">
        <v>44.867710663205592</v>
      </c>
    </row>
    <row r="464" spans="1:24" x14ac:dyDescent="0.25">
      <c r="A464" s="3" t="s">
        <v>3922</v>
      </c>
      <c r="B464" s="4" t="s">
        <v>3923</v>
      </c>
      <c r="C464" s="3" t="s">
        <v>3924</v>
      </c>
      <c r="D464" s="3" t="s">
        <v>3925</v>
      </c>
      <c r="E464" s="3" t="s">
        <v>1537</v>
      </c>
      <c r="F464" s="3">
        <v>477009</v>
      </c>
      <c r="G464" s="3" t="s">
        <v>249</v>
      </c>
      <c r="H464" s="3">
        <v>50754</v>
      </c>
      <c r="I464" s="3" t="s">
        <v>187</v>
      </c>
      <c r="J464" s="5" t="s">
        <v>44</v>
      </c>
      <c r="K464" s="6">
        <v>10</v>
      </c>
      <c r="L464" s="7">
        <v>507540</v>
      </c>
      <c r="M464" s="8">
        <v>0.05</v>
      </c>
      <c r="N464" s="7">
        <v>482163</v>
      </c>
      <c r="O464" s="8">
        <v>0.15</v>
      </c>
      <c r="P464" s="7">
        <v>409838.55</v>
      </c>
      <c r="Q464" s="9">
        <v>0.09</v>
      </c>
      <c r="R464" s="23">
        <v>0.12596853526366827</v>
      </c>
      <c r="S464" s="23">
        <v>0.21596853526366827</v>
      </c>
      <c r="T464" s="3">
        <v>4</v>
      </c>
      <c r="U464" s="3">
        <v>273993</v>
      </c>
      <c r="V464" s="3">
        <v>821979</v>
      </c>
      <c r="W464" s="7">
        <v>2720000</v>
      </c>
      <c r="X464" s="25">
        <v>37.389705820533166</v>
      </c>
    </row>
    <row r="465" spans="1:24" x14ac:dyDescent="0.25">
      <c r="A465" s="3" t="s">
        <v>3926</v>
      </c>
      <c r="B465" s="4" t="s">
        <v>3926</v>
      </c>
      <c r="C465" s="3" t="s">
        <v>5</v>
      </c>
      <c r="D465" s="3" t="s">
        <v>3927</v>
      </c>
      <c r="E465" s="3" t="s">
        <v>673</v>
      </c>
      <c r="F465" s="3">
        <v>25507</v>
      </c>
      <c r="G465" s="3" t="s">
        <v>22</v>
      </c>
      <c r="H465" s="3">
        <v>7100</v>
      </c>
      <c r="I465" s="3" t="s">
        <v>201</v>
      </c>
      <c r="J465" s="5" t="s">
        <v>44</v>
      </c>
      <c r="K465" s="6">
        <v>12</v>
      </c>
      <c r="L465" s="7">
        <v>85200</v>
      </c>
      <c r="M465" s="8">
        <v>0.05</v>
      </c>
      <c r="N465" s="7">
        <v>80940</v>
      </c>
      <c r="O465" s="8">
        <v>0.15</v>
      </c>
      <c r="P465" s="7">
        <v>68799</v>
      </c>
      <c r="Q465" s="9">
        <v>0.09</v>
      </c>
      <c r="R465" s="23">
        <v>8.7796681272588661E-2</v>
      </c>
      <c r="S465" s="23">
        <v>0.17779668127258866</v>
      </c>
      <c r="T465" s="3">
        <v>4</v>
      </c>
      <c r="U465" s="3">
        <v>0</v>
      </c>
      <c r="V465" s="3">
        <v>0</v>
      </c>
      <c r="W465" s="7">
        <v>387000</v>
      </c>
      <c r="X465" s="25">
        <v>54.500454849006957</v>
      </c>
    </row>
    <row r="466" spans="1:24" x14ac:dyDescent="0.25">
      <c r="A466" s="3" t="s">
        <v>3928</v>
      </c>
      <c r="B466" s="4" t="s">
        <v>3929</v>
      </c>
      <c r="C466" s="3" t="s">
        <v>256</v>
      </c>
      <c r="D466" s="3" t="s">
        <v>3930</v>
      </c>
      <c r="E466" s="3" t="s">
        <v>3931</v>
      </c>
      <c r="F466" s="3">
        <v>154020</v>
      </c>
      <c r="G466" s="3" t="s">
        <v>251</v>
      </c>
      <c r="H466" s="3">
        <v>8906</v>
      </c>
      <c r="I466" s="3" t="s">
        <v>1169</v>
      </c>
      <c r="J466" s="5" t="s">
        <v>44</v>
      </c>
      <c r="K466" s="6">
        <v>12</v>
      </c>
      <c r="L466" s="7">
        <v>106872</v>
      </c>
      <c r="M466" s="8">
        <v>0.05</v>
      </c>
      <c r="N466" s="7">
        <v>101528.4</v>
      </c>
      <c r="O466" s="8">
        <v>0.15</v>
      </c>
      <c r="P466" s="7">
        <v>86299.14</v>
      </c>
      <c r="Q466" s="9">
        <v>0.09</v>
      </c>
      <c r="R466" s="23">
        <v>0.11875883697164918</v>
      </c>
      <c r="S466" s="23">
        <v>0.20875883697164921</v>
      </c>
      <c r="T466" s="3">
        <v>4</v>
      </c>
      <c r="U466" s="3">
        <v>118396</v>
      </c>
      <c r="V466" s="3">
        <v>473584</v>
      </c>
      <c r="W466" s="7">
        <v>887000</v>
      </c>
      <c r="X466" s="25">
        <v>46.417196706819965</v>
      </c>
    </row>
    <row r="467" spans="1:24" x14ac:dyDescent="0.25">
      <c r="A467" s="3" t="s">
        <v>3932</v>
      </c>
      <c r="B467" s="4" t="s">
        <v>3933</v>
      </c>
      <c r="C467" s="3" t="s">
        <v>256</v>
      </c>
      <c r="D467" s="3" t="s">
        <v>3934</v>
      </c>
      <c r="E467" s="3" t="s">
        <v>3613</v>
      </c>
      <c r="F467" s="3">
        <v>252723</v>
      </c>
      <c r="G467" s="3" t="s">
        <v>251</v>
      </c>
      <c r="H467" s="3">
        <v>9970</v>
      </c>
      <c r="I467" s="3" t="s">
        <v>230</v>
      </c>
      <c r="J467" s="5" t="s">
        <v>44</v>
      </c>
      <c r="K467" s="6">
        <v>12</v>
      </c>
      <c r="L467" s="7">
        <v>119640</v>
      </c>
      <c r="M467" s="8">
        <v>0.05</v>
      </c>
      <c r="N467" s="7">
        <v>113658</v>
      </c>
      <c r="O467" s="8">
        <v>0.15</v>
      </c>
      <c r="P467" s="7">
        <v>96609.3</v>
      </c>
      <c r="Q467" s="9">
        <v>0.09</v>
      </c>
      <c r="R467" s="23">
        <v>0.12096175837944508</v>
      </c>
      <c r="S467" s="23">
        <v>0.21096175837944509</v>
      </c>
      <c r="T467" s="3">
        <v>4</v>
      </c>
      <c r="U467" s="3">
        <v>212843</v>
      </c>
      <c r="V467" s="3">
        <v>638529</v>
      </c>
      <c r="W467" s="7">
        <v>1096000</v>
      </c>
      <c r="X467" s="25">
        <v>45.932495417350189</v>
      </c>
    </row>
    <row r="468" spans="1:24" x14ac:dyDescent="0.25">
      <c r="A468" s="3" t="s">
        <v>3935</v>
      </c>
      <c r="B468" s="4" t="s">
        <v>3935</v>
      </c>
      <c r="C468" s="3" t="s">
        <v>3078</v>
      </c>
      <c r="D468" s="3" t="s">
        <v>3934</v>
      </c>
      <c r="E468" s="3" t="s">
        <v>3936</v>
      </c>
      <c r="F468" s="3">
        <v>291797</v>
      </c>
      <c r="G468" s="3" t="s">
        <v>22</v>
      </c>
      <c r="H468" s="3">
        <v>5000</v>
      </c>
      <c r="I468" s="3" t="s">
        <v>1397</v>
      </c>
      <c r="J468" s="5" t="s">
        <v>44</v>
      </c>
      <c r="K468" s="6">
        <v>12</v>
      </c>
      <c r="L468" s="7">
        <v>60000</v>
      </c>
      <c r="M468" s="8">
        <v>0.05</v>
      </c>
      <c r="N468" s="7">
        <v>57000</v>
      </c>
      <c r="O468" s="8">
        <v>0.15</v>
      </c>
      <c r="P468" s="7">
        <v>48450</v>
      </c>
      <c r="Q468" s="9">
        <v>0.09</v>
      </c>
      <c r="R468" s="23">
        <v>4.8384515596691685E-2</v>
      </c>
      <c r="S468" s="23">
        <v>0.13838451559669168</v>
      </c>
      <c r="T468" s="3">
        <v>4</v>
      </c>
      <c r="U468" s="3">
        <v>271797</v>
      </c>
      <c r="V468" s="3">
        <v>815391</v>
      </c>
      <c r="W468" s="7">
        <v>1166000</v>
      </c>
      <c r="X468" s="25">
        <v>70.022285067214952</v>
      </c>
    </row>
    <row r="469" spans="1:24" ht="30" x14ac:dyDescent="0.25">
      <c r="A469" s="3" t="s">
        <v>3937</v>
      </c>
      <c r="B469" s="4" t="s">
        <v>3938</v>
      </c>
      <c r="C469" s="3" t="s">
        <v>3939</v>
      </c>
      <c r="D469" s="3" t="s">
        <v>3940</v>
      </c>
      <c r="E469" s="3" t="s">
        <v>3613</v>
      </c>
      <c r="F469" s="3">
        <v>18814</v>
      </c>
      <c r="G469" s="3" t="s">
        <v>22</v>
      </c>
      <c r="H469" s="3">
        <v>9750</v>
      </c>
      <c r="I469" s="3" t="s">
        <v>264</v>
      </c>
      <c r="J469" s="5" t="s">
        <v>44</v>
      </c>
      <c r="K469" s="6">
        <v>12</v>
      </c>
      <c r="L469" s="7">
        <v>117000</v>
      </c>
      <c r="M469" s="8">
        <v>0.05</v>
      </c>
      <c r="N469" s="7">
        <v>111150</v>
      </c>
      <c r="O469" s="8">
        <v>0.15</v>
      </c>
      <c r="P469" s="7">
        <v>94477.5</v>
      </c>
      <c r="Q469" s="9">
        <v>0.09</v>
      </c>
      <c r="R469" s="23">
        <v>4.8390509562117615E-2</v>
      </c>
      <c r="S469" s="23">
        <v>0.13839050956211765</v>
      </c>
      <c r="T469" s="3">
        <v>4</v>
      </c>
      <c r="U469" s="3">
        <v>0</v>
      </c>
      <c r="V469" s="3">
        <v>0</v>
      </c>
      <c r="W469" s="7">
        <v>683000</v>
      </c>
      <c r="X469" s="25">
        <v>70.019252264192076</v>
      </c>
    </row>
    <row r="470" spans="1:24" x14ac:dyDescent="0.25">
      <c r="A470" s="3" t="s">
        <v>3941</v>
      </c>
      <c r="B470" s="4" t="s">
        <v>3941</v>
      </c>
      <c r="C470" s="3" t="s">
        <v>3879</v>
      </c>
      <c r="D470" s="3" t="s">
        <v>3942</v>
      </c>
      <c r="E470" s="3" t="s">
        <v>3613</v>
      </c>
      <c r="F470" s="3">
        <v>46804</v>
      </c>
      <c r="G470" s="3" t="s">
        <v>3870</v>
      </c>
      <c r="H470" s="3">
        <v>14333</v>
      </c>
      <c r="I470" s="3" t="s">
        <v>184</v>
      </c>
      <c r="J470" s="5" t="s">
        <v>44</v>
      </c>
      <c r="K470" s="6">
        <v>12.1</v>
      </c>
      <c r="L470" s="7">
        <v>32512.700000000004</v>
      </c>
      <c r="M470" s="8">
        <v>0.05</v>
      </c>
      <c r="N470" s="7">
        <v>30887.064999999999</v>
      </c>
      <c r="O470" s="8">
        <v>0.15</v>
      </c>
      <c r="P470" s="7">
        <v>26254.005249999998</v>
      </c>
      <c r="Q470" s="9">
        <v>0.09</v>
      </c>
      <c r="R470" s="23">
        <v>0.12096311806185908</v>
      </c>
      <c r="S470" s="23">
        <v>0.21096311806185908</v>
      </c>
      <c r="T470" s="3">
        <v>4</v>
      </c>
      <c r="U470" s="3">
        <v>0</v>
      </c>
      <c r="V470" s="3">
        <v>0</v>
      </c>
      <c r="W470" s="7">
        <v>124000</v>
      </c>
      <c r="X470" s="25">
        <v>46.314967705089565</v>
      </c>
    </row>
    <row r="471" spans="1:24" x14ac:dyDescent="0.25">
      <c r="A471" s="3" t="s">
        <v>3943</v>
      </c>
      <c r="B471" s="4" t="s">
        <v>3943</v>
      </c>
      <c r="C471" s="3" t="s">
        <v>3879</v>
      </c>
      <c r="D471" s="3" t="s">
        <v>3944</v>
      </c>
      <c r="E471" s="3" t="s">
        <v>3613</v>
      </c>
      <c r="F471" s="3">
        <v>46804</v>
      </c>
      <c r="G471" s="3" t="s">
        <v>3870</v>
      </c>
      <c r="H471" s="3">
        <v>14333</v>
      </c>
      <c r="I471" s="3" t="s">
        <v>184</v>
      </c>
      <c r="J471" s="5" t="s">
        <v>44</v>
      </c>
      <c r="K471" s="6">
        <v>12.1</v>
      </c>
      <c r="L471" s="7">
        <v>10841.600000000002</v>
      </c>
      <c r="M471" s="8">
        <v>0.05</v>
      </c>
      <c r="N471" s="7">
        <v>10299.520000000002</v>
      </c>
      <c r="O471" s="8">
        <v>0.15</v>
      </c>
      <c r="P471" s="7">
        <v>8754.5920000000024</v>
      </c>
      <c r="Q471" s="9">
        <v>0.09</v>
      </c>
      <c r="R471" s="23">
        <v>0.1209640917413006</v>
      </c>
      <c r="S471" s="23">
        <v>0.2109640917413006</v>
      </c>
      <c r="T471" s="3">
        <v>4</v>
      </c>
      <c r="U471" s="3">
        <v>0</v>
      </c>
      <c r="V471" s="3">
        <v>0</v>
      </c>
      <c r="W471" s="7">
        <v>41000</v>
      </c>
      <c r="X471" s="25">
        <v>46.314753943915733</v>
      </c>
    </row>
    <row r="472" spans="1:24" x14ac:dyDescent="0.25">
      <c r="A472" s="3" t="s">
        <v>3945</v>
      </c>
      <c r="B472" s="4" t="s">
        <v>3945</v>
      </c>
      <c r="C472" s="3" t="s">
        <v>3879</v>
      </c>
      <c r="D472" s="3" t="s">
        <v>3946</v>
      </c>
      <c r="E472" s="3" t="s">
        <v>3613</v>
      </c>
      <c r="F472" s="3">
        <v>46804</v>
      </c>
      <c r="G472" s="3" t="s">
        <v>3870</v>
      </c>
      <c r="H472" s="3">
        <v>14333</v>
      </c>
      <c r="I472" s="3" t="s">
        <v>184</v>
      </c>
      <c r="J472" s="5" t="s">
        <v>44</v>
      </c>
      <c r="K472" s="6">
        <v>12.1</v>
      </c>
      <c r="L472" s="7">
        <v>21683.200000000004</v>
      </c>
      <c r="M472" s="8">
        <v>0.05</v>
      </c>
      <c r="N472" s="7">
        <v>20599.040000000005</v>
      </c>
      <c r="O472" s="8">
        <v>0.15</v>
      </c>
      <c r="P472" s="7">
        <v>17509.184000000005</v>
      </c>
      <c r="Q472" s="9">
        <v>0.09</v>
      </c>
      <c r="R472" s="23">
        <v>0.12096263122801638</v>
      </c>
      <c r="S472" s="23">
        <v>0.2109626312280164</v>
      </c>
      <c r="T472" s="3">
        <v>4</v>
      </c>
      <c r="U472" s="3">
        <v>0</v>
      </c>
      <c r="V472" s="3">
        <v>0</v>
      </c>
      <c r="W472" s="7">
        <v>83000</v>
      </c>
      <c r="X472" s="25">
        <v>46.315074585125963</v>
      </c>
    </row>
    <row r="473" spans="1:24" x14ac:dyDescent="0.25">
      <c r="A473" s="3" t="s">
        <v>3947</v>
      </c>
      <c r="B473" s="4" t="s">
        <v>3947</v>
      </c>
      <c r="C473" s="3" t="s">
        <v>3879</v>
      </c>
      <c r="D473" s="3" t="s">
        <v>3948</v>
      </c>
      <c r="E473" s="3" t="s">
        <v>3613</v>
      </c>
      <c r="F473" s="3">
        <v>46804</v>
      </c>
      <c r="G473" s="3" t="s">
        <v>3870</v>
      </c>
      <c r="H473" s="3">
        <v>14333</v>
      </c>
      <c r="I473" s="3" t="s">
        <v>184</v>
      </c>
      <c r="J473" s="5" t="s">
        <v>44</v>
      </c>
      <c r="K473" s="6">
        <v>12.1</v>
      </c>
      <c r="L473" s="7">
        <v>21683.200000000004</v>
      </c>
      <c r="M473" s="8">
        <v>0.05</v>
      </c>
      <c r="N473" s="7">
        <v>20599.040000000005</v>
      </c>
      <c r="O473" s="8">
        <v>0.15</v>
      </c>
      <c r="P473" s="7">
        <v>17509.184000000005</v>
      </c>
      <c r="Q473" s="9">
        <v>0.09</v>
      </c>
      <c r="R473" s="23">
        <v>0.12096263122801638</v>
      </c>
      <c r="S473" s="23">
        <v>0.2109626312280164</v>
      </c>
      <c r="T473" s="3">
        <v>4</v>
      </c>
      <c r="U473" s="3">
        <v>0</v>
      </c>
      <c r="V473" s="3">
        <v>0</v>
      </c>
      <c r="W473" s="7">
        <v>83000</v>
      </c>
      <c r="X473" s="25">
        <v>46.315074585125963</v>
      </c>
    </row>
    <row r="474" spans="1:24" x14ac:dyDescent="0.25">
      <c r="A474" s="3" t="s">
        <v>3949</v>
      </c>
      <c r="B474" s="4" t="s">
        <v>3949</v>
      </c>
      <c r="C474" s="3" t="s">
        <v>3879</v>
      </c>
      <c r="D474" s="3" t="s">
        <v>3950</v>
      </c>
      <c r="E474" s="3" t="s">
        <v>3613</v>
      </c>
      <c r="F474" s="3">
        <v>46804</v>
      </c>
      <c r="G474" s="3" t="s">
        <v>3870</v>
      </c>
      <c r="H474" s="3">
        <v>14333</v>
      </c>
      <c r="I474" s="3" t="s">
        <v>184</v>
      </c>
      <c r="J474" s="5" t="s">
        <v>44</v>
      </c>
      <c r="K474" s="6">
        <v>12.1</v>
      </c>
      <c r="L474" s="7">
        <v>21683.200000000004</v>
      </c>
      <c r="M474" s="8">
        <v>0.05</v>
      </c>
      <c r="N474" s="7">
        <v>20599.040000000005</v>
      </c>
      <c r="O474" s="8">
        <v>0.15</v>
      </c>
      <c r="P474" s="7">
        <v>17509.184000000005</v>
      </c>
      <c r="Q474" s="9">
        <v>0.09</v>
      </c>
      <c r="R474" s="23">
        <v>0.12096263122801638</v>
      </c>
      <c r="S474" s="23">
        <v>0.2109626312280164</v>
      </c>
      <c r="T474" s="3">
        <v>4</v>
      </c>
      <c r="U474" s="3">
        <v>0</v>
      </c>
      <c r="V474" s="3">
        <v>0</v>
      </c>
      <c r="W474" s="7">
        <v>83000</v>
      </c>
      <c r="X474" s="25">
        <v>46.315074585125963</v>
      </c>
    </row>
    <row r="475" spans="1:24" x14ac:dyDescent="0.25">
      <c r="A475" s="3" t="s">
        <v>3951</v>
      </c>
      <c r="B475" s="4" t="s">
        <v>3951</v>
      </c>
      <c r="C475" s="3" t="s">
        <v>3879</v>
      </c>
      <c r="D475" s="3" t="s">
        <v>3952</v>
      </c>
      <c r="E475" s="3" t="s">
        <v>3613</v>
      </c>
      <c r="F475" s="3">
        <v>46804</v>
      </c>
      <c r="G475" s="3" t="s">
        <v>3870</v>
      </c>
      <c r="H475" s="3">
        <v>14333</v>
      </c>
      <c r="I475" s="3" t="s">
        <v>184</v>
      </c>
      <c r="J475" s="5" t="s">
        <v>44</v>
      </c>
      <c r="K475" s="6">
        <v>12.1</v>
      </c>
      <c r="L475" s="7">
        <v>65037.500000000007</v>
      </c>
      <c r="M475" s="8">
        <v>0.05</v>
      </c>
      <c r="N475" s="7">
        <v>61785.625000000007</v>
      </c>
      <c r="O475" s="8">
        <v>0.15</v>
      </c>
      <c r="P475" s="7">
        <v>52517.781250000007</v>
      </c>
      <c r="Q475" s="9">
        <v>0.09</v>
      </c>
      <c r="R475" s="23">
        <v>0.12096263122801638</v>
      </c>
      <c r="S475" s="23">
        <v>0.2109626312280164</v>
      </c>
      <c r="T475" s="3">
        <v>4</v>
      </c>
      <c r="U475" s="3">
        <v>0</v>
      </c>
      <c r="V475" s="3">
        <v>0</v>
      </c>
      <c r="W475" s="7">
        <v>249000</v>
      </c>
      <c r="X475" s="25">
        <v>46.315074585125949</v>
      </c>
    </row>
    <row r="476" spans="1:24" ht="30" x14ac:dyDescent="0.25">
      <c r="A476" s="3" t="s">
        <v>3953</v>
      </c>
      <c r="B476" s="4" t="s">
        <v>3954</v>
      </c>
      <c r="C476" s="3" t="s">
        <v>3955</v>
      </c>
      <c r="D476" s="3" t="s">
        <v>3956</v>
      </c>
      <c r="E476" s="3" t="s">
        <v>3613</v>
      </c>
      <c r="F476" s="3">
        <v>15557</v>
      </c>
      <c r="G476" s="3" t="s">
        <v>22</v>
      </c>
      <c r="H476" s="3">
        <v>6045</v>
      </c>
      <c r="I476" s="3" t="s">
        <v>3204</v>
      </c>
      <c r="J476" s="5" t="s">
        <v>44</v>
      </c>
      <c r="K476" s="6">
        <v>12</v>
      </c>
      <c r="L476" s="7">
        <v>72540</v>
      </c>
      <c r="M476" s="8">
        <v>0.05</v>
      </c>
      <c r="N476" s="7">
        <v>68913</v>
      </c>
      <c r="O476" s="8">
        <v>0.15</v>
      </c>
      <c r="P476" s="7">
        <v>58576.05</v>
      </c>
      <c r="Q476" s="9">
        <v>0.09</v>
      </c>
      <c r="R476" s="23">
        <v>0.12096616761751776</v>
      </c>
      <c r="S476" s="23">
        <v>0.21096616761751777</v>
      </c>
      <c r="T476" s="3">
        <v>4</v>
      </c>
      <c r="U476" s="3">
        <v>0</v>
      </c>
      <c r="V476" s="3">
        <v>0</v>
      </c>
      <c r="W476" s="7">
        <v>278000</v>
      </c>
      <c r="X476" s="25">
        <v>45.93153541836147</v>
      </c>
    </row>
    <row r="477" spans="1:24" ht="45" x14ac:dyDescent="0.25">
      <c r="A477" s="3" t="s">
        <v>3957</v>
      </c>
      <c r="B477" s="4" t="s">
        <v>3958</v>
      </c>
      <c r="C477" s="3" t="s">
        <v>3959</v>
      </c>
      <c r="D477" s="3" t="s">
        <v>3960</v>
      </c>
      <c r="E477" s="3" t="s">
        <v>3613</v>
      </c>
      <c r="F477" s="3">
        <v>34711</v>
      </c>
      <c r="G477" s="3" t="s">
        <v>22</v>
      </c>
      <c r="H477" s="3">
        <v>13272</v>
      </c>
      <c r="I477" s="3" t="s">
        <v>302</v>
      </c>
      <c r="J477" s="5" t="s">
        <v>44</v>
      </c>
      <c r="K477" s="6">
        <v>11</v>
      </c>
      <c r="L477" s="7">
        <v>145992</v>
      </c>
      <c r="M477" s="8">
        <v>0.05</v>
      </c>
      <c r="N477" s="7">
        <v>138692.4</v>
      </c>
      <c r="O477" s="8">
        <v>0.15</v>
      </c>
      <c r="P477" s="7">
        <v>117888.54</v>
      </c>
      <c r="Q477" s="9">
        <v>0.09</v>
      </c>
      <c r="R477" s="23">
        <v>0.12096451530130232</v>
      </c>
      <c r="S477" s="23">
        <v>0.21096451530130231</v>
      </c>
      <c r="T477" s="3">
        <v>4</v>
      </c>
      <c r="U477" s="3">
        <v>0</v>
      </c>
      <c r="V477" s="3">
        <v>0</v>
      </c>
      <c r="W477" s="7">
        <v>559000</v>
      </c>
      <c r="X477" s="25">
        <v>42.104237233043179</v>
      </c>
    </row>
    <row r="478" spans="1:24" ht="60" x14ac:dyDescent="0.25">
      <c r="A478" s="3" t="s">
        <v>3961</v>
      </c>
      <c r="B478" s="4" t="s">
        <v>3962</v>
      </c>
      <c r="C478" s="3" t="s">
        <v>3963</v>
      </c>
      <c r="D478" s="3" t="s">
        <v>3964</v>
      </c>
      <c r="E478" s="3" t="s">
        <v>3613</v>
      </c>
      <c r="F478" s="3">
        <v>45181</v>
      </c>
      <c r="G478" s="3" t="s">
        <v>260</v>
      </c>
      <c r="H478" s="3">
        <v>20000</v>
      </c>
      <c r="I478" s="3" t="s">
        <v>225</v>
      </c>
      <c r="J478" s="5" t="s">
        <v>44</v>
      </c>
      <c r="K478" s="6">
        <v>11</v>
      </c>
      <c r="L478" s="7">
        <v>220000</v>
      </c>
      <c r="M478" s="8">
        <v>0.05</v>
      </c>
      <c r="N478" s="7">
        <v>209000</v>
      </c>
      <c r="O478" s="8">
        <v>0.2</v>
      </c>
      <c r="P478" s="7">
        <v>167200</v>
      </c>
      <c r="Q478" s="9">
        <v>0.09</v>
      </c>
      <c r="R478" s="23">
        <v>0.12096371473784756</v>
      </c>
      <c r="S478" s="23">
        <v>0.21096371473784761</v>
      </c>
      <c r="T478" s="3">
        <v>4</v>
      </c>
      <c r="U478" s="3">
        <v>0</v>
      </c>
      <c r="V478" s="3">
        <v>0</v>
      </c>
      <c r="W478" s="7">
        <v>793000</v>
      </c>
      <c r="X478" s="25">
        <v>39.627667773998432</v>
      </c>
    </row>
    <row r="479" spans="1:24" x14ac:dyDescent="0.25">
      <c r="A479" s="3" t="s">
        <v>3965</v>
      </c>
      <c r="B479" s="4" t="s">
        <v>3965</v>
      </c>
      <c r="C479" s="3" t="s">
        <v>5</v>
      </c>
      <c r="D479" s="3" t="s">
        <v>3966</v>
      </c>
      <c r="E479" s="3" t="s">
        <v>527</v>
      </c>
      <c r="F479" s="3">
        <v>20032</v>
      </c>
      <c r="G479" s="3" t="s">
        <v>22</v>
      </c>
      <c r="H479" s="3">
        <v>3596</v>
      </c>
      <c r="I479" s="3" t="s">
        <v>225</v>
      </c>
      <c r="J479" s="5" t="s">
        <v>44</v>
      </c>
      <c r="K479" s="6">
        <v>10.8</v>
      </c>
      <c r="L479" s="7">
        <v>38836.800000000003</v>
      </c>
      <c r="M479" s="8">
        <v>0.05</v>
      </c>
      <c r="N479" s="7">
        <v>36894.960000000006</v>
      </c>
      <c r="O479" s="8">
        <v>0.16500000000000001</v>
      </c>
      <c r="P479" s="7">
        <v>30807.291600000004</v>
      </c>
      <c r="Q479" s="9">
        <v>0.09</v>
      </c>
      <c r="R479" s="23">
        <v>0.12096117075</v>
      </c>
      <c r="S479" s="23">
        <v>0.21096117075000001</v>
      </c>
      <c r="T479" s="3">
        <v>4</v>
      </c>
      <c r="U479" s="3">
        <v>5648</v>
      </c>
      <c r="V479" s="3">
        <v>24004</v>
      </c>
      <c r="W479" s="7">
        <v>170000</v>
      </c>
      <c r="X479" s="25">
        <v>40.609842889772651</v>
      </c>
    </row>
    <row r="480" spans="1:24" x14ac:dyDescent="0.25">
      <c r="A480" s="3" t="s">
        <v>3967</v>
      </c>
      <c r="B480" s="4" t="s">
        <v>3967</v>
      </c>
      <c r="C480" s="3" t="s">
        <v>5</v>
      </c>
      <c r="D480" s="3" t="s">
        <v>3968</v>
      </c>
      <c r="E480" s="3" t="s">
        <v>1709</v>
      </c>
      <c r="F480" s="3">
        <v>428927</v>
      </c>
      <c r="G480" s="3" t="s">
        <v>251</v>
      </c>
      <c r="H480" s="3">
        <v>11740</v>
      </c>
      <c r="I480" s="3" t="s">
        <v>109</v>
      </c>
      <c r="J480" s="5" t="s">
        <v>44</v>
      </c>
      <c r="K480" s="6">
        <v>11</v>
      </c>
      <c r="L480" s="7">
        <v>129140</v>
      </c>
      <c r="M480" s="8">
        <v>0.05</v>
      </c>
      <c r="N480" s="7">
        <v>122683</v>
      </c>
      <c r="O480" s="8">
        <v>0.15</v>
      </c>
      <c r="P480" s="7">
        <v>104280.55</v>
      </c>
      <c r="Q480" s="9">
        <v>0.09</v>
      </c>
      <c r="R480" s="23">
        <v>0.13652580320980559</v>
      </c>
      <c r="S480" s="23">
        <v>0.22652580320980559</v>
      </c>
      <c r="T480" s="3">
        <v>4</v>
      </c>
      <c r="U480" s="3">
        <v>381967</v>
      </c>
      <c r="V480" s="3">
        <v>1145901</v>
      </c>
      <c r="W480" s="7">
        <v>1606000</v>
      </c>
      <c r="X480" s="25">
        <v>39.211868467686799</v>
      </c>
    </row>
    <row r="481" spans="1:24" x14ac:dyDescent="0.25">
      <c r="A481" s="3" t="s">
        <v>3969</v>
      </c>
      <c r="B481" s="4" t="s">
        <v>3969</v>
      </c>
      <c r="C481" s="3" t="s">
        <v>5</v>
      </c>
      <c r="D481" s="3" t="s">
        <v>3970</v>
      </c>
      <c r="E481" s="3" t="s">
        <v>1709</v>
      </c>
      <c r="F481" s="3">
        <v>65674</v>
      </c>
      <c r="G481" s="3" t="s">
        <v>22</v>
      </c>
      <c r="H481" s="3">
        <v>12070</v>
      </c>
      <c r="I481" s="3" t="s">
        <v>197</v>
      </c>
      <c r="J481" s="5" t="s">
        <v>44</v>
      </c>
      <c r="K481" s="6">
        <v>11</v>
      </c>
      <c r="L481" s="7">
        <v>132770</v>
      </c>
      <c r="M481" s="8">
        <v>0.05</v>
      </c>
      <c r="N481" s="7">
        <v>126131.5</v>
      </c>
      <c r="O481" s="8">
        <v>0.15</v>
      </c>
      <c r="P481" s="7">
        <v>107211.77499999999</v>
      </c>
      <c r="Q481" s="9">
        <v>0.09</v>
      </c>
      <c r="R481" s="23">
        <v>0.1365249543764033</v>
      </c>
      <c r="S481" s="23">
        <v>0.2265249543764033</v>
      </c>
      <c r="T481" s="3">
        <v>4</v>
      </c>
      <c r="U481" s="3">
        <v>17394</v>
      </c>
      <c r="V481" s="3">
        <v>52182</v>
      </c>
      <c r="W481" s="7">
        <v>525000</v>
      </c>
      <c r="X481" s="25">
        <v>39.212015402243352</v>
      </c>
    </row>
    <row r="482" spans="1:24" ht="60" x14ac:dyDescent="0.25">
      <c r="A482" s="3" t="s">
        <v>3971</v>
      </c>
      <c r="B482" s="4" t="s">
        <v>3972</v>
      </c>
      <c r="C482" s="3" t="s">
        <v>3973</v>
      </c>
      <c r="D482" s="3" t="s">
        <v>3974</v>
      </c>
      <c r="E482" s="3" t="s">
        <v>1709</v>
      </c>
      <c r="F482" s="3">
        <v>667154</v>
      </c>
      <c r="G482" s="3" t="s">
        <v>255</v>
      </c>
      <c r="H482" s="3">
        <v>86510</v>
      </c>
      <c r="I482" s="3" t="s">
        <v>253</v>
      </c>
      <c r="J482" s="5" t="s">
        <v>44</v>
      </c>
      <c r="K482" s="6">
        <v>9</v>
      </c>
      <c r="L482" s="7">
        <v>778590</v>
      </c>
      <c r="M482" s="8">
        <v>0.05</v>
      </c>
      <c r="N482" s="7">
        <v>739660.5</v>
      </c>
      <c r="O482" s="8">
        <v>0.15</v>
      </c>
      <c r="P482" s="7">
        <v>628711.42500000005</v>
      </c>
      <c r="Q482" s="9">
        <v>0.09</v>
      </c>
      <c r="R482" s="23">
        <v>0.10922022300000001</v>
      </c>
      <c r="S482" s="23">
        <v>0.199220223</v>
      </c>
      <c r="T482" s="3">
        <v>4</v>
      </c>
      <c r="U482" s="3">
        <v>321114</v>
      </c>
      <c r="V482" s="3">
        <v>963342</v>
      </c>
      <c r="W482" s="7">
        <v>4119000</v>
      </c>
      <c r="X482" s="25">
        <v>36.479730273166098</v>
      </c>
    </row>
    <row r="483" spans="1:24" ht="45" x14ac:dyDescent="0.25">
      <c r="A483" s="3" t="s">
        <v>3975</v>
      </c>
      <c r="B483" s="4" t="s">
        <v>3976</v>
      </c>
      <c r="C483" s="3" t="s">
        <v>3977</v>
      </c>
      <c r="D483" s="3" t="s">
        <v>3978</v>
      </c>
      <c r="E483" s="3" t="s">
        <v>1709</v>
      </c>
      <c r="F483" s="3">
        <v>263403</v>
      </c>
      <c r="G483" s="3" t="s">
        <v>249</v>
      </c>
      <c r="H483" s="3">
        <v>29501</v>
      </c>
      <c r="I483" s="3" t="s">
        <v>3979</v>
      </c>
      <c r="J483" s="5" t="s">
        <v>44</v>
      </c>
      <c r="K483" s="6">
        <v>10</v>
      </c>
      <c r="L483" s="7">
        <v>295010</v>
      </c>
      <c r="M483" s="8">
        <v>0.05</v>
      </c>
      <c r="N483" s="7">
        <v>280259.5</v>
      </c>
      <c r="O483" s="8">
        <v>0.15</v>
      </c>
      <c r="P483" s="7">
        <v>238220.57500000001</v>
      </c>
      <c r="Q483" s="9">
        <v>0.09</v>
      </c>
      <c r="R483" s="23">
        <v>0.13652554255579519</v>
      </c>
      <c r="S483" s="23">
        <v>0.22652554255579521</v>
      </c>
      <c r="T483" s="3">
        <v>4</v>
      </c>
      <c r="U483" s="3">
        <v>145399</v>
      </c>
      <c r="V483" s="3">
        <v>436197</v>
      </c>
      <c r="W483" s="7">
        <v>4604000</v>
      </c>
      <c r="X483" s="25">
        <v>35.647194170216181</v>
      </c>
    </row>
    <row r="484" spans="1:24" x14ac:dyDescent="0.25">
      <c r="A484" s="3" t="s">
        <v>3980</v>
      </c>
      <c r="B484" s="4" t="s">
        <v>3980</v>
      </c>
      <c r="C484" s="3" t="s">
        <v>5</v>
      </c>
      <c r="D484" s="3" t="s">
        <v>3981</v>
      </c>
      <c r="E484" s="3" t="s">
        <v>562</v>
      </c>
      <c r="F484" s="3">
        <v>39639</v>
      </c>
      <c r="G484" s="3" t="s">
        <v>22</v>
      </c>
      <c r="H484" s="3">
        <v>12635</v>
      </c>
      <c r="I484" s="3" t="s">
        <v>609</v>
      </c>
      <c r="J484" s="5" t="s">
        <v>44</v>
      </c>
      <c r="K484" s="6">
        <v>11</v>
      </c>
      <c r="L484" s="7">
        <v>138985</v>
      </c>
      <c r="M484" s="8">
        <v>0.05</v>
      </c>
      <c r="N484" s="7">
        <v>132035.75</v>
      </c>
      <c r="O484" s="8">
        <v>0.15</v>
      </c>
      <c r="P484" s="7">
        <v>112230.3875</v>
      </c>
      <c r="Q484" s="9">
        <v>0.09</v>
      </c>
      <c r="R484" s="23">
        <v>0.15751831122211349</v>
      </c>
      <c r="S484" s="23">
        <v>0.24751831122211349</v>
      </c>
      <c r="T484" s="3">
        <v>4</v>
      </c>
      <c r="U484" s="3">
        <v>0</v>
      </c>
      <c r="V484" s="3">
        <v>0</v>
      </c>
      <c r="W484" s="7">
        <v>453000</v>
      </c>
      <c r="X484" s="25">
        <v>35.886233855357808</v>
      </c>
    </row>
    <row r="485" spans="1:24" x14ac:dyDescent="0.25">
      <c r="A485" s="3" t="s">
        <v>3982</v>
      </c>
      <c r="B485" s="4" t="s">
        <v>3982</v>
      </c>
      <c r="C485" s="3" t="s">
        <v>5</v>
      </c>
      <c r="D485" s="3" t="s">
        <v>3983</v>
      </c>
      <c r="E485" s="3" t="s">
        <v>562</v>
      </c>
      <c r="F485" s="3">
        <v>14897</v>
      </c>
      <c r="G485" s="3" t="s">
        <v>22</v>
      </c>
      <c r="H485" s="3">
        <v>2688</v>
      </c>
      <c r="I485" s="3" t="s">
        <v>1169</v>
      </c>
      <c r="J485" s="5" t="s">
        <v>44</v>
      </c>
      <c r="K485" s="6">
        <v>8.64</v>
      </c>
      <c r="L485" s="7">
        <v>23224.32</v>
      </c>
      <c r="M485" s="8">
        <v>0.05</v>
      </c>
      <c r="N485" s="7">
        <v>22063.103999999999</v>
      </c>
      <c r="O485" s="8">
        <v>0.18</v>
      </c>
      <c r="P485" s="7">
        <v>18091.745279999999</v>
      </c>
      <c r="Q485" s="9">
        <v>0.09</v>
      </c>
      <c r="R485" s="23">
        <v>0.15751872675</v>
      </c>
      <c r="S485" s="23">
        <v>0.24751872675</v>
      </c>
      <c r="T485" s="3">
        <v>4</v>
      </c>
      <c r="U485" s="3">
        <v>4145</v>
      </c>
      <c r="V485" s="3">
        <v>12435</v>
      </c>
      <c r="W485" s="7">
        <v>86000</v>
      </c>
      <c r="X485" s="25">
        <v>27.192124363172049</v>
      </c>
    </row>
    <row r="486" spans="1:24" x14ac:dyDescent="0.25">
      <c r="A486" s="3" t="s">
        <v>3984</v>
      </c>
      <c r="B486" s="4" t="s">
        <v>3984</v>
      </c>
      <c r="C486" s="3" t="s">
        <v>5</v>
      </c>
      <c r="D486" s="3" t="s">
        <v>3985</v>
      </c>
      <c r="E486" s="3" t="s">
        <v>562</v>
      </c>
      <c r="F486" s="3">
        <v>8517</v>
      </c>
      <c r="G486" s="3" t="s">
        <v>22</v>
      </c>
      <c r="H486" s="3">
        <v>2339</v>
      </c>
      <c r="I486" s="3" t="s">
        <v>191</v>
      </c>
      <c r="J486" s="5" t="s">
        <v>44</v>
      </c>
      <c r="K486" s="6">
        <v>12</v>
      </c>
      <c r="L486" s="7">
        <v>28068</v>
      </c>
      <c r="M486" s="8">
        <v>0.05</v>
      </c>
      <c r="N486" s="7">
        <v>26664.6</v>
      </c>
      <c r="O486" s="8">
        <v>0.15</v>
      </c>
      <c r="P486" s="7">
        <v>22664.91</v>
      </c>
      <c r="Q486" s="9">
        <v>0.09</v>
      </c>
      <c r="R486" s="23">
        <v>0.1575204298945149</v>
      </c>
      <c r="S486" s="23">
        <v>0.24752042989451489</v>
      </c>
      <c r="T486" s="3">
        <v>4</v>
      </c>
      <c r="U486" s="3">
        <v>0</v>
      </c>
      <c r="V486" s="3">
        <v>0</v>
      </c>
      <c r="W486" s="7">
        <v>92000</v>
      </c>
      <c r="X486" s="25">
        <v>39.148283655331241</v>
      </c>
    </row>
    <row r="487" spans="1:24" x14ac:dyDescent="0.25">
      <c r="A487" s="3" t="s">
        <v>3986</v>
      </c>
      <c r="B487" s="4" t="s">
        <v>3986</v>
      </c>
      <c r="C487" s="3" t="s">
        <v>2861</v>
      </c>
      <c r="D487" s="3" t="s">
        <v>3987</v>
      </c>
      <c r="E487" s="3" t="s">
        <v>562</v>
      </c>
      <c r="F487" s="3">
        <v>46619</v>
      </c>
      <c r="G487" s="3" t="s">
        <v>251</v>
      </c>
      <c r="H487" s="3">
        <v>3560</v>
      </c>
      <c r="I487" s="3" t="s">
        <v>123</v>
      </c>
      <c r="J487" s="5" t="s">
        <v>44</v>
      </c>
      <c r="K487" s="6">
        <v>12</v>
      </c>
      <c r="L487" s="7">
        <v>42720</v>
      </c>
      <c r="M487" s="8">
        <v>0.05</v>
      </c>
      <c r="N487" s="7">
        <v>40584</v>
      </c>
      <c r="O487" s="8">
        <v>0.15</v>
      </c>
      <c r="P487" s="7">
        <v>34496.400000000001</v>
      </c>
      <c r="Q487" s="9">
        <v>0.09</v>
      </c>
      <c r="R487" s="23">
        <v>0.15751938765202089</v>
      </c>
      <c r="S487" s="23">
        <v>0.24751938765202089</v>
      </c>
      <c r="T487" s="3">
        <v>4</v>
      </c>
      <c r="U487" s="3">
        <v>32379</v>
      </c>
      <c r="V487" s="3">
        <v>97137</v>
      </c>
      <c r="W487" s="7">
        <v>237000</v>
      </c>
      <c r="X487" s="25">
        <v>39.148448499003408</v>
      </c>
    </row>
    <row r="488" spans="1:24" x14ac:dyDescent="0.25">
      <c r="A488" s="3" t="s">
        <v>3988</v>
      </c>
      <c r="B488" s="4" t="s">
        <v>3989</v>
      </c>
      <c r="C488" s="3" t="s">
        <v>3990</v>
      </c>
      <c r="D488" s="3" t="s">
        <v>3991</v>
      </c>
      <c r="E488" s="3" t="s">
        <v>562</v>
      </c>
      <c r="F488" s="3">
        <v>43676</v>
      </c>
      <c r="G488" s="3" t="s">
        <v>22</v>
      </c>
      <c r="H488" s="3">
        <v>6774</v>
      </c>
      <c r="I488" s="3" t="s">
        <v>3992</v>
      </c>
      <c r="J488" s="5" t="s">
        <v>44</v>
      </c>
      <c r="K488" s="6">
        <v>7.6800000000000015</v>
      </c>
      <c r="L488" s="7">
        <v>52024.320000000007</v>
      </c>
      <c r="M488" s="8">
        <v>0.05</v>
      </c>
      <c r="N488" s="7">
        <v>49423.104000000007</v>
      </c>
      <c r="O488" s="8">
        <v>0.18</v>
      </c>
      <c r="P488" s="7">
        <v>40526.945280000007</v>
      </c>
      <c r="Q488" s="9">
        <v>0.09</v>
      </c>
      <c r="R488" s="23">
        <v>6.3007930791714684E-2</v>
      </c>
      <c r="S488" s="23">
        <v>0.15300793079171468</v>
      </c>
      <c r="T488" s="3">
        <v>4</v>
      </c>
      <c r="U488" s="3">
        <v>16580</v>
      </c>
      <c r="V488" s="3">
        <v>49740</v>
      </c>
      <c r="W488" s="7">
        <v>315000</v>
      </c>
      <c r="X488" s="25">
        <v>39.100718302923177</v>
      </c>
    </row>
    <row r="489" spans="1:24" ht="30" x14ac:dyDescent="0.25">
      <c r="A489" s="3" t="s">
        <v>3993</v>
      </c>
      <c r="B489" s="4" t="s">
        <v>3994</v>
      </c>
      <c r="C489" s="3" t="s">
        <v>3995</v>
      </c>
      <c r="D489" s="3" t="s">
        <v>3996</v>
      </c>
      <c r="E489" s="3" t="s">
        <v>562</v>
      </c>
      <c r="F489" s="3">
        <v>1487814</v>
      </c>
      <c r="G489" s="3" t="s">
        <v>180</v>
      </c>
      <c r="H489" s="3">
        <v>4423</v>
      </c>
      <c r="I489" s="3" t="s">
        <v>111</v>
      </c>
      <c r="J489" s="5" t="s">
        <v>44</v>
      </c>
      <c r="K489" s="6">
        <v>12</v>
      </c>
      <c r="L489" s="7">
        <v>53076</v>
      </c>
      <c r="M489" s="8">
        <v>0.05</v>
      </c>
      <c r="N489" s="7">
        <v>50422.2</v>
      </c>
      <c r="O489" s="8">
        <v>0.15</v>
      </c>
      <c r="P489" s="7">
        <v>42858.869999999995</v>
      </c>
      <c r="Q489" s="9">
        <v>0.09</v>
      </c>
      <c r="R489" s="23">
        <v>0.15751887113291366</v>
      </c>
      <c r="S489" s="23">
        <v>0.24751887113291365</v>
      </c>
      <c r="T489" s="3">
        <v>4</v>
      </c>
      <c r="U489" s="3">
        <v>1470122</v>
      </c>
      <c r="V489" s="3">
        <v>3278372.06</v>
      </c>
      <c r="W489" s="7">
        <v>4145006</v>
      </c>
      <c r="X489" s="25">
        <v>39.148530193468055</v>
      </c>
    </row>
    <row r="490" spans="1:24" x14ac:dyDescent="0.25">
      <c r="A490" s="3" t="s">
        <v>3997</v>
      </c>
      <c r="B490" s="4" t="s">
        <v>3998</v>
      </c>
      <c r="C490" s="3" t="s">
        <v>2822</v>
      </c>
      <c r="D490" s="3" t="s">
        <v>3999</v>
      </c>
      <c r="E490" s="3" t="s">
        <v>1709</v>
      </c>
      <c r="F490" s="3">
        <v>63045</v>
      </c>
      <c r="G490" s="3" t="s">
        <v>22</v>
      </c>
      <c r="H490" s="3">
        <v>8300</v>
      </c>
      <c r="I490" s="3" t="s">
        <v>1023</v>
      </c>
      <c r="J490" s="5" t="s">
        <v>44</v>
      </c>
      <c r="K490" s="6">
        <v>12</v>
      </c>
      <c r="L490" s="7">
        <v>99600</v>
      </c>
      <c r="M490" s="8">
        <v>0.05</v>
      </c>
      <c r="N490" s="7">
        <v>94620</v>
      </c>
      <c r="O490" s="8">
        <v>0.15</v>
      </c>
      <c r="P490" s="7">
        <v>80427</v>
      </c>
      <c r="Q490" s="9">
        <v>0.09</v>
      </c>
      <c r="R490" s="23">
        <v>5.4610111500000003E-2</v>
      </c>
      <c r="S490" s="23">
        <v>0.1446101115</v>
      </c>
      <c r="T490" s="3">
        <v>4</v>
      </c>
      <c r="U490" s="3">
        <v>29845</v>
      </c>
      <c r="V490" s="3">
        <v>89535</v>
      </c>
      <c r="W490" s="7">
        <v>646000</v>
      </c>
      <c r="X490" s="25">
        <v>67.007762455117117</v>
      </c>
    </row>
    <row r="491" spans="1:24" ht="30" x14ac:dyDescent="0.25">
      <c r="A491" s="3" t="s">
        <v>4000</v>
      </c>
      <c r="B491" s="4" t="s">
        <v>4001</v>
      </c>
      <c r="C491" s="3" t="s">
        <v>4002</v>
      </c>
      <c r="D491" s="3" t="s">
        <v>4003</v>
      </c>
      <c r="E491" s="3" t="s">
        <v>562</v>
      </c>
      <c r="F491" s="3">
        <v>712465</v>
      </c>
      <c r="G491" s="3" t="s">
        <v>22</v>
      </c>
      <c r="H491" s="3">
        <v>334020</v>
      </c>
      <c r="I491" s="3" t="s">
        <v>194</v>
      </c>
      <c r="J491" s="5" t="s">
        <v>44</v>
      </c>
      <c r="K491" s="6">
        <v>6.48</v>
      </c>
      <c r="L491" s="7">
        <v>2164449.6</v>
      </c>
      <c r="M491" s="8">
        <v>0.05</v>
      </c>
      <c r="N491" s="7">
        <v>2056227.12</v>
      </c>
      <c r="O491" s="8">
        <v>0.16500000000000001</v>
      </c>
      <c r="P491" s="7">
        <v>1716949.6451999999</v>
      </c>
      <c r="Q491" s="9">
        <v>0.09</v>
      </c>
      <c r="R491" s="23">
        <v>0.14454926336534513</v>
      </c>
      <c r="S491" s="23">
        <v>0.23454926336534512</v>
      </c>
      <c r="T491" s="3">
        <v>4</v>
      </c>
      <c r="U491" s="3">
        <v>0</v>
      </c>
      <c r="V491" s="3">
        <v>0</v>
      </c>
      <c r="W491" s="7">
        <v>7320000</v>
      </c>
      <c r="X491" s="25">
        <v>21.91548132041364</v>
      </c>
    </row>
    <row r="492" spans="1:24" x14ac:dyDescent="0.25">
      <c r="A492" s="3" t="s">
        <v>4004</v>
      </c>
      <c r="B492" s="4" t="s">
        <v>4004</v>
      </c>
      <c r="C492" s="3" t="s">
        <v>5</v>
      </c>
      <c r="D492" s="3" t="s">
        <v>4005</v>
      </c>
      <c r="E492" s="3" t="s">
        <v>1709</v>
      </c>
      <c r="F492" s="3">
        <v>11094</v>
      </c>
      <c r="G492" s="3" t="s">
        <v>22</v>
      </c>
      <c r="H492" s="3">
        <v>3850</v>
      </c>
      <c r="I492" s="3" t="s">
        <v>1023</v>
      </c>
      <c r="J492" s="5" t="s">
        <v>44</v>
      </c>
      <c r="K492" s="6">
        <v>12</v>
      </c>
      <c r="L492" s="7">
        <v>46200</v>
      </c>
      <c r="M492" s="8">
        <v>0.05</v>
      </c>
      <c r="N492" s="7">
        <v>43890</v>
      </c>
      <c r="O492" s="8">
        <v>0.15</v>
      </c>
      <c r="P492" s="7">
        <v>37306.5</v>
      </c>
      <c r="Q492" s="9">
        <v>0.09</v>
      </c>
      <c r="R492" s="23">
        <v>0.13652696310357165</v>
      </c>
      <c r="S492" s="23">
        <v>0.22652696310357165</v>
      </c>
      <c r="T492" s="3">
        <v>4</v>
      </c>
      <c r="U492" s="3">
        <v>0</v>
      </c>
      <c r="V492" s="3">
        <v>0</v>
      </c>
      <c r="W492" s="7">
        <v>165000</v>
      </c>
      <c r="X492" s="25">
        <v>42.776364752524323</v>
      </c>
    </row>
    <row r="493" spans="1:24" x14ac:dyDescent="0.25">
      <c r="A493" s="3" t="s">
        <v>4006</v>
      </c>
      <c r="B493" s="4" t="s">
        <v>4007</v>
      </c>
      <c r="C493" s="3" t="s">
        <v>282</v>
      </c>
      <c r="D493" s="3" t="s">
        <v>4008</v>
      </c>
      <c r="E493" s="3" t="s">
        <v>1709</v>
      </c>
      <c r="F493" s="3">
        <v>9310</v>
      </c>
      <c r="G493" s="3" t="s">
        <v>22</v>
      </c>
      <c r="H493" s="3">
        <v>5240</v>
      </c>
      <c r="I493" s="3" t="s">
        <v>250</v>
      </c>
      <c r="J493" s="5" t="s">
        <v>44</v>
      </c>
      <c r="K493" s="6">
        <v>12</v>
      </c>
      <c r="L493" s="7">
        <v>62880</v>
      </c>
      <c r="M493" s="8">
        <v>0.05</v>
      </c>
      <c r="N493" s="7">
        <v>59736</v>
      </c>
      <c r="O493" s="8">
        <v>0.15</v>
      </c>
      <c r="P493" s="7">
        <v>50775.6</v>
      </c>
      <c r="Q493" s="9">
        <v>0.09</v>
      </c>
      <c r="R493" s="23">
        <v>0.13652826049763034</v>
      </c>
      <c r="S493" s="23">
        <v>0.22652826049763031</v>
      </c>
      <c r="T493" s="3">
        <v>4</v>
      </c>
      <c r="U493" s="3">
        <v>0</v>
      </c>
      <c r="V493" s="3">
        <v>0</v>
      </c>
      <c r="W493" s="7">
        <v>224000</v>
      </c>
      <c r="X493" s="25">
        <v>42.776119759686075</v>
      </c>
    </row>
    <row r="494" spans="1:24" ht="45" x14ac:dyDescent="0.25">
      <c r="A494" s="3" t="s">
        <v>4009</v>
      </c>
      <c r="B494" s="4" t="s">
        <v>4010</v>
      </c>
      <c r="C494" s="3" t="s">
        <v>4011</v>
      </c>
      <c r="D494" s="3" t="s">
        <v>4012</v>
      </c>
      <c r="E494" s="3" t="s">
        <v>1709</v>
      </c>
      <c r="F494" s="3">
        <v>0</v>
      </c>
      <c r="G494" s="3" t="s">
        <v>22</v>
      </c>
      <c r="H494" s="3">
        <v>3600</v>
      </c>
      <c r="I494" s="3" t="s">
        <v>259</v>
      </c>
      <c r="J494" s="5" t="s">
        <v>44</v>
      </c>
      <c r="K494" s="6">
        <v>12</v>
      </c>
      <c r="L494" s="7">
        <v>43200</v>
      </c>
      <c r="M494" s="8">
        <v>0.05</v>
      </c>
      <c r="N494" s="7">
        <v>41040</v>
      </c>
      <c r="O494" s="8">
        <v>0.15</v>
      </c>
      <c r="P494" s="7">
        <v>34884</v>
      </c>
      <c r="Q494" s="9">
        <v>0.09</v>
      </c>
      <c r="R494" s="23">
        <v>0.13654013557185452</v>
      </c>
      <c r="S494" s="23">
        <v>0.22654013557185451</v>
      </c>
      <c r="T494" s="3">
        <v>4</v>
      </c>
      <c r="U494" s="3">
        <v>0</v>
      </c>
      <c r="V494" s="3">
        <v>0</v>
      </c>
      <c r="W494" s="7">
        <v>154000</v>
      </c>
      <c r="X494" s="25">
        <v>42.773877465640098</v>
      </c>
    </row>
    <row r="495" spans="1:24" x14ac:dyDescent="0.25">
      <c r="A495" s="3" t="s">
        <v>4013</v>
      </c>
      <c r="B495" s="4" t="s">
        <v>4014</v>
      </c>
      <c r="C495" s="3" t="s">
        <v>4015</v>
      </c>
      <c r="D495" s="3" t="s">
        <v>4016</v>
      </c>
      <c r="E495" s="3" t="s">
        <v>1726</v>
      </c>
      <c r="F495" s="3">
        <v>250410</v>
      </c>
      <c r="G495" s="3" t="s">
        <v>237</v>
      </c>
      <c r="H495" s="3">
        <v>95213</v>
      </c>
      <c r="I495" s="3" t="s">
        <v>111</v>
      </c>
      <c r="J495" s="5" t="s">
        <v>44</v>
      </c>
      <c r="K495" s="6">
        <v>9</v>
      </c>
      <c r="L495" s="7">
        <v>856917</v>
      </c>
      <c r="M495" s="8">
        <v>0.05</v>
      </c>
      <c r="N495" s="7">
        <v>814071.15</v>
      </c>
      <c r="O495" s="8">
        <v>0.15</v>
      </c>
      <c r="P495" s="7">
        <v>691960.47750000004</v>
      </c>
      <c r="Q495" s="9">
        <v>0.09</v>
      </c>
      <c r="R495" s="23">
        <v>6.4428168000000008E-2</v>
      </c>
      <c r="S495" s="23">
        <v>0.154428168</v>
      </c>
      <c r="T495" s="3">
        <v>4</v>
      </c>
      <c r="U495" s="3">
        <v>0</v>
      </c>
      <c r="V495" s="3">
        <v>0</v>
      </c>
      <c r="W495" s="7">
        <v>4481000</v>
      </c>
      <c r="X495" s="25">
        <v>47.060714985623605</v>
      </c>
    </row>
    <row r="496" spans="1:24" x14ac:dyDescent="0.25">
      <c r="A496" s="3" t="s">
        <v>4017</v>
      </c>
      <c r="B496" s="4" t="s">
        <v>4017</v>
      </c>
      <c r="C496" s="3" t="s">
        <v>5</v>
      </c>
      <c r="D496" s="3" t="s">
        <v>4018</v>
      </c>
      <c r="E496" s="3" t="s">
        <v>1740</v>
      </c>
      <c r="F496" s="3">
        <v>5361</v>
      </c>
      <c r="G496" s="3" t="s">
        <v>22</v>
      </c>
      <c r="H496" s="3">
        <v>2808</v>
      </c>
      <c r="I496" s="3" t="s">
        <v>1023</v>
      </c>
      <c r="J496" s="5" t="s">
        <v>44</v>
      </c>
      <c r="K496" s="6">
        <v>9.6000000000000014</v>
      </c>
      <c r="L496" s="7">
        <v>26956.800000000003</v>
      </c>
      <c r="M496" s="8">
        <v>0.05</v>
      </c>
      <c r="N496" s="7">
        <v>25608.960000000003</v>
      </c>
      <c r="O496" s="8">
        <v>0.18</v>
      </c>
      <c r="P496" s="7">
        <v>20999.347200000004</v>
      </c>
      <c r="Q496" s="9">
        <v>0.09</v>
      </c>
      <c r="R496" s="23">
        <v>0.16107192085651192</v>
      </c>
      <c r="S496" s="23">
        <v>0.25107192085651192</v>
      </c>
      <c r="T496" s="3">
        <v>4</v>
      </c>
      <c r="U496" s="3">
        <v>0</v>
      </c>
      <c r="V496" s="3">
        <v>0</v>
      </c>
      <c r="W496" s="7">
        <v>84000</v>
      </c>
      <c r="X496" s="25">
        <v>29.785887543648983</v>
      </c>
    </row>
    <row r="497" spans="1:24" x14ac:dyDescent="0.25">
      <c r="A497" s="3" t="s">
        <v>4019</v>
      </c>
      <c r="B497" s="4" t="s">
        <v>4019</v>
      </c>
      <c r="C497" s="3" t="s">
        <v>5</v>
      </c>
      <c r="D497" s="3" t="s">
        <v>4018</v>
      </c>
      <c r="E497" s="3" t="s">
        <v>1740</v>
      </c>
      <c r="F497" s="3">
        <v>5304</v>
      </c>
      <c r="G497" s="3" t="s">
        <v>22</v>
      </c>
      <c r="H497" s="3">
        <v>1232</v>
      </c>
      <c r="I497" s="3" t="s">
        <v>194</v>
      </c>
      <c r="J497" s="5" t="s">
        <v>44</v>
      </c>
      <c r="K497" s="6">
        <v>9.6000000000000014</v>
      </c>
      <c r="L497" s="7">
        <v>11827.200000000004</v>
      </c>
      <c r="M497" s="8">
        <v>0.05</v>
      </c>
      <c r="N497" s="7">
        <v>11235.840000000002</v>
      </c>
      <c r="O497" s="8">
        <v>0.18</v>
      </c>
      <c r="P497" s="7">
        <v>9213.3888000000024</v>
      </c>
      <c r="Q497" s="9">
        <v>0.09</v>
      </c>
      <c r="R497" s="23">
        <v>0.16107719592108033</v>
      </c>
      <c r="S497" s="23">
        <v>0.25107719592108035</v>
      </c>
      <c r="T497" s="3">
        <v>4</v>
      </c>
      <c r="U497" s="3">
        <v>376</v>
      </c>
      <c r="V497" s="3">
        <v>1128</v>
      </c>
      <c r="W497" s="7">
        <v>38000</v>
      </c>
      <c r="X497" s="25">
        <v>29.785261750137774</v>
      </c>
    </row>
    <row r="498" spans="1:24" x14ac:dyDescent="0.25">
      <c r="A498" s="3" t="s">
        <v>4020</v>
      </c>
      <c r="B498" s="4" t="s">
        <v>4021</v>
      </c>
      <c r="C498" s="3" t="s">
        <v>4022</v>
      </c>
      <c r="D498" s="3" t="s">
        <v>4018</v>
      </c>
      <c r="E498" s="3" t="s">
        <v>1740</v>
      </c>
      <c r="F498" s="3">
        <v>23128</v>
      </c>
      <c r="G498" s="3" t="s">
        <v>22</v>
      </c>
      <c r="H498" s="3">
        <v>3360</v>
      </c>
      <c r="I498" s="3" t="s">
        <v>181</v>
      </c>
      <c r="J498" s="5" t="s">
        <v>44</v>
      </c>
      <c r="K498" s="6">
        <v>10.8</v>
      </c>
      <c r="L498" s="7">
        <v>36288</v>
      </c>
      <c r="M498" s="8">
        <v>0.05</v>
      </c>
      <c r="N498" s="7">
        <v>34473.599999999999</v>
      </c>
      <c r="O498" s="8">
        <v>0.16500000000000001</v>
      </c>
      <c r="P498" s="7">
        <v>28785.455999999998</v>
      </c>
      <c r="Q498" s="9">
        <v>0.09</v>
      </c>
      <c r="R498" s="23">
        <v>0.16106938932741224</v>
      </c>
      <c r="S498" s="23">
        <v>0.25106938932741224</v>
      </c>
      <c r="T498" s="3">
        <v>4</v>
      </c>
      <c r="U498" s="3">
        <v>9688</v>
      </c>
      <c r="V498" s="3">
        <v>29064</v>
      </c>
      <c r="W498" s="7">
        <v>144000</v>
      </c>
      <c r="X498" s="25">
        <v>34.122439310305147</v>
      </c>
    </row>
    <row r="499" spans="1:24" ht="30" x14ac:dyDescent="0.25">
      <c r="A499" s="3" t="s">
        <v>4023</v>
      </c>
      <c r="B499" s="4" t="s">
        <v>4024</v>
      </c>
      <c r="C499" s="3" t="s">
        <v>284</v>
      </c>
      <c r="D499" s="3" t="s">
        <v>4025</v>
      </c>
      <c r="E499" s="3" t="s">
        <v>1740</v>
      </c>
      <c r="F499" s="3">
        <v>15222</v>
      </c>
      <c r="G499" s="3" t="s">
        <v>22</v>
      </c>
      <c r="H499" s="3">
        <v>2400</v>
      </c>
      <c r="I499" s="3" t="s">
        <v>252</v>
      </c>
      <c r="J499" s="5" t="s">
        <v>44</v>
      </c>
      <c r="K499" s="6">
        <v>12</v>
      </c>
      <c r="L499" s="7">
        <v>28800</v>
      </c>
      <c r="M499" s="8">
        <v>0.05</v>
      </c>
      <c r="N499" s="7">
        <v>27360</v>
      </c>
      <c r="O499" s="8">
        <v>0.15</v>
      </c>
      <c r="P499" s="7">
        <v>23256</v>
      </c>
      <c r="Q499" s="9">
        <v>0.09</v>
      </c>
      <c r="R499" s="23">
        <v>0.1610806885124908</v>
      </c>
      <c r="S499" s="23">
        <v>0.25108068851249077</v>
      </c>
      <c r="T499" s="3">
        <v>4</v>
      </c>
      <c r="U499" s="3">
        <v>5622</v>
      </c>
      <c r="V499" s="3">
        <v>16866</v>
      </c>
      <c r="W499" s="7">
        <v>109000</v>
      </c>
      <c r="X499" s="25">
        <v>38.593171212838783</v>
      </c>
    </row>
    <row r="500" spans="1:24" x14ac:dyDescent="0.25">
      <c r="A500" s="3" t="s">
        <v>4026</v>
      </c>
      <c r="B500" s="4" t="s">
        <v>4027</v>
      </c>
      <c r="C500" s="3" t="s">
        <v>4028</v>
      </c>
      <c r="D500" s="3" t="s">
        <v>4029</v>
      </c>
      <c r="E500" s="3" t="s">
        <v>1740</v>
      </c>
      <c r="F500" s="3">
        <v>7415</v>
      </c>
      <c r="G500" s="3" t="s">
        <v>22</v>
      </c>
      <c r="H500" s="3">
        <v>3840</v>
      </c>
      <c r="I500" s="3" t="s">
        <v>112</v>
      </c>
      <c r="J500" s="5" t="s">
        <v>44</v>
      </c>
      <c r="K500" s="6">
        <v>12</v>
      </c>
      <c r="L500" s="7">
        <v>46080</v>
      </c>
      <c r="M500" s="8">
        <v>0.05</v>
      </c>
      <c r="N500" s="7">
        <v>43776</v>
      </c>
      <c r="O500" s="8">
        <v>0.15</v>
      </c>
      <c r="P500" s="7">
        <v>37209.599999999999</v>
      </c>
      <c r="Q500" s="9">
        <v>0.09</v>
      </c>
      <c r="R500" s="23">
        <v>0.16107371250454822</v>
      </c>
      <c r="S500" s="23">
        <v>0.25107371250454824</v>
      </c>
      <c r="T500" s="3">
        <v>4</v>
      </c>
      <c r="U500" s="3">
        <v>0</v>
      </c>
      <c r="V500" s="3">
        <v>0</v>
      </c>
      <c r="W500" s="7">
        <v>148000</v>
      </c>
      <c r="X500" s="25">
        <v>38.59424351254799</v>
      </c>
    </row>
    <row r="501" spans="1:24" x14ac:dyDescent="0.25">
      <c r="A501" s="3" t="s">
        <v>4030</v>
      </c>
      <c r="B501" s="4" t="s">
        <v>4031</v>
      </c>
      <c r="C501" s="3" t="s">
        <v>182</v>
      </c>
      <c r="D501" s="3" t="s">
        <v>4032</v>
      </c>
      <c r="E501" s="3" t="s">
        <v>1740</v>
      </c>
      <c r="F501" s="3">
        <v>10403</v>
      </c>
      <c r="G501" s="3" t="s">
        <v>22</v>
      </c>
      <c r="H501" s="3">
        <v>8000</v>
      </c>
      <c r="I501" s="3" t="s">
        <v>59</v>
      </c>
      <c r="J501" s="5" t="s">
        <v>44</v>
      </c>
      <c r="K501" s="6">
        <v>10.8</v>
      </c>
      <c r="L501" s="7">
        <v>86400</v>
      </c>
      <c r="M501" s="8">
        <v>0.05</v>
      </c>
      <c r="N501" s="7">
        <v>82080</v>
      </c>
      <c r="O501" s="8">
        <v>0.16500000000000001</v>
      </c>
      <c r="P501" s="7">
        <v>68536.800000000003</v>
      </c>
      <c r="Q501" s="9">
        <v>0.09</v>
      </c>
      <c r="R501" s="23">
        <v>0.16107042000000002</v>
      </c>
      <c r="S501" s="23">
        <v>0.25107042000000002</v>
      </c>
      <c r="T501" s="3">
        <v>4</v>
      </c>
      <c r="U501" s="3">
        <v>0</v>
      </c>
      <c r="V501" s="3">
        <v>0</v>
      </c>
      <c r="W501" s="7">
        <v>273000</v>
      </c>
      <c r="X501" s="25">
        <v>34.122299233816548</v>
      </c>
    </row>
    <row r="502" spans="1:24" x14ac:dyDescent="0.25">
      <c r="A502" s="3" t="s">
        <v>4033</v>
      </c>
      <c r="B502" s="4" t="s">
        <v>4034</v>
      </c>
      <c r="C502" s="3" t="s">
        <v>4035</v>
      </c>
      <c r="D502" s="3" t="s">
        <v>4036</v>
      </c>
      <c r="E502" s="3" t="s">
        <v>1740</v>
      </c>
      <c r="F502" s="3">
        <v>16052</v>
      </c>
      <c r="G502" s="3" t="s">
        <v>22</v>
      </c>
      <c r="H502" s="3">
        <v>5400</v>
      </c>
      <c r="I502" s="3" t="s">
        <v>208</v>
      </c>
      <c r="J502" s="5" t="s">
        <v>44</v>
      </c>
      <c r="K502" s="6">
        <v>12</v>
      </c>
      <c r="L502" s="7">
        <v>64800</v>
      </c>
      <c r="M502" s="8">
        <v>0.05</v>
      </c>
      <c r="N502" s="7">
        <v>61560</v>
      </c>
      <c r="O502" s="8">
        <v>0.15</v>
      </c>
      <c r="P502" s="7">
        <v>52326</v>
      </c>
      <c r="Q502" s="9">
        <v>0.09</v>
      </c>
      <c r="R502" s="23">
        <v>0.16107198089600838</v>
      </c>
      <c r="S502" s="23">
        <v>0.25107198089600835</v>
      </c>
      <c r="T502" s="3">
        <v>4</v>
      </c>
      <c r="U502" s="3">
        <v>0</v>
      </c>
      <c r="V502" s="3">
        <v>0</v>
      </c>
      <c r="W502" s="7">
        <v>208000</v>
      </c>
      <c r="X502" s="25">
        <v>38.594509691678851</v>
      </c>
    </row>
    <row r="503" spans="1:24" x14ac:dyDescent="0.25">
      <c r="A503" s="3" t="s">
        <v>4037</v>
      </c>
      <c r="B503" s="4" t="s">
        <v>4038</v>
      </c>
      <c r="C503" s="3" t="s">
        <v>4039</v>
      </c>
      <c r="D503" s="3" t="s">
        <v>4040</v>
      </c>
      <c r="E503" s="3" t="s">
        <v>1740</v>
      </c>
      <c r="F503" s="3">
        <v>21192</v>
      </c>
      <c r="G503" s="3" t="s">
        <v>22</v>
      </c>
      <c r="H503" s="3">
        <v>8750</v>
      </c>
      <c r="I503" s="3" t="s">
        <v>191</v>
      </c>
      <c r="J503" s="5" t="s">
        <v>44</v>
      </c>
      <c r="K503" s="6">
        <v>10.8</v>
      </c>
      <c r="L503" s="7">
        <v>94500</v>
      </c>
      <c r="M503" s="8">
        <v>0.05</v>
      </c>
      <c r="N503" s="7">
        <v>89775</v>
      </c>
      <c r="O503" s="8">
        <v>0.16500000000000001</v>
      </c>
      <c r="P503" s="7">
        <v>74962.125</v>
      </c>
      <c r="Q503" s="9">
        <v>0.09</v>
      </c>
      <c r="R503" s="23">
        <v>0.16107042000000002</v>
      </c>
      <c r="S503" s="23">
        <v>0.25107042000000002</v>
      </c>
      <c r="T503" s="3">
        <v>4</v>
      </c>
      <c r="U503" s="3">
        <v>0</v>
      </c>
      <c r="V503" s="3">
        <v>0</v>
      </c>
      <c r="W503" s="7">
        <v>299000</v>
      </c>
      <c r="X503" s="25">
        <v>34.122299233816548</v>
      </c>
    </row>
    <row r="504" spans="1:24" x14ac:dyDescent="0.25">
      <c r="A504" s="3" t="s">
        <v>4041</v>
      </c>
      <c r="B504" s="4" t="s">
        <v>4041</v>
      </c>
      <c r="C504" s="3" t="s">
        <v>5</v>
      </c>
      <c r="D504" s="3" t="s">
        <v>4042</v>
      </c>
      <c r="E504" s="3" t="s">
        <v>1740</v>
      </c>
      <c r="F504" s="3">
        <v>5735</v>
      </c>
      <c r="G504" s="3" t="s">
        <v>22</v>
      </c>
      <c r="H504" s="3">
        <v>4560</v>
      </c>
      <c r="I504" s="3" t="s">
        <v>111</v>
      </c>
      <c r="J504" s="5" t="s">
        <v>44</v>
      </c>
      <c r="K504" s="6">
        <v>12</v>
      </c>
      <c r="L504" s="7">
        <v>54720</v>
      </c>
      <c r="M504" s="8">
        <v>0.05</v>
      </c>
      <c r="N504" s="7">
        <v>51984</v>
      </c>
      <c r="O504" s="8">
        <v>0.15</v>
      </c>
      <c r="P504" s="7">
        <v>44186.400000000001</v>
      </c>
      <c r="Q504" s="9">
        <v>0.09</v>
      </c>
      <c r="R504" s="23">
        <v>0.16107134421014582</v>
      </c>
      <c r="S504" s="23">
        <v>0.25107134421014582</v>
      </c>
      <c r="T504" s="3">
        <v>4</v>
      </c>
      <c r="U504" s="3">
        <v>0</v>
      </c>
      <c r="V504" s="3">
        <v>0</v>
      </c>
      <c r="W504" s="7">
        <v>176000</v>
      </c>
      <c r="X504" s="25">
        <v>38.594607562579917</v>
      </c>
    </row>
    <row r="505" spans="1:24" x14ac:dyDescent="0.25">
      <c r="A505" s="3" t="s">
        <v>4043</v>
      </c>
      <c r="B505" s="4" t="s">
        <v>4044</v>
      </c>
      <c r="C505" s="3" t="s">
        <v>182</v>
      </c>
      <c r="D505" s="3" t="s">
        <v>4045</v>
      </c>
      <c r="E505" s="3" t="s">
        <v>1740</v>
      </c>
      <c r="F505" s="3">
        <v>11511</v>
      </c>
      <c r="G505" s="3" t="s">
        <v>22</v>
      </c>
      <c r="H505" s="3">
        <v>5435</v>
      </c>
      <c r="I505" s="3" t="s">
        <v>194</v>
      </c>
      <c r="J505" s="5" t="s">
        <v>44</v>
      </c>
      <c r="K505" s="6">
        <v>12</v>
      </c>
      <c r="L505" s="7">
        <v>65220</v>
      </c>
      <c r="M505" s="8">
        <v>0.05</v>
      </c>
      <c r="N505" s="7">
        <v>61959</v>
      </c>
      <c r="O505" s="8">
        <v>0.15</v>
      </c>
      <c r="P505" s="7">
        <v>52665.15</v>
      </c>
      <c r="Q505" s="9">
        <v>0.09</v>
      </c>
      <c r="R505" s="23">
        <v>0.16107042000000002</v>
      </c>
      <c r="S505" s="23">
        <v>0.25107042000000002</v>
      </c>
      <c r="T505" s="3">
        <v>4</v>
      </c>
      <c r="U505" s="3">
        <v>0</v>
      </c>
      <c r="V505" s="3">
        <v>0</v>
      </c>
      <c r="W505" s="7">
        <v>210000</v>
      </c>
      <c r="X505" s="25">
        <v>38.59474963239397</v>
      </c>
    </row>
    <row r="506" spans="1:24" x14ac:dyDescent="0.25">
      <c r="A506" s="3" t="s">
        <v>4046</v>
      </c>
      <c r="B506" s="4" t="s">
        <v>4046</v>
      </c>
      <c r="C506" s="3" t="s">
        <v>5</v>
      </c>
      <c r="D506" s="3" t="s">
        <v>4047</v>
      </c>
      <c r="E506" s="3" t="s">
        <v>1740</v>
      </c>
      <c r="F506" s="3">
        <v>292062</v>
      </c>
      <c r="G506" s="3" t="s">
        <v>255</v>
      </c>
      <c r="H506" s="3">
        <v>23600</v>
      </c>
      <c r="I506" s="3" t="s">
        <v>1273</v>
      </c>
      <c r="J506" s="5" t="s">
        <v>44</v>
      </c>
      <c r="K506" s="6">
        <v>11</v>
      </c>
      <c r="L506" s="7">
        <v>259600</v>
      </c>
      <c r="M506" s="8">
        <v>0.05</v>
      </c>
      <c r="N506" s="7">
        <v>246620</v>
      </c>
      <c r="O506" s="8">
        <v>0.15</v>
      </c>
      <c r="P506" s="7">
        <v>209627</v>
      </c>
      <c r="Q506" s="9">
        <v>0.09</v>
      </c>
      <c r="R506" s="23">
        <v>0.16107042000000002</v>
      </c>
      <c r="S506" s="23">
        <v>0.25107042000000002</v>
      </c>
      <c r="T506" s="3">
        <v>4</v>
      </c>
      <c r="U506" s="3">
        <v>197662</v>
      </c>
      <c r="V506" s="3">
        <v>592986</v>
      </c>
      <c r="W506" s="7">
        <v>1428000</v>
      </c>
      <c r="X506" s="25">
        <v>35.378520496361141</v>
      </c>
    </row>
    <row r="507" spans="1:24" x14ac:dyDescent="0.25">
      <c r="A507" s="3" t="s">
        <v>4048</v>
      </c>
      <c r="B507" s="4" t="s">
        <v>4049</v>
      </c>
      <c r="C507" s="3" t="s">
        <v>282</v>
      </c>
      <c r="D507" s="3" t="s">
        <v>4050</v>
      </c>
      <c r="E507" s="3" t="s">
        <v>1740</v>
      </c>
      <c r="F507" s="3">
        <v>10173</v>
      </c>
      <c r="G507" s="3" t="s">
        <v>22</v>
      </c>
      <c r="H507" s="3">
        <v>8160</v>
      </c>
      <c r="I507" s="3" t="s">
        <v>175</v>
      </c>
      <c r="J507" s="5" t="s">
        <v>44</v>
      </c>
      <c r="K507" s="6">
        <v>9.6000000000000014</v>
      </c>
      <c r="L507" s="7">
        <v>78336.000000000015</v>
      </c>
      <c r="M507" s="8">
        <v>0.05</v>
      </c>
      <c r="N507" s="7">
        <v>74419.200000000012</v>
      </c>
      <c r="O507" s="8">
        <v>0.18</v>
      </c>
      <c r="P507" s="7">
        <v>61023.744000000006</v>
      </c>
      <c r="Q507" s="9">
        <v>0.09</v>
      </c>
      <c r="R507" s="23">
        <v>0.16107248587941053</v>
      </c>
      <c r="S507" s="23">
        <v>0.25107248587941056</v>
      </c>
      <c r="T507" s="3">
        <v>4</v>
      </c>
      <c r="U507" s="3">
        <v>0</v>
      </c>
      <c r="V507" s="3">
        <v>0</v>
      </c>
      <c r="W507" s="7">
        <v>243000</v>
      </c>
      <c r="X507" s="25">
        <v>29.785820512375285</v>
      </c>
    </row>
    <row r="508" spans="1:24" x14ac:dyDescent="0.25">
      <c r="A508" s="3" t="s">
        <v>4051</v>
      </c>
      <c r="B508" s="4" t="s">
        <v>4051</v>
      </c>
      <c r="C508" s="3" t="s">
        <v>5</v>
      </c>
      <c r="D508" s="3" t="s">
        <v>4052</v>
      </c>
      <c r="E508" s="3" t="s">
        <v>1796</v>
      </c>
      <c r="F508" s="3">
        <v>378231</v>
      </c>
      <c r="G508" s="3" t="s">
        <v>237</v>
      </c>
      <c r="H508" s="3">
        <v>98938</v>
      </c>
      <c r="I508" s="3" t="s">
        <v>113</v>
      </c>
      <c r="J508" s="5" t="s">
        <v>44</v>
      </c>
      <c r="K508" s="6">
        <v>9</v>
      </c>
      <c r="L508" s="7">
        <v>890442</v>
      </c>
      <c r="M508" s="8">
        <v>0.05</v>
      </c>
      <c r="N508" s="7">
        <v>845919.9</v>
      </c>
      <c r="O508" s="8">
        <v>0.15</v>
      </c>
      <c r="P508" s="7">
        <v>719031.91500000004</v>
      </c>
      <c r="Q508" s="9">
        <v>0.09</v>
      </c>
      <c r="R508" s="23">
        <v>0.16107042000000002</v>
      </c>
      <c r="S508" s="23">
        <v>0.25107042000000002</v>
      </c>
      <c r="T508" s="3">
        <v>4</v>
      </c>
      <c r="U508" s="3">
        <v>0</v>
      </c>
      <c r="V508" s="3">
        <v>0</v>
      </c>
      <c r="W508" s="7">
        <v>2864000</v>
      </c>
      <c r="X508" s="25">
        <v>28.946062224295471</v>
      </c>
    </row>
    <row r="509" spans="1:24" x14ac:dyDescent="0.25">
      <c r="A509" s="3" t="s">
        <v>4053</v>
      </c>
      <c r="B509" s="4" t="s">
        <v>4053</v>
      </c>
      <c r="C509" s="3" t="s">
        <v>2789</v>
      </c>
      <c r="D509" s="3" t="s">
        <v>4054</v>
      </c>
      <c r="E509" s="3" t="s">
        <v>1789</v>
      </c>
      <c r="F509" s="3">
        <v>121358</v>
      </c>
      <c r="G509" s="3" t="s">
        <v>22</v>
      </c>
      <c r="H509" s="3">
        <v>59710</v>
      </c>
      <c r="I509" s="3" t="s">
        <v>169</v>
      </c>
      <c r="J509" s="5" t="s">
        <v>44</v>
      </c>
      <c r="K509" s="6">
        <v>10</v>
      </c>
      <c r="L509" s="7">
        <v>597100</v>
      </c>
      <c r="M509" s="8">
        <v>0.05</v>
      </c>
      <c r="N509" s="7">
        <v>567245</v>
      </c>
      <c r="O509" s="8">
        <v>0.15</v>
      </c>
      <c r="P509" s="7">
        <v>482158.25</v>
      </c>
      <c r="Q509" s="9">
        <v>0.09</v>
      </c>
      <c r="R509" s="23">
        <v>6.4428392391440645E-2</v>
      </c>
      <c r="S509" s="23">
        <v>0.15442839239144063</v>
      </c>
      <c r="T509" s="3">
        <v>4</v>
      </c>
      <c r="U509" s="3">
        <v>0</v>
      </c>
      <c r="V509" s="3">
        <v>0</v>
      </c>
      <c r="W509" s="7">
        <v>3122000</v>
      </c>
      <c r="X509" s="25">
        <v>52.289607338084075</v>
      </c>
    </row>
    <row r="510" spans="1:24" x14ac:dyDescent="0.25">
      <c r="A510" s="3" t="s">
        <v>4055</v>
      </c>
      <c r="B510" s="4" t="s">
        <v>4055</v>
      </c>
      <c r="C510" s="3" t="s">
        <v>2789</v>
      </c>
      <c r="D510" s="3" t="s">
        <v>4056</v>
      </c>
      <c r="E510" s="3" t="s">
        <v>1789</v>
      </c>
      <c r="F510" s="3">
        <v>150436</v>
      </c>
      <c r="G510" s="3" t="s">
        <v>251</v>
      </c>
      <c r="H510" s="3">
        <v>7078</v>
      </c>
      <c r="I510" s="3" t="s">
        <v>1136</v>
      </c>
      <c r="J510" s="5" t="s">
        <v>44</v>
      </c>
      <c r="K510" s="6">
        <v>12</v>
      </c>
      <c r="L510" s="7">
        <v>84936</v>
      </c>
      <c r="M510" s="8">
        <v>0.05</v>
      </c>
      <c r="N510" s="7">
        <v>80689.2</v>
      </c>
      <c r="O510" s="8">
        <v>0.15</v>
      </c>
      <c r="P510" s="7">
        <v>68585.819999999992</v>
      </c>
      <c r="Q510" s="9">
        <v>0.09</v>
      </c>
      <c r="R510" s="23">
        <v>6.4428736029411779E-2</v>
      </c>
      <c r="S510" s="23">
        <v>0.15442873602941176</v>
      </c>
      <c r="T510" s="3">
        <v>4</v>
      </c>
      <c r="U510" s="3">
        <v>122124</v>
      </c>
      <c r="V510" s="3">
        <v>366372</v>
      </c>
      <c r="W510" s="7">
        <v>810000</v>
      </c>
      <c r="X510" s="25">
        <v>62.747389178620793</v>
      </c>
    </row>
    <row r="511" spans="1:24" x14ac:dyDescent="0.25">
      <c r="A511" s="3" t="s">
        <v>4057</v>
      </c>
      <c r="B511" s="4" t="s">
        <v>4058</v>
      </c>
      <c r="C511" s="3" t="s">
        <v>4059</v>
      </c>
      <c r="D511" s="3" t="s">
        <v>4060</v>
      </c>
      <c r="E511" s="3" t="s">
        <v>1796</v>
      </c>
      <c r="F511" s="3">
        <v>528264</v>
      </c>
      <c r="G511" s="3" t="s">
        <v>249</v>
      </c>
      <c r="H511" s="3">
        <v>103332</v>
      </c>
      <c r="I511" s="3" t="s">
        <v>264</v>
      </c>
      <c r="J511" s="5" t="s">
        <v>44</v>
      </c>
      <c r="K511" s="6">
        <v>9</v>
      </c>
      <c r="L511" s="7">
        <v>929988</v>
      </c>
      <c r="M511" s="8">
        <v>0.05</v>
      </c>
      <c r="N511" s="7">
        <v>883488.6</v>
      </c>
      <c r="O511" s="8">
        <v>0.15</v>
      </c>
      <c r="P511" s="7">
        <v>750965.31</v>
      </c>
      <c r="Q511" s="9">
        <v>0.09</v>
      </c>
      <c r="R511" s="23">
        <v>0.15462760320000002</v>
      </c>
      <c r="S511" s="23">
        <v>0.24462760319999999</v>
      </c>
      <c r="T511" s="3">
        <v>4</v>
      </c>
      <c r="U511" s="3">
        <v>114936</v>
      </c>
      <c r="V511" s="3">
        <v>344808</v>
      </c>
      <c r="W511" s="7">
        <v>3415000</v>
      </c>
      <c r="X511" s="25">
        <v>29.708421719107129</v>
      </c>
    </row>
    <row r="512" spans="1:24" x14ac:dyDescent="0.25">
      <c r="A512" s="3" t="s">
        <v>4061</v>
      </c>
      <c r="B512" s="4" t="s">
        <v>4062</v>
      </c>
      <c r="C512" s="3" t="s">
        <v>282</v>
      </c>
      <c r="D512" s="3" t="s">
        <v>4063</v>
      </c>
      <c r="E512" s="3" t="s">
        <v>1789</v>
      </c>
      <c r="F512" s="3">
        <v>32950</v>
      </c>
      <c r="G512" s="3" t="s">
        <v>22</v>
      </c>
      <c r="H512" s="3">
        <v>12302</v>
      </c>
      <c r="I512" s="3" t="s">
        <v>4064</v>
      </c>
      <c r="J512" s="5" t="s">
        <v>44</v>
      </c>
      <c r="K512" s="6">
        <v>11</v>
      </c>
      <c r="L512" s="7">
        <v>135322</v>
      </c>
      <c r="M512" s="8">
        <v>0.05</v>
      </c>
      <c r="N512" s="7">
        <v>128555.9</v>
      </c>
      <c r="O512" s="8">
        <v>0.15</v>
      </c>
      <c r="P512" s="7">
        <v>109272.515</v>
      </c>
      <c r="Q512" s="9">
        <v>0.09</v>
      </c>
      <c r="R512" s="23">
        <v>0.16107181181366495</v>
      </c>
      <c r="S512" s="23">
        <v>0.25107181181366495</v>
      </c>
      <c r="T512" s="3">
        <v>4</v>
      </c>
      <c r="U512" s="3">
        <v>0</v>
      </c>
      <c r="V512" s="3">
        <v>0</v>
      </c>
      <c r="W512" s="7">
        <v>435000</v>
      </c>
      <c r="X512" s="25">
        <v>35.378324375944764</v>
      </c>
    </row>
    <row r="513" spans="1:24" ht="30" x14ac:dyDescent="0.25">
      <c r="A513" s="3" t="s">
        <v>4065</v>
      </c>
      <c r="B513" s="4" t="s">
        <v>4066</v>
      </c>
      <c r="C513" s="3" t="s">
        <v>4067</v>
      </c>
      <c r="D513" s="3" t="s">
        <v>4068</v>
      </c>
      <c r="E513" s="3" t="s">
        <v>1796</v>
      </c>
      <c r="F513" s="3">
        <v>52109</v>
      </c>
      <c r="G513" s="3" t="s">
        <v>22</v>
      </c>
      <c r="H513" s="3">
        <v>10531</v>
      </c>
      <c r="I513" s="3" t="s">
        <v>259</v>
      </c>
      <c r="J513" s="5" t="s">
        <v>44</v>
      </c>
      <c r="K513" s="6">
        <v>13.2</v>
      </c>
      <c r="L513" s="7">
        <v>139009.19999999998</v>
      </c>
      <c r="M513" s="8">
        <v>0.05</v>
      </c>
      <c r="N513" s="7">
        <v>132058.74</v>
      </c>
      <c r="O513" s="8">
        <v>0.12</v>
      </c>
      <c r="P513" s="7">
        <v>116211.6912</v>
      </c>
      <c r="Q513" s="9">
        <v>0.09</v>
      </c>
      <c r="R513" s="23">
        <v>0.16107042000000002</v>
      </c>
      <c r="S513" s="23">
        <v>0.25107042000000002</v>
      </c>
      <c r="T513" s="3">
        <v>4</v>
      </c>
      <c r="U513" s="3">
        <v>9985</v>
      </c>
      <c r="V513" s="3">
        <v>29955</v>
      </c>
      <c r="W513" s="7">
        <v>493000</v>
      </c>
      <c r="X513" s="25">
        <v>43.952608993126304</v>
      </c>
    </row>
    <row r="514" spans="1:24" x14ac:dyDescent="0.25">
      <c r="A514" s="3" t="s">
        <v>4069</v>
      </c>
      <c r="B514" s="4" t="s">
        <v>4070</v>
      </c>
      <c r="C514" s="3" t="s">
        <v>256</v>
      </c>
      <c r="D514" s="3" t="s">
        <v>4063</v>
      </c>
      <c r="E514" s="3" t="s">
        <v>1796</v>
      </c>
      <c r="F514" s="3">
        <v>30282</v>
      </c>
      <c r="G514" s="3" t="s">
        <v>251</v>
      </c>
      <c r="H514" s="3">
        <v>3200</v>
      </c>
      <c r="I514" s="3" t="s">
        <v>1023</v>
      </c>
      <c r="J514" s="5" t="s">
        <v>44</v>
      </c>
      <c r="K514" s="6">
        <v>12</v>
      </c>
      <c r="L514" s="7">
        <v>38400</v>
      </c>
      <c r="M514" s="8">
        <v>0.05</v>
      </c>
      <c r="N514" s="7">
        <v>36480</v>
      </c>
      <c r="O514" s="8">
        <v>0.15</v>
      </c>
      <c r="P514" s="7">
        <v>31008</v>
      </c>
      <c r="Q514" s="9">
        <v>0.09</v>
      </c>
      <c r="R514" s="23">
        <v>0.16107042000000002</v>
      </c>
      <c r="S514" s="23">
        <v>0.25107042000000002</v>
      </c>
      <c r="T514" s="3">
        <v>4</v>
      </c>
      <c r="U514" s="3">
        <v>17482</v>
      </c>
      <c r="V514" s="3">
        <v>52446</v>
      </c>
      <c r="W514" s="7">
        <v>176000</v>
      </c>
      <c r="X514" s="25">
        <v>38.59474963239397</v>
      </c>
    </row>
    <row r="515" spans="1:24" ht="30" x14ac:dyDescent="0.25">
      <c r="A515" s="3" t="s">
        <v>4071</v>
      </c>
      <c r="B515" s="4" t="s">
        <v>4072</v>
      </c>
      <c r="C515" s="3" t="s">
        <v>4073</v>
      </c>
      <c r="D515" s="3" t="s">
        <v>4074</v>
      </c>
      <c r="E515" s="3" t="s">
        <v>1789</v>
      </c>
      <c r="F515" s="3">
        <v>56972</v>
      </c>
      <c r="G515" s="3" t="s">
        <v>22</v>
      </c>
      <c r="H515" s="3">
        <v>18200</v>
      </c>
      <c r="I515" s="3" t="s">
        <v>229</v>
      </c>
      <c r="J515" s="5" t="s">
        <v>44</v>
      </c>
      <c r="K515" s="6">
        <v>11</v>
      </c>
      <c r="L515" s="7">
        <v>200200</v>
      </c>
      <c r="M515" s="8">
        <v>0.05</v>
      </c>
      <c r="N515" s="7">
        <v>190190</v>
      </c>
      <c r="O515" s="8">
        <v>0.15</v>
      </c>
      <c r="P515" s="7">
        <v>161661.5</v>
      </c>
      <c r="Q515" s="9">
        <v>0.09</v>
      </c>
      <c r="R515" s="23">
        <v>6.4429209179185529E-2</v>
      </c>
      <c r="S515" s="23">
        <v>0.15442920917918551</v>
      </c>
      <c r="T515" s="3">
        <v>4</v>
      </c>
      <c r="U515" s="3">
        <v>0</v>
      </c>
      <c r="V515" s="3">
        <v>0</v>
      </c>
      <c r="W515" s="7">
        <v>1047000</v>
      </c>
      <c r="X515" s="25">
        <v>57.51826385184399</v>
      </c>
    </row>
    <row r="516" spans="1:24" ht="60" x14ac:dyDescent="0.25">
      <c r="A516" s="3" t="s">
        <v>4075</v>
      </c>
      <c r="B516" s="4" t="s">
        <v>4076</v>
      </c>
      <c r="C516" s="3" t="s">
        <v>4077</v>
      </c>
      <c r="D516" s="3" t="s">
        <v>4078</v>
      </c>
      <c r="E516" s="3" t="s">
        <v>1796</v>
      </c>
      <c r="F516" s="3">
        <v>96121</v>
      </c>
      <c r="G516" s="3" t="s">
        <v>22</v>
      </c>
      <c r="H516" s="3">
        <v>40368</v>
      </c>
      <c r="I516" s="3" t="s">
        <v>637</v>
      </c>
      <c r="J516" s="5" t="s">
        <v>44</v>
      </c>
      <c r="K516" s="6">
        <v>10</v>
      </c>
      <c r="L516" s="7">
        <v>403680</v>
      </c>
      <c r="M516" s="8">
        <v>0.05</v>
      </c>
      <c r="N516" s="7">
        <v>383496</v>
      </c>
      <c r="O516" s="8">
        <v>0.15</v>
      </c>
      <c r="P516" s="7">
        <v>325971.59999999998</v>
      </c>
      <c r="Q516" s="9">
        <v>0.09</v>
      </c>
      <c r="R516" s="23">
        <v>6.7774641541680988E-2</v>
      </c>
      <c r="S516" s="23">
        <v>0.15777464154168097</v>
      </c>
      <c r="T516" s="3">
        <v>4</v>
      </c>
      <c r="U516" s="3">
        <v>0</v>
      </c>
      <c r="V516" s="3">
        <v>0</v>
      </c>
      <c r="W516" s="7">
        <v>2066000</v>
      </c>
      <c r="X516" s="25">
        <v>51.18059480976062</v>
      </c>
    </row>
    <row r="517" spans="1:24" x14ac:dyDescent="0.25">
      <c r="A517" s="3" t="s">
        <v>4079</v>
      </c>
      <c r="B517" s="4" t="s">
        <v>4079</v>
      </c>
      <c r="C517" s="3" t="s">
        <v>5</v>
      </c>
      <c r="D517" s="3" t="s">
        <v>4080</v>
      </c>
      <c r="E517" s="3" t="s">
        <v>1789</v>
      </c>
      <c r="F517" s="3">
        <v>25074</v>
      </c>
      <c r="G517" s="3" t="s">
        <v>255</v>
      </c>
      <c r="H517" s="3">
        <v>702</v>
      </c>
      <c r="I517" s="3" t="s">
        <v>263</v>
      </c>
      <c r="J517" s="5" t="s">
        <v>44</v>
      </c>
      <c r="K517" s="6">
        <v>12</v>
      </c>
      <c r="L517" s="7">
        <v>8424</v>
      </c>
      <c r="M517" s="8">
        <v>0.05</v>
      </c>
      <c r="N517" s="7">
        <v>8002.8</v>
      </c>
      <c r="O517" s="8">
        <v>0.15</v>
      </c>
      <c r="P517" s="7">
        <v>6802.38</v>
      </c>
      <c r="Q517" s="9">
        <v>0.09</v>
      </c>
      <c r="R517" s="23">
        <v>0.16107657422469021</v>
      </c>
      <c r="S517" s="23">
        <v>0.25107657422469021</v>
      </c>
      <c r="T517" s="3">
        <v>4</v>
      </c>
      <c r="U517" s="3">
        <v>22266</v>
      </c>
      <c r="V517" s="3">
        <v>66798</v>
      </c>
      <c r="W517" s="7">
        <v>94000</v>
      </c>
      <c r="X517" s="25">
        <v>38.593803623146258</v>
      </c>
    </row>
    <row r="518" spans="1:24" x14ac:dyDescent="0.25">
      <c r="A518" s="3" t="s">
        <v>4081</v>
      </c>
      <c r="B518" s="4" t="s">
        <v>4081</v>
      </c>
      <c r="C518" s="3" t="s">
        <v>5</v>
      </c>
      <c r="D518" s="3" t="s">
        <v>4082</v>
      </c>
      <c r="E518" s="3" t="s">
        <v>1789</v>
      </c>
      <c r="F518" s="3">
        <v>204170</v>
      </c>
      <c r="G518" s="3" t="s">
        <v>22</v>
      </c>
      <c r="H518" s="3">
        <v>87250</v>
      </c>
      <c r="I518" s="3" t="s">
        <v>3204</v>
      </c>
      <c r="J518" s="5" t="s">
        <v>44</v>
      </c>
      <c r="K518" s="6">
        <v>9</v>
      </c>
      <c r="L518" s="7">
        <v>785250</v>
      </c>
      <c r="M518" s="8">
        <v>0.05</v>
      </c>
      <c r="N518" s="7">
        <v>745987.5</v>
      </c>
      <c r="O518" s="8">
        <v>0.15</v>
      </c>
      <c r="P518" s="7">
        <v>634089.375</v>
      </c>
      <c r="Q518" s="9">
        <v>0.09</v>
      </c>
      <c r="R518" s="23">
        <v>0.16107060713864629</v>
      </c>
      <c r="S518" s="23">
        <v>0.25107060713864626</v>
      </c>
      <c r="T518" s="3">
        <v>4</v>
      </c>
      <c r="U518" s="3">
        <v>0</v>
      </c>
      <c r="V518" s="3">
        <v>0</v>
      </c>
      <c r="W518" s="7">
        <v>2526000</v>
      </c>
      <c r="X518" s="25">
        <v>28.946040648982617</v>
      </c>
    </row>
    <row r="519" spans="1:24" ht="30" x14ac:dyDescent="0.25">
      <c r="A519" s="3" t="s">
        <v>4083</v>
      </c>
      <c r="B519" s="4" t="s">
        <v>4084</v>
      </c>
      <c r="C519" s="3" t="s">
        <v>4085</v>
      </c>
      <c r="D519" s="3" t="s">
        <v>4086</v>
      </c>
      <c r="E519" s="3" t="s">
        <v>1796</v>
      </c>
      <c r="F519" s="3">
        <v>36095</v>
      </c>
      <c r="G519" s="3" t="s">
        <v>22</v>
      </c>
      <c r="H519" s="3">
        <v>14526</v>
      </c>
      <c r="I519" s="3" t="s">
        <v>239</v>
      </c>
      <c r="J519" s="5" t="s">
        <v>44</v>
      </c>
      <c r="K519" s="6">
        <v>11</v>
      </c>
      <c r="L519" s="7">
        <v>159786</v>
      </c>
      <c r="M519" s="8">
        <v>0.05</v>
      </c>
      <c r="N519" s="7">
        <v>151796.70000000001</v>
      </c>
      <c r="O519" s="8">
        <v>0.15</v>
      </c>
      <c r="P519" s="7">
        <v>129027.19500000001</v>
      </c>
      <c r="Q519" s="9">
        <v>0.09</v>
      </c>
      <c r="R519" s="23">
        <v>6.4430324844082162E-2</v>
      </c>
      <c r="S519" s="23">
        <v>0.15443032484408217</v>
      </c>
      <c r="T519" s="3">
        <v>4</v>
      </c>
      <c r="U519" s="3">
        <v>0</v>
      </c>
      <c r="V519" s="3">
        <v>0</v>
      </c>
      <c r="W519" s="7">
        <v>836000</v>
      </c>
      <c r="X519" s="25">
        <v>57.51784831747301</v>
      </c>
    </row>
    <row r="520" spans="1:24" x14ac:dyDescent="0.25">
      <c r="A520" s="3" t="s">
        <v>4087</v>
      </c>
      <c r="B520" s="4" t="s">
        <v>4087</v>
      </c>
      <c r="C520" s="3" t="s">
        <v>2789</v>
      </c>
      <c r="D520" s="3" t="s">
        <v>4088</v>
      </c>
      <c r="E520" s="3" t="s">
        <v>1789</v>
      </c>
      <c r="F520" s="3">
        <v>96801</v>
      </c>
      <c r="G520" s="3" t="s">
        <v>22</v>
      </c>
      <c r="H520" s="3">
        <v>44000</v>
      </c>
      <c r="I520" s="3" t="s">
        <v>3204</v>
      </c>
      <c r="J520" s="5" t="s">
        <v>44</v>
      </c>
      <c r="K520" s="6">
        <v>10</v>
      </c>
      <c r="L520" s="7">
        <v>440000</v>
      </c>
      <c r="M520" s="8">
        <v>0.05</v>
      </c>
      <c r="N520" s="7">
        <v>418000</v>
      </c>
      <c r="O520" s="8">
        <v>0.15</v>
      </c>
      <c r="P520" s="7">
        <v>355300</v>
      </c>
      <c r="Q520" s="9">
        <v>0.09</v>
      </c>
      <c r="R520" s="23">
        <v>6.4428216529475169E-2</v>
      </c>
      <c r="S520" s="23">
        <v>0.15442821652947517</v>
      </c>
      <c r="T520" s="3">
        <v>4</v>
      </c>
      <c r="U520" s="3">
        <v>0</v>
      </c>
      <c r="V520" s="3">
        <v>0</v>
      </c>
      <c r="W520" s="7">
        <v>2301000</v>
      </c>
      <c r="X520" s="25">
        <v>52.289666885188389</v>
      </c>
    </row>
    <row r="521" spans="1:24" ht="30" x14ac:dyDescent="0.25">
      <c r="A521" s="3" t="s">
        <v>4089</v>
      </c>
      <c r="B521" s="4" t="s">
        <v>4090</v>
      </c>
      <c r="C521" s="3" t="s">
        <v>4091</v>
      </c>
      <c r="D521" s="3" t="s">
        <v>4092</v>
      </c>
      <c r="E521" s="3" t="s">
        <v>1796</v>
      </c>
      <c r="F521" s="3">
        <v>26616</v>
      </c>
      <c r="G521" s="3" t="s">
        <v>22</v>
      </c>
      <c r="H521" s="3">
        <v>7200</v>
      </c>
      <c r="I521" s="3" t="s">
        <v>267</v>
      </c>
      <c r="J521" s="5" t="s">
        <v>44</v>
      </c>
      <c r="K521" s="6">
        <v>12</v>
      </c>
      <c r="L521" s="7">
        <v>86400</v>
      </c>
      <c r="M521" s="8">
        <v>0.05</v>
      </c>
      <c r="N521" s="7">
        <v>82080</v>
      </c>
      <c r="O521" s="8">
        <v>0.15</v>
      </c>
      <c r="P521" s="7">
        <v>69768</v>
      </c>
      <c r="Q521" s="9">
        <v>0.09</v>
      </c>
      <c r="R521" s="23">
        <v>6.4428899786239197E-2</v>
      </c>
      <c r="S521" s="23">
        <v>0.15442889978623919</v>
      </c>
      <c r="T521" s="3">
        <v>4</v>
      </c>
      <c r="U521" s="3">
        <v>0</v>
      </c>
      <c r="V521" s="3">
        <v>0</v>
      </c>
      <c r="W521" s="7">
        <v>452000</v>
      </c>
      <c r="X521" s="25">
        <v>62.747322641117805</v>
      </c>
    </row>
    <row r="522" spans="1:24" ht="30" x14ac:dyDescent="0.25">
      <c r="A522" s="3" t="s">
        <v>4093</v>
      </c>
      <c r="B522" s="4" t="s">
        <v>4094</v>
      </c>
      <c r="C522" s="3" t="s">
        <v>4095</v>
      </c>
      <c r="D522" s="3" t="s">
        <v>4096</v>
      </c>
      <c r="E522" s="3" t="s">
        <v>1789</v>
      </c>
      <c r="F522" s="3">
        <v>28021</v>
      </c>
      <c r="G522" s="3" t="s">
        <v>22</v>
      </c>
      <c r="H522" s="3">
        <v>8160</v>
      </c>
      <c r="I522" s="3" t="s">
        <v>3204</v>
      </c>
      <c r="J522" s="5" t="s">
        <v>44</v>
      </c>
      <c r="K522" s="6">
        <v>12</v>
      </c>
      <c r="L522" s="7">
        <v>97920</v>
      </c>
      <c r="M522" s="8">
        <v>0.05</v>
      </c>
      <c r="N522" s="7">
        <v>93024</v>
      </c>
      <c r="O522" s="8">
        <v>0.15</v>
      </c>
      <c r="P522" s="7">
        <v>79070.399999999994</v>
      </c>
      <c r="Q522" s="9">
        <v>0.09</v>
      </c>
      <c r="R522" s="23">
        <v>6.4434985423914681E-2</v>
      </c>
      <c r="S522" s="23">
        <v>0.15443498542391468</v>
      </c>
      <c r="T522" s="3">
        <v>4</v>
      </c>
      <c r="U522" s="3">
        <v>0</v>
      </c>
      <c r="V522" s="3">
        <v>0</v>
      </c>
      <c r="W522" s="7">
        <v>512000</v>
      </c>
      <c r="X522" s="25">
        <v>62.7448500312383</v>
      </c>
    </row>
    <row r="523" spans="1:24" x14ac:dyDescent="0.25">
      <c r="A523" s="3" t="s">
        <v>4097</v>
      </c>
      <c r="B523" s="4" t="s">
        <v>4097</v>
      </c>
      <c r="C523" s="3" t="s">
        <v>5</v>
      </c>
      <c r="D523" s="3" t="s">
        <v>4098</v>
      </c>
      <c r="E523" s="3" t="s">
        <v>1818</v>
      </c>
      <c r="F523" s="3">
        <v>28917</v>
      </c>
      <c r="G523" s="3" t="s">
        <v>180</v>
      </c>
      <c r="H523" s="3">
        <v>25900</v>
      </c>
      <c r="I523" s="3" t="s">
        <v>113</v>
      </c>
      <c r="J523" s="5" t="s">
        <v>44</v>
      </c>
      <c r="K523" s="6">
        <v>10</v>
      </c>
      <c r="L523" s="7">
        <v>259000</v>
      </c>
      <c r="M523" s="8">
        <v>0.05</v>
      </c>
      <c r="N523" s="7">
        <v>246050</v>
      </c>
      <c r="O523" s="8">
        <v>0.15</v>
      </c>
      <c r="P523" s="7">
        <v>209142.5</v>
      </c>
      <c r="Q523" s="9">
        <v>0.09</v>
      </c>
      <c r="R523" s="23">
        <v>0.13826743465788702</v>
      </c>
      <c r="S523" s="23">
        <v>0.22826743465788699</v>
      </c>
      <c r="T523" s="3">
        <v>4</v>
      </c>
      <c r="U523" s="3">
        <v>0</v>
      </c>
      <c r="V523" s="3">
        <v>0</v>
      </c>
      <c r="W523" s="7">
        <v>916000</v>
      </c>
      <c r="X523" s="25">
        <v>35.375173038161599</v>
      </c>
    </row>
    <row r="524" spans="1:24" x14ac:dyDescent="0.25">
      <c r="A524" s="3" t="s">
        <v>4099</v>
      </c>
      <c r="B524" s="4" t="s">
        <v>4099</v>
      </c>
      <c r="C524" s="3" t="s">
        <v>5</v>
      </c>
      <c r="D524" s="3" t="s">
        <v>4100</v>
      </c>
      <c r="E524" s="3" t="s">
        <v>466</v>
      </c>
      <c r="F524" s="3">
        <v>6232</v>
      </c>
      <c r="G524" s="3" t="s">
        <v>180</v>
      </c>
      <c r="H524" s="3">
        <v>312</v>
      </c>
      <c r="I524" s="3" t="s">
        <v>179</v>
      </c>
      <c r="J524" s="5" t="s">
        <v>44</v>
      </c>
      <c r="K524" s="6">
        <v>12</v>
      </c>
      <c r="L524" s="7">
        <v>3744</v>
      </c>
      <c r="M524" s="8">
        <v>0.05</v>
      </c>
      <c r="N524" s="7">
        <v>3556.8</v>
      </c>
      <c r="O524" s="8">
        <v>0.15</v>
      </c>
      <c r="P524" s="7">
        <v>3023.28</v>
      </c>
      <c r="Q524" s="9">
        <v>0.09</v>
      </c>
      <c r="R524" s="23">
        <v>0.12098978706671396</v>
      </c>
      <c r="S524" s="23">
        <v>0.21098978706671395</v>
      </c>
      <c r="T524" s="3">
        <v>4</v>
      </c>
      <c r="U524" s="3">
        <v>4984</v>
      </c>
      <c r="V524" s="3">
        <v>14952</v>
      </c>
      <c r="W524" s="7">
        <v>29000</v>
      </c>
      <c r="X524" s="25">
        <v>45.926393569637895</v>
      </c>
    </row>
    <row r="525" spans="1:24" x14ac:dyDescent="0.25">
      <c r="A525" s="3" t="s">
        <v>4101</v>
      </c>
      <c r="B525" s="4" t="s">
        <v>4101</v>
      </c>
      <c r="C525" s="3" t="s">
        <v>5</v>
      </c>
      <c r="D525" s="3" t="s">
        <v>4102</v>
      </c>
      <c r="E525" s="3" t="s">
        <v>520</v>
      </c>
      <c r="F525" s="3">
        <v>1194826</v>
      </c>
      <c r="G525" s="3" t="s">
        <v>3407</v>
      </c>
      <c r="H525" s="3">
        <v>455886</v>
      </c>
      <c r="I525" s="3" t="s">
        <v>265</v>
      </c>
      <c r="J525" s="5" t="s">
        <v>44</v>
      </c>
      <c r="K525" s="6">
        <v>8</v>
      </c>
      <c r="L525" s="7">
        <v>3647088</v>
      </c>
      <c r="M525" s="8">
        <v>0.05</v>
      </c>
      <c r="N525" s="7">
        <v>3464733.6</v>
      </c>
      <c r="O525" s="8">
        <v>0.15</v>
      </c>
      <c r="P525" s="7">
        <v>2945023.56</v>
      </c>
      <c r="Q525" s="9">
        <v>0.09</v>
      </c>
      <c r="R525" s="23">
        <v>0.12096117075</v>
      </c>
      <c r="S525" s="23">
        <v>0.21096117075000001</v>
      </c>
      <c r="T525" s="3">
        <v>4</v>
      </c>
      <c r="U525" s="3">
        <v>0</v>
      </c>
      <c r="V525" s="3">
        <v>0</v>
      </c>
      <c r="W525" s="7">
        <v>13960000</v>
      </c>
      <c r="X525" s="25">
        <v>30.621748907790419</v>
      </c>
    </row>
    <row r="526" spans="1:24" x14ac:dyDescent="0.25">
      <c r="A526" s="3" t="s">
        <v>4103</v>
      </c>
      <c r="B526" s="4" t="s">
        <v>4104</v>
      </c>
      <c r="C526" s="3" t="s">
        <v>256</v>
      </c>
      <c r="D526" s="3" t="s">
        <v>4105</v>
      </c>
      <c r="E526" s="3" t="s">
        <v>566</v>
      </c>
      <c r="F526" s="3">
        <v>289319</v>
      </c>
      <c r="G526" s="3" t="s">
        <v>180</v>
      </c>
      <c r="H526" s="3">
        <v>2244</v>
      </c>
      <c r="I526" s="3" t="s">
        <v>225</v>
      </c>
      <c r="J526" s="5" t="s">
        <v>44</v>
      </c>
      <c r="K526" s="6">
        <v>12</v>
      </c>
      <c r="L526" s="7">
        <v>26928</v>
      </c>
      <c r="M526" s="8">
        <v>0.05</v>
      </c>
      <c r="N526" s="7">
        <v>25581.599999999999</v>
      </c>
      <c r="O526" s="8">
        <v>0.15</v>
      </c>
      <c r="P526" s="7">
        <v>21744.36</v>
      </c>
      <c r="Q526" s="9">
        <v>0.09</v>
      </c>
      <c r="R526" s="23">
        <v>0.12096117075</v>
      </c>
      <c r="S526" s="23">
        <v>0.21096117075000001</v>
      </c>
      <c r="T526" s="3">
        <v>4</v>
      </c>
      <c r="U526" s="3">
        <v>280343</v>
      </c>
      <c r="V526" s="3">
        <v>140171.5</v>
      </c>
      <c r="W526" s="7">
        <v>278605</v>
      </c>
      <c r="X526" s="25">
        <v>45.932623361685629</v>
      </c>
    </row>
    <row r="527" spans="1:24" x14ac:dyDescent="0.25">
      <c r="A527" s="3" t="s">
        <v>4106</v>
      </c>
      <c r="B527" s="4" t="s">
        <v>4106</v>
      </c>
      <c r="C527" s="3" t="s">
        <v>254</v>
      </c>
      <c r="D527" s="3" t="s">
        <v>4107</v>
      </c>
      <c r="E527" s="3" t="s">
        <v>1905</v>
      </c>
      <c r="F527" s="3">
        <v>289792</v>
      </c>
      <c r="G527" s="3" t="s">
        <v>249</v>
      </c>
      <c r="H527" s="3">
        <v>146203</v>
      </c>
      <c r="I527" s="3" t="s">
        <v>252</v>
      </c>
      <c r="J527" s="5" t="s">
        <v>44</v>
      </c>
      <c r="K527" s="6">
        <v>9</v>
      </c>
      <c r="L527" s="7">
        <v>1315827</v>
      </c>
      <c r="M527" s="8">
        <v>0.05</v>
      </c>
      <c r="N527" s="7">
        <v>1250035.6499999999</v>
      </c>
      <c r="O527" s="8">
        <v>0.15</v>
      </c>
      <c r="P527" s="7">
        <v>1062530.3025</v>
      </c>
      <c r="Q527" s="9">
        <v>0.09</v>
      </c>
      <c r="R527" s="23">
        <v>9.4525877002275285E-2</v>
      </c>
      <c r="S527" s="23">
        <v>0.1845258770022753</v>
      </c>
      <c r="T527" s="3">
        <v>4</v>
      </c>
      <c r="U527" s="3">
        <v>0</v>
      </c>
      <c r="V527" s="3">
        <v>0</v>
      </c>
      <c r="W527" s="7">
        <v>5758000</v>
      </c>
      <c r="X527" s="25">
        <v>39.384720008188275</v>
      </c>
    </row>
    <row r="528" spans="1:24" x14ac:dyDescent="0.25">
      <c r="A528" s="3" t="s">
        <v>4108</v>
      </c>
      <c r="B528" s="4" t="s">
        <v>4109</v>
      </c>
      <c r="C528" s="3" t="s">
        <v>258</v>
      </c>
      <c r="D528" s="3" t="s">
        <v>4110</v>
      </c>
      <c r="E528" s="3" t="s">
        <v>1905</v>
      </c>
      <c r="F528" s="3">
        <v>119496</v>
      </c>
      <c r="G528" s="3" t="s">
        <v>255</v>
      </c>
      <c r="H528" s="3">
        <v>16800</v>
      </c>
      <c r="I528" s="3" t="s">
        <v>239</v>
      </c>
      <c r="J528" s="5" t="s">
        <v>44</v>
      </c>
      <c r="K528" s="6">
        <v>11</v>
      </c>
      <c r="L528" s="7">
        <v>184800</v>
      </c>
      <c r="M528" s="8">
        <v>0.05</v>
      </c>
      <c r="N528" s="7">
        <v>175560</v>
      </c>
      <c r="O528" s="8">
        <v>0.15</v>
      </c>
      <c r="P528" s="7">
        <v>149226</v>
      </c>
      <c r="Q528" s="9">
        <v>0.09</v>
      </c>
      <c r="R528" s="23">
        <v>0.12096162435382332</v>
      </c>
      <c r="S528" s="23">
        <v>0.21096162435382332</v>
      </c>
      <c r="T528" s="3">
        <v>4</v>
      </c>
      <c r="U528" s="3">
        <v>52296</v>
      </c>
      <c r="V528" s="3">
        <v>156888</v>
      </c>
      <c r="W528" s="7">
        <v>864000</v>
      </c>
      <c r="X528" s="25">
        <v>42.10481421541548</v>
      </c>
    </row>
    <row r="529" spans="1:24" x14ac:dyDescent="0.25">
      <c r="A529" s="3" t="s">
        <v>4111</v>
      </c>
      <c r="B529" s="4" t="s">
        <v>4111</v>
      </c>
      <c r="C529" s="3" t="s">
        <v>5</v>
      </c>
      <c r="D529" s="3" t="s">
        <v>4112</v>
      </c>
      <c r="E529" s="3" t="s">
        <v>1905</v>
      </c>
      <c r="F529" s="3">
        <v>52761</v>
      </c>
      <c r="G529" s="3" t="s">
        <v>22</v>
      </c>
      <c r="H529" s="3">
        <v>10176</v>
      </c>
      <c r="I529" s="3" t="s">
        <v>181</v>
      </c>
      <c r="J529" s="5" t="s">
        <v>44</v>
      </c>
      <c r="K529" s="6">
        <v>11</v>
      </c>
      <c r="L529" s="7">
        <v>111936</v>
      </c>
      <c r="M529" s="8">
        <v>0.05</v>
      </c>
      <c r="N529" s="7">
        <v>106339.2</v>
      </c>
      <c r="O529" s="8">
        <v>0.15</v>
      </c>
      <c r="P529" s="7">
        <v>90388.32</v>
      </c>
      <c r="Q529" s="9">
        <v>0.09</v>
      </c>
      <c r="R529" s="23">
        <v>0.12096142169689368</v>
      </c>
      <c r="S529" s="23">
        <v>0.21096142169689369</v>
      </c>
      <c r="T529" s="3">
        <v>4</v>
      </c>
      <c r="U529" s="3">
        <v>12057</v>
      </c>
      <c r="V529" s="3">
        <v>36171</v>
      </c>
      <c r="W529" s="7">
        <v>465000</v>
      </c>
      <c r="X529" s="25">
        <v>42.104854662774535</v>
      </c>
    </row>
    <row r="530" spans="1:24" x14ac:dyDescent="0.25">
      <c r="A530" s="3" t="s">
        <v>4113</v>
      </c>
      <c r="B530" s="4" t="s">
        <v>4113</v>
      </c>
      <c r="C530" s="3" t="s">
        <v>5</v>
      </c>
      <c r="D530" s="3" t="s">
        <v>4114</v>
      </c>
      <c r="E530" s="3" t="s">
        <v>1905</v>
      </c>
      <c r="F530" s="3">
        <v>70476</v>
      </c>
      <c r="G530" s="3" t="s">
        <v>22</v>
      </c>
      <c r="H530" s="3">
        <v>10700</v>
      </c>
      <c r="I530" s="3" t="s">
        <v>69</v>
      </c>
      <c r="J530" s="5" t="s">
        <v>44</v>
      </c>
      <c r="K530" s="6">
        <v>11</v>
      </c>
      <c r="L530" s="7">
        <v>117700</v>
      </c>
      <c r="M530" s="8">
        <v>0.05</v>
      </c>
      <c r="N530" s="7">
        <v>111815</v>
      </c>
      <c r="O530" s="8">
        <v>0.15</v>
      </c>
      <c r="P530" s="7">
        <v>95042.75</v>
      </c>
      <c r="Q530" s="9">
        <v>0.09</v>
      </c>
      <c r="R530" s="23">
        <v>0.12096147315368289</v>
      </c>
      <c r="S530" s="23">
        <v>0.21096147315368288</v>
      </c>
      <c r="T530" s="3">
        <v>4</v>
      </c>
      <c r="U530" s="3">
        <v>27676</v>
      </c>
      <c r="V530" s="3">
        <v>83028</v>
      </c>
      <c r="W530" s="7">
        <v>534000</v>
      </c>
      <c r="X530" s="25">
        <v>42.104844392744667</v>
      </c>
    </row>
    <row r="531" spans="1:24" x14ac:dyDescent="0.25">
      <c r="A531" s="3" t="s">
        <v>4115</v>
      </c>
      <c r="B531" s="4" t="s">
        <v>4116</v>
      </c>
      <c r="C531" s="3" t="s">
        <v>182</v>
      </c>
      <c r="D531" s="3" t="s">
        <v>4110</v>
      </c>
      <c r="E531" s="3" t="s">
        <v>1905</v>
      </c>
      <c r="F531" s="3">
        <v>22223</v>
      </c>
      <c r="G531" s="3" t="s">
        <v>22</v>
      </c>
      <c r="H531" s="3">
        <v>9200</v>
      </c>
      <c r="I531" s="3" t="s">
        <v>191</v>
      </c>
      <c r="J531" s="5" t="s">
        <v>44</v>
      </c>
      <c r="K531" s="6">
        <v>12</v>
      </c>
      <c r="L531" s="7">
        <v>110400</v>
      </c>
      <c r="M531" s="8">
        <v>0.05</v>
      </c>
      <c r="N531" s="7">
        <v>104880</v>
      </c>
      <c r="O531" s="8">
        <v>0.15</v>
      </c>
      <c r="P531" s="7">
        <v>89148</v>
      </c>
      <c r="Q531" s="9">
        <v>0.09</v>
      </c>
      <c r="R531" s="23">
        <v>0.12096197420644166</v>
      </c>
      <c r="S531" s="23">
        <v>0.21096197420644164</v>
      </c>
      <c r="T531" s="3">
        <v>4</v>
      </c>
      <c r="U531" s="3">
        <v>0</v>
      </c>
      <c r="V531" s="3">
        <v>0</v>
      </c>
      <c r="W531" s="7">
        <v>423000</v>
      </c>
      <c r="X531" s="25">
        <v>45.932448425599347</v>
      </c>
    </row>
    <row r="532" spans="1:24" x14ac:dyDescent="0.25">
      <c r="A532" s="3" t="s">
        <v>4117</v>
      </c>
      <c r="B532" s="4" t="s">
        <v>4118</v>
      </c>
      <c r="C532" s="3" t="s">
        <v>256</v>
      </c>
      <c r="D532" s="3" t="s">
        <v>4119</v>
      </c>
      <c r="E532" s="3" t="s">
        <v>1905</v>
      </c>
      <c r="F532" s="3">
        <v>94382</v>
      </c>
      <c r="G532" s="3" t="s">
        <v>237</v>
      </c>
      <c r="H532" s="3">
        <v>25860</v>
      </c>
      <c r="I532" s="3" t="s">
        <v>208</v>
      </c>
      <c r="J532" s="5" t="s">
        <v>44</v>
      </c>
      <c r="K532" s="6">
        <v>10</v>
      </c>
      <c r="L532" s="7">
        <v>258600</v>
      </c>
      <c r="M532" s="8">
        <v>0.05</v>
      </c>
      <c r="N532" s="7">
        <v>245670</v>
      </c>
      <c r="O532" s="8">
        <v>0.15</v>
      </c>
      <c r="P532" s="7">
        <v>208819.5</v>
      </c>
      <c r="Q532" s="9">
        <v>0.09</v>
      </c>
      <c r="R532" s="23">
        <v>0.12096166484215427</v>
      </c>
      <c r="S532" s="23">
        <v>0.21096166484215428</v>
      </c>
      <c r="T532" s="3">
        <v>4</v>
      </c>
      <c r="U532" s="3">
        <v>0</v>
      </c>
      <c r="V532" s="3">
        <v>0</v>
      </c>
      <c r="W532" s="7">
        <v>990000</v>
      </c>
      <c r="X532" s="25">
        <v>38.277096485951013</v>
      </c>
    </row>
    <row r="533" spans="1:24" x14ac:dyDescent="0.25">
      <c r="A533" s="3" t="s">
        <v>4120</v>
      </c>
      <c r="B533" s="4" t="s">
        <v>4120</v>
      </c>
      <c r="C533" s="3" t="s">
        <v>5</v>
      </c>
      <c r="D533" s="3" t="s">
        <v>4121</v>
      </c>
      <c r="E533" s="3" t="s">
        <v>1905</v>
      </c>
      <c r="F533" s="3">
        <v>176782</v>
      </c>
      <c r="G533" s="3" t="s">
        <v>237</v>
      </c>
      <c r="H533" s="3">
        <v>32675</v>
      </c>
      <c r="I533" s="3" t="s">
        <v>250</v>
      </c>
      <c r="J533" s="5" t="s">
        <v>44</v>
      </c>
      <c r="K533" s="6">
        <v>10</v>
      </c>
      <c r="L533" s="7">
        <v>326750</v>
      </c>
      <c r="M533" s="8">
        <v>0.05</v>
      </c>
      <c r="N533" s="7">
        <v>310412.5</v>
      </c>
      <c r="O533" s="8">
        <v>0.15</v>
      </c>
      <c r="P533" s="7">
        <v>263850.625</v>
      </c>
      <c r="Q533" s="9">
        <v>0.09</v>
      </c>
      <c r="R533" s="23">
        <v>0.12096139168404874</v>
      </c>
      <c r="S533" s="23">
        <v>0.21096139168404873</v>
      </c>
      <c r="T533" s="3">
        <v>4</v>
      </c>
      <c r="U533" s="3">
        <v>46082</v>
      </c>
      <c r="V533" s="3">
        <v>138246</v>
      </c>
      <c r="W533" s="7">
        <v>1389000</v>
      </c>
      <c r="X533" s="25">
        <v>38.277146048096384</v>
      </c>
    </row>
    <row r="534" spans="1:24" x14ac:dyDescent="0.25">
      <c r="A534" s="3" t="s">
        <v>4122</v>
      </c>
      <c r="B534" s="4" t="s">
        <v>4122</v>
      </c>
      <c r="C534" s="3" t="s">
        <v>5</v>
      </c>
      <c r="D534" s="3" t="s">
        <v>4123</v>
      </c>
      <c r="E534" s="3" t="s">
        <v>1905</v>
      </c>
      <c r="F534" s="3">
        <v>32143</v>
      </c>
      <c r="G534" s="3" t="s">
        <v>22</v>
      </c>
      <c r="H534" s="3">
        <v>4300</v>
      </c>
      <c r="I534" s="3" t="s">
        <v>194</v>
      </c>
      <c r="J534" s="5" t="s">
        <v>44</v>
      </c>
      <c r="K534" s="6">
        <v>12</v>
      </c>
      <c r="L534" s="7">
        <v>51600</v>
      </c>
      <c r="M534" s="8">
        <v>0.05</v>
      </c>
      <c r="N534" s="7">
        <v>49020</v>
      </c>
      <c r="O534" s="8">
        <v>0.15</v>
      </c>
      <c r="P534" s="7">
        <v>41667</v>
      </c>
      <c r="Q534" s="9">
        <v>0.09</v>
      </c>
      <c r="R534" s="23">
        <v>0.12096233114917836</v>
      </c>
      <c r="S534" s="23">
        <v>0.21096233114917831</v>
      </c>
      <c r="T534" s="3">
        <v>4</v>
      </c>
      <c r="U534" s="3">
        <v>14943</v>
      </c>
      <c r="V534" s="3">
        <v>44829</v>
      </c>
      <c r="W534" s="7">
        <v>242000</v>
      </c>
      <c r="X534" s="25">
        <v>45.932370709100127</v>
      </c>
    </row>
    <row r="535" spans="1:24" x14ac:dyDescent="0.25">
      <c r="A535" s="3" t="s">
        <v>4124</v>
      </c>
      <c r="B535" s="4" t="s">
        <v>4124</v>
      </c>
      <c r="C535" s="3" t="s">
        <v>5</v>
      </c>
      <c r="D535" s="3" t="s">
        <v>4125</v>
      </c>
      <c r="E535" s="3" t="s">
        <v>1905</v>
      </c>
      <c r="F535" s="3">
        <v>24163</v>
      </c>
      <c r="G535" s="3" t="s">
        <v>22</v>
      </c>
      <c r="H535" s="3">
        <v>4200</v>
      </c>
      <c r="I535" s="3" t="s">
        <v>194</v>
      </c>
      <c r="J535" s="5" t="s">
        <v>44</v>
      </c>
      <c r="K535" s="6">
        <v>12</v>
      </c>
      <c r="L535" s="7">
        <v>50400</v>
      </c>
      <c r="M535" s="8">
        <v>0.05</v>
      </c>
      <c r="N535" s="7">
        <v>47880</v>
      </c>
      <c r="O535" s="8">
        <v>0.15</v>
      </c>
      <c r="P535" s="7">
        <v>40698</v>
      </c>
      <c r="Q535" s="9">
        <v>0.09</v>
      </c>
      <c r="R535" s="23">
        <v>0.12096283339317868</v>
      </c>
      <c r="S535" s="23">
        <v>0.21096283339317867</v>
      </c>
      <c r="T535" s="3">
        <v>4</v>
      </c>
      <c r="U535" s="3">
        <v>7363</v>
      </c>
      <c r="V535" s="3">
        <v>22089</v>
      </c>
      <c r="W535" s="7">
        <v>215000</v>
      </c>
      <c r="X535" s="25">
        <v>45.932261356863819</v>
      </c>
    </row>
    <row r="536" spans="1:24" x14ac:dyDescent="0.25">
      <c r="A536" s="3" t="s">
        <v>4126</v>
      </c>
      <c r="B536" s="4" t="s">
        <v>4126</v>
      </c>
      <c r="C536" s="3" t="s">
        <v>2789</v>
      </c>
      <c r="D536" s="3" t="s">
        <v>4127</v>
      </c>
      <c r="E536" s="3" t="s">
        <v>1905</v>
      </c>
      <c r="F536" s="3">
        <v>82259</v>
      </c>
      <c r="G536" s="3" t="s">
        <v>22</v>
      </c>
      <c r="H536" s="3">
        <v>38780</v>
      </c>
      <c r="I536" s="3" t="s">
        <v>208</v>
      </c>
      <c r="J536" s="5" t="s">
        <v>44</v>
      </c>
      <c r="K536" s="6">
        <v>10</v>
      </c>
      <c r="L536" s="7">
        <v>387800</v>
      </c>
      <c r="M536" s="8">
        <v>0.05</v>
      </c>
      <c r="N536" s="7">
        <v>368410</v>
      </c>
      <c r="O536" s="8">
        <v>0.15</v>
      </c>
      <c r="P536" s="7">
        <v>313148.5</v>
      </c>
      <c r="Q536" s="9">
        <v>0.09</v>
      </c>
      <c r="R536" s="23">
        <v>4.8384296208818241E-2</v>
      </c>
      <c r="S536" s="23">
        <v>0.13838429620881823</v>
      </c>
      <c r="T536" s="3">
        <v>4</v>
      </c>
      <c r="U536" s="3">
        <v>0</v>
      </c>
      <c r="V536" s="3">
        <v>0</v>
      </c>
      <c r="W536" s="7">
        <v>2263000</v>
      </c>
      <c r="X536" s="25">
        <v>58.351996731009407</v>
      </c>
    </row>
    <row r="537" spans="1:24" x14ac:dyDescent="0.25">
      <c r="A537" s="3" t="s">
        <v>4128</v>
      </c>
      <c r="B537" s="4" t="s">
        <v>4128</v>
      </c>
      <c r="C537" s="3" t="s">
        <v>5</v>
      </c>
      <c r="D537" s="3" t="s">
        <v>4107</v>
      </c>
      <c r="E537" s="3" t="s">
        <v>1905</v>
      </c>
      <c r="F537" s="3">
        <v>55487</v>
      </c>
      <c r="G537" s="3" t="s">
        <v>22</v>
      </c>
      <c r="H537" s="3">
        <v>8540</v>
      </c>
      <c r="I537" s="3" t="s">
        <v>69</v>
      </c>
      <c r="J537" s="5" t="s">
        <v>44</v>
      </c>
      <c r="K537" s="6">
        <v>12</v>
      </c>
      <c r="L537" s="7">
        <v>102480</v>
      </c>
      <c r="M537" s="8">
        <v>0.05</v>
      </c>
      <c r="N537" s="7">
        <v>97356</v>
      </c>
      <c r="O537" s="8">
        <v>0.15</v>
      </c>
      <c r="P537" s="7">
        <v>82752.600000000006</v>
      </c>
      <c r="Q537" s="9">
        <v>0.09</v>
      </c>
      <c r="R537" s="23">
        <v>0.12096089836462268</v>
      </c>
      <c r="S537" s="23">
        <v>0.21096089836462267</v>
      </c>
      <c r="T537" s="3">
        <v>4</v>
      </c>
      <c r="U537" s="3">
        <v>21327</v>
      </c>
      <c r="V537" s="3">
        <v>63981</v>
      </c>
      <c r="W537" s="7">
        <v>456000</v>
      </c>
      <c r="X537" s="25">
        <v>45.932682668291939</v>
      </c>
    </row>
    <row r="538" spans="1:24" x14ac:dyDescent="0.25">
      <c r="A538" s="3" t="s">
        <v>4129</v>
      </c>
      <c r="B538" s="4" t="s">
        <v>4130</v>
      </c>
      <c r="C538" s="3" t="s">
        <v>262</v>
      </c>
      <c r="D538" s="3" t="s">
        <v>4131</v>
      </c>
      <c r="E538" s="3" t="s">
        <v>1905</v>
      </c>
      <c r="F538" s="3">
        <v>127240</v>
      </c>
      <c r="G538" s="3" t="s">
        <v>237</v>
      </c>
      <c r="H538" s="3">
        <v>16183</v>
      </c>
      <c r="I538" s="3" t="s">
        <v>69</v>
      </c>
      <c r="J538" s="5" t="s">
        <v>44</v>
      </c>
      <c r="K538" s="6">
        <v>11</v>
      </c>
      <c r="L538" s="7">
        <v>178013</v>
      </c>
      <c r="M538" s="8">
        <v>0.05</v>
      </c>
      <c r="N538" s="7">
        <v>169112.35</v>
      </c>
      <c r="O538" s="8">
        <v>0.15</v>
      </c>
      <c r="P538" s="7">
        <v>143745.4975</v>
      </c>
      <c r="Q538" s="9">
        <v>0.09</v>
      </c>
      <c r="R538" s="23">
        <v>0.12096180702606808</v>
      </c>
      <c r="S538" s="23">
        <v>0.21096180702606809</v>
      </c>
      <c r="T538" s="3">
        <v>4</v>
      </c>
      <c r="U538" s="3">
        <v>62508</v>
      </c>
      <c r="V538" s="3">
        <v>187524</v>
      </c>
      <c r="W538" s="7">
        <v>869000</v>
      </c>
      <c r="X538" s="25">
        <v>42.104777756773807</v>
      </c>
    </row>
    <row r="539" spans="1:24" x14ac:dyDescent="0.25">
      <c r="A539" s="3" t="s">
        <v>4132</v>
      </c>
      <c r="B539" s="4" t="s">
        <v>4132</v>
      </c>
      <c r="C539" s="3" t="s">
        <v>5</v>
      </c>
      <c r="D539" s="3" t="s">
        <v>4133</v>
      </c>
      <c r="E539" s="3" t="s">
        <v>1905</v>
      </c>
      <c r="F539" s="3">
        <v>163061</v>
      </c>
      <c r="G539" s="3" t="s">
        <v>237</v>
      </c>
      <c r="H539" s="3">
        <v>55800</v>
      </c>
      <c r="I539" s="3" t="s">
        <v>181</v>
      </c>
      <c r="J539" s="5" t="s">
        <v>44</v>
      </c>
      <c r="K539" s="6">
        <v>10</v>
      </c>
      <c r="L539" s="7">
        <v>558000</v>
      </c>
      <c r="M539" s="8">
        <v>0.05</v>
      </c>
      <c r="N539" s="7">
        <v>530100</v>
      </c>
      <c r="O539" s="8">
        <v>0.15</v>
      </c>
      <c r="P539" s="7">
        <v>450585</v>
      </c>
      <c r="Q539" s="9">
        <v>0.09</v>
      </c>
      <c r="R539" s="23">
        <v>0.12096117075</v>
      </c>
      <c r="S539" s="23">
        <v>0.21096117075000001</v>
      </c>
      <c r="T539" s="3">
        <v>4</v>
      </c>
      <c r="U539" s="3">
        <v>0</v>
      </c>
      <c r="V539" s="3">
        <v>0</v>
      </c>
      <c r="W539" s="7">
        <v>2136000</v>
      </c>
      <c r="X539" s="25">
        <v>38.277186134738017</v>
      </c>
    </row>
    <row r="540" spans="1:24" x14ac:dyDescent="0.25">
      <c r="A540" s="3" t="s">
        <v>4134</v>
      </c>
      <c r="B540" s="4" t="s">
        <v>4134</v>
      </c>
      <c r="C540" s="3" t="s">
        <v>2789</v>
      </c>
      <c r="D540" s="3" t="s">
        <v>4135</v>
      </c>
      <c r="E540" s="3" t="s">
        <v>1875</v>
      </c>
      <c r="F540" s="3">
        <v>263728</v>
      </c>
      <c r="G540" s="3" t="s">
        <v>22</v>
      </c>
      <c r="H540" s="3">
        <v>42183</v>
      </c>
      <c r="I540" s="3" t="s">
        <v>1136</v>
      </c>
      <c r="J540" s="5" t="s">
        <v>44</v>
      </c>
      <c r="K540" s="6">
        <v>9</v>
      </c>
      <c r="L540" s="7">
        <v>379647</v>
      </c>
      <c r="M540" s="8">
        <v>0.05</v>
      </c>
      <c r="N540" s="7">
        <v>360664.65</v>
      </c>
      <c r="O540" s="8">
        <v>0.16500000000000001</v>
      </c>
      <c r="P540" s="7">
        <v>301154.98275000002</v>
      </c>
      <c r="Q540" s="9">
        <v>0.09</v>
      </c>
      <c r="R540" s="23">
        <v>6.5764646727271572E-2</v>
      </c>
      <c r="S540" s="23">
        <v>0.15576464672727158</v>
      </c>
      <c r="T540" s="3">
        <v>4</v>
      </c>
      <c r="U540" s="3">
        <v>94996</v>
      </c>
      <c r="V540" s="3">
        <v>284988</v>
      </c>
      <c r="W540" s="7">
        <v>2218000</v>
      </c>
      <c r="X540" s="25">
        <v>45.833571031686787</v>
      </c>
    </row>
    <row r="541" spans="1:24" x14ac:dyDescent="0.25">
      <c r="A541" s="3" t="s">
        <v>4136</v>
      </c>
      <c r="B541" s="4" t="s">
        <v>4136</v>
      </c>
      <c r="C541" s="3" t="s">
        <v>5</v>
      </c>
      <c r="D541" s="3" t="s">
        <v>4137</v>
      </c>
      <c r="E541" s="3" t="s">
        <v>520</v>
      </c>
      <c r="F541" s="3">
        <v>183298</v>
      </c>
      <c r="G541" s="3" t="s">
        <v>255</v>
      </c>
      <c r="H541" s="3">
        <v>10494</v>
      </c>
      <c r="I541" s="3" t="s">
        <v>114</v>
      </c>
      <c r="J541" s="5" t="s">
        <v>44</v>
      </c>
      <c r="K541" s="6">
        <v>11</v>
      </c>
      <c r="L541" s="7">
        <v>115434</v>
      </c>
      <c r="M541" s="8">
        <v>0.05</v>
      </c>
      <c r="N541" s="7">
        <v>109662.3</v>
      </c>
      <c r="O541" s="8">
        <v>0.15</v>
      </c>
      <c r="P541" s="7">
        <v>93212.955000000002</v>
      </c>
      <c r="Q541" s="9">
        <v>0.09</v>
      </c>
      <c r="R541" s="23">
        <v>8.2248951473086224E-2</v>
      </c>
      <c r="S541" s="23">
        <v>0.17224895147308622</v>
      </c>
      <c r="T541" s="3">
        <v>4</v>
      </c>
      <c r="U541" s="3">
        <v>141322</v>
      </c>
      <c r="V541" s="3">
        <v>423966</v>
      </c>
      <c r="W541" s="7">
        <v>965000</v>
      </c>
      <c r="X541" s="25">
        <v>51.567803020199428</v>
      </c>
    </row>
    <row r="542" spans="1:24" x14ac:dyDescent="0.25">
      <c r="A542" s="3" t="s">
        <v>4138</v>
      </c>
      <c r="B542" s="4" t="s">
        <v>4139</v>
      </c>
      <c r="C542" s="3" t="s">
        <v>182</v>
      </c>
      <c r="D542" s="3" t="s">
        <v>4140</v>
      </c>
      <c r="E542" s="3" t="s">
        <v>1905</v>
      </c>
      <c r="F542" s="3">
        <v>578735</v>
      </c>
      <c r="G542" s="3" t="s">
        <v>249</v>
      </c>
      <c r="H542" s="3">
        <v>160846</v>
      </c>
      <c r="I542" s="3" t="s">
        <v>206</v>
      </c>
      <c r="J542" s="5" t="s">
        <v>44</v>
      </c>
      <c r="K542" s="6">
        <v>8</v>
      </c>
      <c r="L542" s="7">
        <v>1286768</v>
      </c>
      <c r="M542" s="8">
        <v>0.05</v>
      </c>
      <c r="N542" s="7">
        <v>1222429.6000000001</v>
      </c>
      <c r="O542" s="8">
        <v>0.15</v>
      </c>
      <c r="P542" s="7">
        <v>1039065.16</v>
      </c>
      <c r="Q542" s="9">
        <v>0.09</v>
      </c>
      <c r="R542" s="23">
        <v>0.11406766466805204</v>
      </c>
      <c r="S542" s="23">
        <v>0.20406766466805204</v>
      </c>
      <c r="T542" s="3">
        <v>4</v>
      </c>
      <c r="U542" s="3">
        <v>0</v>
      </c>
      <c r="V542" s="3">
        <v>0</v>
      </c>
      <c r="W542" s="7">
        <v>5092000</v>
      </c>
      <c r="X542" s="25">
        <v>31.656166647019759</v>
      </c>
    </row>
    <row r="543" spans="1:24" x14ac:dyDescent="0.25">
      <c r="A543" s="3" t="s">
        <v>4141</v>
      </c>
      <c r="B543" s="4" t="s">
        <v>4142</v>
      </c>
      <c r="C543" s="3" t="s">
        <v>282</v>
      </c>
      <c r="D543" s="3" t="s">
        <v>4143</v>
      </c>
      <c r="E543" s="3" t="s">
        <v>566</v>
      </c>
      <c r="F543" s="3">
        <v>239769</v>
      </c>
      <c r="G543" s="3" t="s">
        <v>22</v>
      </c>
      <c r="H543" s="3">
        <v>113672</v>
      </c>
      <c r="I543" s="3" t="s">
        <v>114</v>
      </c>
      <c r="J543" s="5" t="s">
        <v>44</v>
      </c>
      <c r="K543" s="6">
        <v>9</v>
      </c>
      <c r="L543" s="7">
        <v>1023048</v>
      </c>
      <c r="M543" s="8">
        <v>0.05</v>
      </c>
      <c r="N543" s="7">
        <v>971895.6</v>
      </c>
      <c r="O543" s="8">
        <v>0.15</v>
      </c>
      <c r="P543" s="7">
        <v>826111.26</v>
      </c>
      <c r="Q543" s="9">
        <v>0.09</v>
      </c>
      <c r="R543" s="23">
        <v>0.12096123030290008</v>
      </c>
      <c r="S543" s="23">
        <v>0.21096123030290009</v>
      </c>
      <c r="T543" s="3">
        <v>4</v>
      </c>
      <c r="U543" s="3">
        <v>0</v>
      </c>
      <c r="V543" s="3">
        <v>0</v>
      </c>
      <c r="W543" s="7">
        <v>3916000</v>
      </c>
      <c r="X543" s="25">
        <v>34.449457796417178</v>
      </c>
    </row>
    <row r="544" spans="1:24" x14ac:dyDescent="0.25">
      <c r="A544" s="3" t="s">
        <v>4144</v>
      </c>
      <c r="B544" s="4" t="s">
        <v>4145</v>
      </c>
      <c r="C544" s="3" t="s">
        <v>262</v>
      </c>
      <c r="D544" s="3" t="s">
        <v>4146</v>
      </c>
      <c r="E544" s="3" t="s">
        <v>466</v>
      </c>
      <c r="F544" s="3">
        <v>10125</v>
      </c>
      <c r="G544" s="3" t="s">
        <v>22</v>
      </c>
      <c r="H544" s="3">
        <v>2440</v>
      </c>
      <c r="I544" s="3" t="s">
        <v>197</v>
      </c>
      <c r="J544" s="5" t="s">
        <v>44</v>
      </c>
      <c r="K544" s="6">
        <v>12</v>
      </c>
      <c r="L544" s="7">
        <v>29280</v>
      </c>
      <c r="M544" s="8">
        <v>0.05</v>
      </c>
      <c r="N544" s="7">
        <v>27816</v>
      </c>
      <c r="O544" s="8">
        <v>0.15</v>
      </c>
      <c r="P544" s="7">
        <v>23643.599999999999</v>
      </c>
      <c r="Q544" s="9">
        <v>0.09</v>
      </c>
      <c r="R544" s="23">
        <v>0.12096029859948952</v>
      </c>
      <c r="S544" s="23">
        <v>0.2109602985994895</v>
      </c>
      <c r="T544" s="3">
        <v>4</v>
      </c>
      <c r="U544" s="3">
        <v>365</v>
      </c>
      <c r="V544" s="3">
        <v>1095</v>
      </c>
      <c r="W544" s="7">
        <v>113000</v>
      </c>
      <c r="X544" s="25">
        <v>45.93281325599834</v>
      </c>
    </row>
    <row r="545" spans="1:24" x14ac:dyDescent="0.25">
      <c r="A545" s="3" t="s">
        <v>4147</v>
      </c>
      <c r="B545" s="4" t="s">
        <v>4147</v>
      </c>
      <c r="C545" s="3" t="s">
        <v>5</v>
      </c>
      <c r="D545" s="3" t="s">
        <v>4148</v>
      </c>
      <c r="E545" s="3" t="s">
        <v>566</v>
      </c>
      <c r="F545" s="3">
        <v>89114</v>
      </c>
      <c r="G545" s="3" t="s">
        <v>22</v>
      </c>
      <c r="H545" s="3">
        <v>10060</v>
      </c>
      <c r="I545" s="3" t="s">
        <v>864</v>
      </c>
      <c r="J545" s="5" t="s">
        <v>44</v>
      </c>
      <c r="K545" s="6">
        <v>11</v>
      </c>
      <c r="L545" s="7">
        <v>110660</v>
      </c>
      <c r="M545" s="8">
        <v>0.05</v>
      </c>
      <c r="N545" s="7">
        <v>105127</v>
      </c>
      <c r="O545" s="8">
        <v>0.15</v>
      </c>
      <c r="P545" s="7">
        <v>89357.95</v>
      </c>
      <c r="Q545" s="9">
        <v>0.09</v>
      </c>
      <c r="R545" s="23">
        <v>0.12096117075</v>
      </c>
      <c r="S545" s="23">
        <v>0.21096117075000001</v>
      </c>
      <c r="T545" s="3">
        <v>4</v>
      </c>
      <c r="U545" s="3">
        <v>48874</v>
      </c>
      <c r="V545" s="3">
        <v>146622</v>
      </c>
      <c r="W545" s="7">
        <v>570000</v>
      </c>
      <c r="X545" s="25">
        <v>42.10490474821183</v>
      </c>
    </row>
    <row r="546" spans="1:24" x14ac:dyDescent="0.25">
      <c r="A546" s="3" t="s">
        <v>4149</v>
      </c>
      <c r="B546" s="4" t="s">
        <v>4149</v>
      </c>
      <c r="C546" s="3" t="s">
        <v>5</v>
      </c>
      <c r="D546" s="3" t="s">
        <v>4150</v>
      </c>
      <c r="E546" s="3" t="s">
        <v>466</v>
      </c>
      <c r="F546" s="3">
        <v>33859</v>
      </c>
      <c r="G546" s="3" t="s">
        <v>22</v>
      </c>
      <c r="H546" s="3">
        <v>5812</v>
      </c>
      <c r="I546" s="3" t="s">
        <v>112</v>
      </c>
      <c r="J546" s="5" t="s">
        <v>44</v>
      </c>
      <c r="K546" s="6">
        <v>12</v>
      </c>
      <c r="L546" s="7">
        <v>69744</v>
      </c>
      <c r="M546" s="8">
        <v>0.05</v>
      </c>
      <c r="N546" s="7">
        <v>66256.800000000003</v>
      </c>
      <c r="O546" s="8">
        <v>0.15</v>
      </c>
      <c r="P546" s="7">
        <v>56318.28</v>
      </c>
      <c r="Q546" s="9">
        <v>0.09</v>
      </c>
      <c r="R546" s="23">
        <v>0.12096239491705375</v>
      </c>
      <c r="S546" s="23">
        <v>0.21096239491705376</v>
      </c>
      <c r="T546" s="3">
        <v>4</v>
      </c>
      <c r="U546" s="3">
        <v>10611</v>
      </c>
      <c r="V546" s="3">
        <v>31833</v>
      </c>
      <c r="W546" s="7">
        <v>299000</v>
      </c>
      <c r="X546" s="25">
        <v>45.932356825063145</v>
      </c>
    </row>
    <row r="547" spans="1:24" x14ac:dyDescent="0.25">
      <c r="A547" s="3" t="s">
        <v>4151</v>
      </c>
      <c r="B547" s="4" t="s">
        <v>4152</v>
      </c>
      <c r="C547" s="3" t="s">
        <v>182</v>
      </c>
      <c r="D547" s="3" t="s">
        <v>4153</v>
      </c>
      <c r="E547" s="3" t="s">
        <v>520</v>
      </c>
      <c r="F547" s="3">
        <v>106777</v>
      </c>
      <c r="G547" s="3" t="s">
        <v>22</v>
      </c>
      <c r="H547" s="3">
        <v>27243</v>
      </c>
      <c r="I547" s="3" t="s">
        <v>208</v>
      </c>
      <c r="J547" s="5" t="s">
        <v>44</v>
      </c>
      <c r="K547" s="6">
        <v>10</v>
      </c>
      <c r="L547" s="7">
        <v>272430</v>
      </c>
      <c r="M547" s="8">
        <v>0.05</v>
      </c>
      <c r="N547" s="7">
        <v>258808.5</v>
      </c>
      <c r="O547" s="8">
        <v>0.15</v>
      </c>
      <c r="P547" s="7">
        <v>219987.22500000001</v>
      </c>
      <c r="Q547" s="9">
        <v>0.09</v>
      </c>
      <c r="R547" s="23">
        <v>0.12096191101647592</v>
      </c>
      <c r="S547" s="23">
        <v>0.21096191101647593</v>
      </c>
      <c r="T547" s="3">
        <v>4</v>
      </c>
      <c r="U547" s="3">
        <v>0</v>
      </c>
      <c r="V547" s="3">
        <v>0</v>
      </c>
      <c r="W547" s="7">
        <v>1043000</v>
      </c>
      <c r="X547" s="25">
        <v>38.277051819886822</v>
      </c>
    </row>
    <row r="548" spans="1:24" ht="30" x14ac:dyDescent="0.25">
      <c r="A548" s="3" t="s">
        <v>4154</v>
      </c>
      <c r="B548" s="4" t="s">
        <v>4155</v>
      </c>
      <c r="C548" s="3" t="s">
        <v>4156</v>
      </c>
      <c r="D548" s="3" t="s">
        <v>4157</v>
      </c>
      <c r="E548" s="3" t="s">
        <v>566</v>
      </c>
      <c r="F548" s="3">
        <v>27637</v>
      </c>
      <c r="G548" s="3" t="s">
        <v>237</v>
      </c>
      <c r="H548" s="3">
        <v>14726</v>
      </c>
      <c r="I548" s="3" t="s">
        <v>58</v>
      </c>
      <c r="J548" s="5" t="s">
        <v>44</v>
      </c>
      <c r="K548" s="6">
        <v>11</v>
      </c>
      <c r="L548" s="7">
        <v>161986</v>
      </c>
      <c r="M548" s="8">
        <v>0.05</v>
      </c>
      <c r="N548" s="7">
        <v>153886.70000000001</v>
      </c>
      <c r="O548" s="8">
        <v>0.15</v>
      </c>
      <c r="P548" s="7">
        <v>130803.69500000001</v>
      </c>
      <c r="Q548" s="9">
        <v>0.09</v>
      </c>
      <c r="R548" s="23">
        <v>0.12096285866664806</v>
      </c>
      <c r="S548" s="23">
        <v>0.21096285866664805</v>
      </c>
      <c r="T548" s="3">
        <v>4</v>
      </c>
      <c r="U548" s="3">
        <v>0</v>
      </c>
      <c r="V548" s="3">
        <v>0</v>
      </c>
      <c r="W548" s="7">
        <v>620000</v>
      </c>
      <c r="X548" s="25">
        <v>42.104567866306937</v>
      </c>
    </row>
    <row r="549" spans="1:24" x14ac:dyDescent="0.25">
      <c r="A549" s="3" t="s">
        <v>4158</v>
      </c>
      <c r="B549" s="4" t="s">
        <v>4158</v>
      </c>
      <c r="C549" s="3" t="s">
        <v>5</v>
      </c>
      <c r="D549" s="3" t="s">
        <v>4159</v>
      </c>
      <c r="E549" s="3" t="s">
        <v>527</v>
      </c>
      <c r="F549" s="3">
        <v>40566</v>
      </c>
      <c r="G549" s="3" t="s">
        <v>22</v>
      </c>
      <c r="H549" s="3">
        <v>3585</v>
      </c>
      <c r="I549" s="3" t="s">
        <v>116</v>
      </c>
      <c r="J549" s="5" t="s">
        <v>44</v>
      </c>
      <c r="K549" s="6">
        <v>12</v>
      </c>
      <c r="L549" s="7">
        <v>43020</v>
      </c>
      <c r="M549" s="8">
        <v>0.05</v>
      </c>
      <c r="N549" s="7">
        <v>40869</v>
      </c>
      <c r="O549" s="8">
        <v>0.15</v>
      </c>
      <c r="P549" s="7">
        <v>34738.65</v>
      </c>
      <c r="Q549" s="9">
        <v>0.09</v>
      </c>
      <c r="R549" s="23">
        <v>0.12096215256971536</v>
      </c>
      <c r="S549" s="23">
        <v>0.21096215256971537</v>
      </c>
      <c r="T549" s="3">
        <v>4</v>
      </c>
      <c r="U549" s="3">
        <v>26226</v>
      </c>
      <c r="V549" s="3">
        <v>78678</v>
      </c>
      <c r="W549" s="7">
        <v>243000</v>
      </c>
      <c r="X549" s="25">
        <v>45.932409590852117</v>
      </c>
    </row>
    <row r="550" spans="1:24" x14ac:dyDescent="0.25">
      <c r="A550" s="3" t="s">
        <v>4160</v>
      </c>
      <c r="B550" s="4" t="s">
        <v>4161</v>
      </c>
      <c r="C550" s="3" t="s">
        <v>285</v>
      </c>
      <c r="D550" s="3" t="s">
        <v>4162</v>
      </c>
      <c r="E550" s="3" t="s">
        <v>466</v>
      </c>
      <c r="F550" s="3">
        <v>12523</v>
      </c>
      <c r="G550" s="3" t="s">
        <v>22</v>
      </c>
      <c r="H550" s="3">
        <v>6046</v>
      </c>
      <c r="I550" s="3" t="s">
        <v>69</v>
      </c>
      <c r="J550" s="5" t="s">
        <v>44</v>
      </c>
      <c r="K550" s="6">
        <v>12</v>
      </c>
      <c r="L550" s="7">
        <v>72552</v>
      </c>
      <c r="M550" s="8">
        <v>0.05</v>
      </c>
      <c r="N550" s="7">
        <v>68924.399999999994</v>
      </c>
      <c r="O550" s="8">
        <v>0.15</v>
      </c>
      <c r="P550" s="7">
        <v>58585.74</v>
      </c>
      <c r="Q550" s="9">
        <v>0.09</v>
      </c>
      <c r="R550" s="23">
        <v>0.12096383814813771</v>
      </c>
      <c r="S550" s="23">
        <v>0.21096383814813777</v>
      </c>
      <c r="T550" s="3">
        <v>4</v>
      </c>
      <c r="U550" s="3">
        <v>0</v>
      </c>
      <c r="V550" s="3">
        <v>0</v>
      </c>
      <c r="W550" s="7">
        <v>278000</v>
      </c>
      <c r="X550" s="25">
        <v>45.93204259582977</v>
      </c>
    </row>
    <row r="551" spans="1:24" x14ac:dyDescent="0.25">
      <c r="A551" s="3" t="s">
        <v>4163</v>
      </c>
      <c r="B551" s="4" t="s">
        <v>4164</v>
      </c>
      <c r="C551" s="3" t="s">
        <v>257</v>
      </c>
      <c r="D551" s="3" t="s">
        <v>4165</v>
      </c>
      <c r="E551" s="3" t="s">
        <v>566</v>
      </c>
      <c r="F551" s="3">
        <v>12510</v>
      </c>
      <c r="G551" s="3" t="s">
        <v>22</v>
      </c>
      <c r="H551" s="3">
        <v>3355</v>
      </c>
      <c r="I551" s="3" t="s">
        <v>58</v>
      </c>
      <c r="J551" s="5" t="s">
        <v>44</v>
      </c>
      <c r="K551" s="6">
        <v>12</v>
      </c>
      <c r="L551" s="7">
        <v>40260</v>
      </c>
      <c r="M551" s="8">
        <v>0.05</v>
      </c>
      <c r="N551" s="7">
        <v>38247</v>
      </c>
      <c r="O551" s="8">
        <v>0.15</v>
      </c>
      <c r="P551" s="7">
        <v>32509.95</v>
      </c>
      <c r="Q551" s="9">
        <v>0.09</v>
      </c>
      <c r="R551" s="23">
        <v>0.12096907791475824</v>
      </c>
      <c r="S551" s="23">
        <v>0.21096907791475825</v>
      </c>
      <c r="T551" s="3">
        <v>4</v>
      </c>
      <c r="U551" s="3">
        <v>0</v>
      </c>
      <c r="V551" s="3">
        <v>0</v>
      </c>
      <c r="W551" s="7">
        <v>154000</v>
      </c>
      <c r="X551" s="25">
        <v>45.93090179744366</v>
      </c>
    </row>
    <row r="552" spans="1:24" x14ac:dyDescent="0.25">
      <c r="A552" s="3" t="s">
        <v>4166</v>
      </c>
      <c r="B552" s="4" t="s">
        <v>4167</v>
      </c>
      <c r="C552" s="3" t="s">
        <v>282</v>
      </c>
      <c r="D552" s="3" t="s">
        <v>4168</v>
      </c>
      <c r="E552" s="3" t="s">
        <v>466</v>
      </c>
      <c r="F552" s="3">
        <v>9085</v>
      </c>
      <c r="G552" s="3" t="s">
        <v>22</v>
      </c>
      <c r="H552" s="3">
        <v>5880</v>
      </c>
      <c r="I552" s="3" t="s">
        <v>821</v>
      </c>
      <c r="J552" s="5" t="s">
        <v>44</v>
      </c>
      <c r="K552" s="6">
        <v>12</v>
      </c>
      <c r="L552" s="7">
        <v>70560</v>
      </c>
      <c r="M552" s="8">
        <v>0.05</v>
      </c>
      <c r="N552" s="7">
        <v>67032</v>
      </c>
      <c r="O552" s="8">
        <v>0.15</v>
      </c>
      <c r="P552" s="7">
        <v>56977.2</v>
      </c>
      <c r="Q552" s="9">
        <v>0.09</v>
      </c>
      <c r="R552" s="23">
        <v>0.12096276836343064</v>
      </c>
      <c r="S552" s="23">
        <v>0.21096276836343064</v>
      </c>
      <c r="T552" s="3">
        <v>4</v>
      </c>
      <c r="U552" s="3">
        <v>0</v>
      </c>
      <c r="V552" s="3">
        <v>0</v>
      </c>
      <c r="W552" s="7">
        <v>270000</v>
      </c>
      <c r="X552" s="25">
        <v>45.932275515586731</v>
      </c>
    </row>
    <row r="553" spans="1:24" ht="90" x14ac:dyDescent="0.25">
      <c r="A553" s="3" t="s">
        <v>4169</v>
      </c>
      <c r="B553" s="4" t="s">
        <v>4170</v>
      </c>
      <c r="C553" s="3" t="s">
        <v>4171</v>
      </c>
      <c r="D553" s="3" t="s">
        <v>4172</v>
      </c>
      <c r="E553" s="3" t="s">
        <v>4173</v>
      </c>
      <c r="F553" s="3">
        <v>104055</v>
      </c>
      <c r="G553" s="3" t="s">
        <v>237</v>
      </c>
      <c r="H553" s="3">
        <v>58390</v>
      </c>
      <c r="I553" s="3" t="s">
        <v>228</v>
      </c>
      <c r="J553" s="5" t="s">
        <v>44</v>
      </c>
      <c r="K553" s="6">
        <v>10</v>
      </c>
      <c r="L553" s="7">
        <v>583900</v>
      </c>
      <c r="M553" s="8">
        <v>0.05</v>
      </c>
      <c r="N553" s="7">
        <v>554705</v>
      </c>
      <c r="O553" s="8">
        <v>0.15</v>
      </c>
      <c r="P553" s="7">
        <v>471499.25</v>
      </c>
      <c r="Q553" s="9">
        <v>0.09</v>
      </c>
      <c r="R553" s="23">
        <v>0.12096205809772026</v>
      </c>
      <c r="S553" s="23">
        <v>0.21096205809772023</v>
      </c>
      <c r="T553" s="3">
        <v>4</v>
      </c>
      <c r="U553" s="3">
        <v>0</v>
      </c>
      <c r="V553" s="3">
        <v>0</v>
      </c>
      <c r="W553" s="7">
        <v>2235000</v>
      </c>
      <c r="X553" s="25">
        <v>38.277025133398915</v>
      </c>
    </row>
    <row r="554" spans="1:24" x14ac:dyDescent="0.25">
      <c r="A554" s="3" t="s">
        <v>4174</v>
      </c>
      <c r="B554" s="4" t="s">
        <v>4175</v>
      </c>
      <c r="C554" s="3" t="s">
        <v>182</v>
      </c>
      <c r="D554" s="3" t="s">
        <v>4176</v>
      </c>
      <c r="E554" s="3" t="s">
        <v>527</v>
      </c>
      <c r="F554" s="3">
        <v>33481</v>
      </c>
      <c r="G554" s="3" t="s">
        <v>22</v>
      </c>
      <c r="H554" s="3">
        <v>26644</v>
      </c>
      <c r="I554" s="3" t="s">
        <v>186</v>
      </c>
      <c r="J554" s="5" t="s">
        <v>44</v>
      </c>
      <c r="K554" s="6">
        <v>10</v>
      </c>
      <c r="L554" s="7">
        <v>266440</v>
      </c>
      <c r="M554" s="8">
        <v>0.05</v>
      </c>
      <c r="N554" s="7">
        <v>253118</v>
      </c>
      <c r="O554" s="8">
        <v>0.15</v>
      </c>
      <c r="P554" s="7">
        <v>215150.3</v>
      </c>
      <c r="Q554" s="9">
        <v>0.09</v>
      </c>
      <c r="R554" s="23">
        <v>0.12096117075</v>
      </c>
      <c r="S554" s="23">
        <v>0.21096117075000001</v>
      </c>
      <c r="T554" s="3">
        <v>4</v>
      </c>
      <c r="U554" s="3">
        <v>0</v>
      </c>
      <c r="V554" s="3">
        <v>0</v>
      </c>
      <c r="W554" s="7">
        <v>1020000</v>
      </c>
      <c r="X554" s="25">
        <v>38.277186134738024</v>
      </c>
    </row>
    <row r="555" spans="1:24" x14ac:dyDescent="0.25">
      <c r="A555" s="3" t="s">
        <v>4177</v>
      </c>
      <c r="B555" s="4" t="s">
        <v>4178</v>
      </c>
      <c r="C555" s="3" t="s">
        <v>182</v>
      </c>
      <c r="D555" s="3" t="s">
        <v>4179</v>
      </c>
      <c r="E555" s="3" t="s">
        <v>527</v>
      </c>
      <c r="F555" s="3">
        <v>44988</v>
      </c>
      <c r="G555" s="3" t="s">
        <v>22</v>
      </c>
      <c r="H555" s="3">
        <v>11807</v>
      </c>
      <c r="I555" s="3" t="s">
        <v>206</v>
      </c>
      <c r="J555" s="5" t="s">
        <v>44</v>
      </c>
      <c r="K555" s="6">
        <v>11</v>
      </c>
      <c r="L555" s="7">
        <v>129877</v>
      </c>
      <c r="M555" s="8">
        <v>0.05</v>
      </c>
      <c r="N555" s="7">
        <v>123383.15</v>
      </c>
      <c r="O555" s="8">
        <v>0.15</v>
      </c>
      <c r="P555" s="7">
        <v>104875.67750000001</v>
      </c>
      <c r="Q555" s="9">
        <v>0.09</v>
      </c>
      <c r="R555" s="23">
        <v>0.12096117075</v>
      </c>
      <c r="S555" s="23">
        <v>0.21096117075000001</v>
      </c>
      <c r="T555" s="3">
        <v>4</v>
      </c>
      <c r="U555" s="3">
        <v>0</v>
      </c>
      <c r="V555" s="3">
        <v>0</v>
      </c>
      <c r="W555" s="7">
        <v>497000</v>
      </c>
      <c r="X555" s="25">
        <v>42.104904748211823</v>
      </c>
    </row>
    <row r="556" spans="1:24" x14ac:dyDescent="0.25">
      <c r="A556" s="3" t="s">
        <v>4180</v>
      </c>
      <c r="B556" s="4" t="s">
        <v>4181</v>
      </c>
      <c r="C556" s="3" t="s">
        <v>182</v>
      </c>
      <c r="D556" s="3" t="s">
        <v>4182</v>
      </c>
      <c r="E556" s="3" t="s">
        <v>527</v>
      </c>
      <c r="F556" s="3">
        <v>93150</v>
      </c>
      <c r="G556" s="3" t="s">
        <v>22</v>
      </c>
      <c r="H556" s="3">
        <v>8736</v>
      </c>
      <c r="I556" s="3" t="s">
        <v>116</v>
      </c>
      <c r="J556" s="5" t="s">
        <v>44</v>
      </c>
      <c r="K556" s="6">
        <v>12</v>
      </c>
      <c r="L556" s="7">
        <v>104832</v>
      </c>
      <c r="M556" s="8">
        <v>0.05</v>
      </c>
      <c r="N556" s="7">
        <v>99590.399999999994</v>
      </c>
      <c r="O556" s="8">
        <v>0.15</v>
      </c>
      <c r="P556" s="7">
        <v>84651.839999999997</v>
      </c>
      <c r="Q556" s="9">
        <v>0.09</v>
      </c>
      <c r="R556" s="23">
        <v>0.12096205690593108</v>
      </c>
      <c r="S556" s="23">
        <v>0.21096205690593103</v>
      </c>
      <c r="T556" s="3">
        <v>4</v>
      </c>
      <c r="U556" s="3">
        <v>58206</v>
      </c>
      <c r="V556" s="3">
        <v>174618</v>
      </c>
      <c r="W556" s="7">
        <v>576000</v>
      </c>
      <c r="X556" s="25">
        <v>45.932430419565037</v>
      </c>
    </row>
    <row r="557" spans="1:24" x14ac:dyDescent="0.25">
      <c r="A557" s="3" t="s">
        <v>4183</v>
      </c>
      <c r="B557" s="4" t="s">
        <v>4183</v>
      </c>
      <c r="C557" s="3" t="s">
        <v>5</v>
      </c>
      <c r="D557" s="3" t="s">
        <v>4184</v>
      </c>
      <c r="E557" s="3" t="s">
        <v>527</v>
      </c>
      <c r="F557" s="3">
        <v>20391</v>
      </c>
      <c r="G557" s="3" t="s">
        <v>22</v>
      </c>
      <c r="H557" s="3">
        <v>5742</v>
      </c>
      <c r="I557" s="3" t="s">
        <v>208</v>
      </c>
      <c r="J557" s="5" t="s">
        <v>44</v>
      </c>
      <c r="K557" s="6">
        <v>12</v>
      </c>
      <c r="L557" s="7">
        <v>68904</v>
      </c>
      <c r="M557" s="8">
        <v>0.05</v>
      </c>
      <c r="N557" s="7">
        <v>65458.8</v>
      </c>
      <c r="O557" s="8">
        <v>0.15</v>
      </c>
      <c r="P557" s="7">
        <v>55639.98</v>
      </c>
      <c r="Q557" s="9">
        <v>0.09</v>
      </c>
      <c r="R557" s="23">
        <v>0.12096117075</v>
      </c>
      <c r="S557" s="23">
        <v>0.21096117075000001</v>
      </c>
      <c r="T557" s="3">
        <v>4</v>
      </c>
      <c r="U557" s="3">
        <v>0</v>
      </c>
      <c r="V557" s="3">
        <v>0</v>
      </c>
      <c r="W557" s="7">
        <v>264000</v>
      </c>
      <c r="X557" s="25">
        <v>45.932623361685629</v>
      </c>
    </row>
    <row r="558" spans="1:24" x14ac:dyDescent="0.25">
      <c r="A558" s="3" t="s">
        <v>4185</v>
      </c>
      <c r="B558" s="4" t="s">
        <v>4186</v>
      </c>
      <c r="C558" s="3" t="s">
        <v>2839</v>
      </c>
      <c r="D558" s="3" t="s">
        <v>4187</v>
      </c>
      <c r="E558" s="3" t="s">
        <v>527</v>
      </c>
      <c r="F558" s="3">
        <v>9364</v>
      </c>
      <c r="G558" s="3" t="s">
        <v>22</v>
      </c>
      <c r="H558" s="3">
        <v>6116</v>
      </c>
      <c r="I558" s="3" t="s">
        <v>792</v>
      </c>
      <c r="J558" s="5" t="s">
        <v>44</v>
      </c>
      <c r="K558" s="6">
        <v>12</v>
      </c>
      <c r="L558" s="7">
        <v>73392</v>
      </c>
      <c r="M558" s="8">
        <v>0.05</v>
      </c>
      <c r="N558" s="7">
        <v>69722.399999999994</v>
      </c>
      <c r="O558" s="8">
        <v>0.15</v>
      </c>
      <c r="P558" s="7">
        <v>59264.039999999994</v>
      </c>
      <c r="Q558" s="9">
        <v>0.09</v>
      </c>
      <c r="R558" s="23">
        <v>4.838548083098837E-2</v>
      </c>
      <c r="S558" s="23">
        <v>0.13838548083098837</v>
      </c>
      <c r="T558" s="3">
        <v>4</v>
      </c>
      <c r="U558" s="3">
        <v>0</v>
      </c>
      <c r="V558" s="3">
        <v>0</v>
      </c>
      <c r="W558" s="7">
        <v>428000</v>
      </c>
      <c r="X558" s="25">
        <v>70.021796664019234</v>
      </c>
    </row>
    <row r="559" spans="1:24" x14ac:dyDescent="0.25">
      <c r="A559" s="3" t="s">
        <v>4188</v>
      </c>
      <c r="B559" s="4" t="s">
        <v>4188</v>
      </c>
      <c r="C559" s="3" t="s">
        <v>5</v>
      </c>
      <c r="D559" s="3" t="s">
        <v>4189</v>
      </c>
      <c r="E559" s="3" t="s">
        <v>566</v>
      </c>
      <c r="F559" s="3">
        <v>111726</v>
      </c>
      <c r="G559" s="3" t="s">
        <v>22</v>
      </c>
      <c r="H559" s="3">
        <v>22980</v>
      </c>
      <c r="I559" s="3" t="s">
        <v>116</v>
      </c>
      <c r="J559" s="5" t="s">
        <v>44</v>
      </c>
      <c r="K559" s="6">
        <v>11</v>
      </c>
      <c r="L559" s="7">
        <v>252780</v>
      </c>
      <c r="M559" s="8">
        <v>0.05</v>
      </c>
      <c r="N559" s="7">
        <v>240141</v>
      </c>
      <c r="O559" s="8">
        <v>0.15</v>
      </c>
      <c r="P559" s="7">
        <v>204119.85</v>
      </c>
      <c r="Q559" s="9">
        <v>0.09</v>
      </c>
      <c r="R559" s="23">
        <v>0.12096132195089644</v>
      </c>
      <c r="S559" s="23">
        <v>0.21096132195089645</v>
      </c>
      <c r="T559" s="3">
        <v>4</v>
      </c>
      <c r="U559" s="3">
        <v>19806</v>
      </c>
      <c r="V559" s="3">
        <v>59418</v>
      </c>
      <c r="W559" s="7">
        <v>1027000</v>
      </c>
      <c r="X559" s="25">
        <v>42.104874570645222</v>
      </c>
    </row>
    <row r="560" spans="1:24" x14ac:dyDescent="0.25">
      <c r="A560" s="3" t="s">
        <v>4190</v>
      </c>
      <c r="B560" s="4" t="s">
        <v>4190</v>
      </c>
      <c r="C560" s="3" t="s">
        <v>5</v>
      </c>
      <c r="D560" s="3" t="s">
        <v>4191</v>
      </c>
      <c r="E560" s="3" t="s">
        <v>566</v>
      </c>
      <c r="F560" s="3">
        <v>56845</v>
      </c>
      <c r="G560" s="3" t="s">
        <v>22</v>
      </c>
      <c r="H560" s="3">
        <v>7200</v>
      </c>
      <c r="I560" s="3" t="s">
        <v>187</v>
      </c>
      <c r="J560" s="5" t="s">
        <v>44</v>
      </c>
      <c r="K560" s="6">
        <v>12</v>
      </c>
      <c r="L560" s="7">
        <v>86400</v>
      </c>
      <c r="M560" s="8">
        <v>0.05</v>
      </c>
      <c r="N560" s="7">
        <v>82080</v>
      </c>
      <c r="O560" s="8">
        <v>0.15</v>
      </c>
      <c r="P560" s="7">
        <v>69768</v>
      </c>
      <c r="Q560" s="9">
        <v>0.09</v>
      </c>
      <c r="R560" s="23">
        <v>0.12096117075</v>
      </c>
      <c r="S560" s="23">
        <v>0.21096117075000001</v>
      </c>
      <c r="T560" s="3">
        <v>4</v>
      </c>
      <c r="U560" s="3">
        <v>28045</v>
      </c>
      <c r="V560" s="3">
        <v>84135</v>
      </c>
      <c r="W560" s="7">
        <v>415000</v>
      </c>
      <c r="X560" s="25">
        <v>45.932623361685629</v>
      </c>
    </row>
    <row r="561" spans="1:24" ht="30" x14ac:dyDescent="0.25">
      <c r="A561" s="3" t="s">
        <v>4192</v>
      </c>
      <c r="B561" s="4" t="s">
        <v>4193</v>
      </c>
      <c r="C561" s="3" t="s">
        <v>4194</v>
      </c>
      <c r="D561" s="3" t="s">
        <v>4195</v>
      </c>
      <c r="E561" s="3" t="s">
        <v>466</v>
      </c>
      <c r="F561" s="3">
        <v>549782</v>
      </c>
      <c r="G561" s="3" t="s">
        <v>251</v>
      </c>
      <c r="H561" s="3">
        <v>34354</v>
      </c>
      <c r="I561" s="3" t="s">
        <v>181</v>
      </c>
      <c r="J561" s="5" t="s">
        <v>44</v>
      </c>
      <c r="K561" s="6">
        <v>10</v>
      </c>
      <c r="L561" s="7">
        <v>343540</v>
      </c>
      <c r="M561" s="8">
        <v>0.05</v>
      </c>
      <c r="N561" s="7">
        <v>326363</v>
      </c>
      <c r="O561" s="8">
        <v>0.15</v>
      </c>
      <c r="P561" s="7">
        <v>277408.55</v>
      </c>
      <c r="Q561" s="9">
        <v>0.09</v>
      </c>
      <c r="R561" s="23">
        <v>0.12096149084133404</v>
      </c>
      <c r="S561" s="23">
        <v>0.21096149084133403</v>
      </c>
      <c r="T561" s="3">
        <v>4</v>
      </c>
      <c r="U561" s="3">
        <v>412366</v>
      </c>
      <c r="V561" s="3">
        <v>1237098</v>
      </c>
      <c r="W561" s="7">
        <v>2552000</v>
      </c>
      <c r="X561" s="25">
        <v>38.277128056860754</v>
      </c>
    </row>
    <row r="562" spans="1:24" x14ac:dyDescent="0.25">
      <c r="A562" s="3" t="s">
        <v>4196</v>
      </c>
      <c r="B562" s="4" t="s">
        <v>4197</v>
      </c>
      <c r="C562" s="3" t="s">
        <v>3202</v>
      </c>
      <c r="D562" s="3" t="s">
        <v>4198</v>
      </c>
      <c r="E562" s="3" t="s">
        <v>523</v>
      </c>
      <c r="F562" s="3">
        <v>90405</v>
      </c>
      <c r="G562" s="3" t="s">
        <v>22</v>
      </c>
      <c r="H562" s="3">
        <v>12338</v>
      </c>
      <c r="I562" s="3" t="s">
        <v>864</v>
      </c>
      <c r="J562" s="5" t="s">
        <v>44</v>
      </c>
      <c r="K562" s="6">
        <v>11</v>
      </c>
      <c r="L562" s="7">
        <v>135718</v>
      </c>
      <c r="M562" s="8">
        <v>0.05</v>
      </c>
      <c r="N562" s="7">
        <v>128932.1</v>
      </c>
      <c r="O562" s="8">
        <v>0.15</v>
      </c>
      <c r="P562" s="7">
        <v>109592.285</v>
      </c>
      <c r="Q562" s="9">
        <v>0.09</v>
      </c>
      <c r="R562" s="23">
        <v>0.12096227786162309</v>
      </c>
      <c r="S562" s="23">
        <v>0.21096227786162308</v>
      </c>
      <c r="T562" s="3">
        <v>4</v>
      </c>
      <c r="U562" s="3">
        <v>41053</v>
      </c>
      <c r="V562" s="3">
        <v>123159</v>
      </c>
      <c r="W562" s="7">
        <v>643000</v>
      </c>
      <c r="X562" s="25">
        <v>42.104683785346289</v>
      </c>
    </row>
    <row r="563" spans="1:24" x14ac:dyDescent="0.25">
      <c r="A563" s="3" t="s">
        <v>4199</v>
      </c>
      <c r="B563" s="4" t="s">
        <v>4199</v>
      </c>
      <c r="C563" s="3" t="s">
        <v>5</v>
      </c>
      <c r="D563" s="3" t="s">
        <v>4200</v>
      </c>
      <c r="E563" s="3" t="s">
        <v>527</v>
      </c>
      <c r="F563" s="3">
        <v>9954</v>
      </c>
      <c r="G563" s="3" t="s">
        <v>22</v>
      </c>
      <c r="H563" s="3">
        <v>2227</v>
      </c>
      <c r="I563" s="3" t="s">
        <v>116</v>
      </c>
      <c r="J563" s="5" t="s">
        <v>44</v>
      </c>
      <c r="K563" s="6">
        <v>12</v>
      </c>
      <c r="L563" s="7">
        <v>26724</v>
      </c>
      <c r="M563" s="8">
        <v>0.05</v>
      </c>
      <c r="N563" s="7">
        <v>25387.8</v>
      </c>
      <c r="O563" s="8">
        <v>0.15</v>
      </c>
      <c r="P563" s="7">
        <v>21579.63</v>
      </c>
      <c r="Q563" s="9">
        <v>0.09</v>
      </c>
      <c r="R563" s="23">
        <v>0.12096337184490948</v>
      </c>
      <c r="S563" s="23">
        <v>0.21096337184490949</v>
      </c>
      <c r="T563" s="3">
        <v>4</v>
      </c>
      <c r="U563" s="3">
        <v>1046</v>
      </c>
      <c r="V563" s="3">
        <v>3138</v>
      </c>
      <c r="W563" s="7">
        <v>105000</v>
      </c>
      <c r="X563" s="25">
        <v>45.932144121794003</v>
      </c>
    </row>
    <row r="564" spans="1:24" x14ac:dyDescent="0.25">
      <c r="A564" s="3" t="s">
        <v>4201</v>
      </c>
      <c r="B564" s="4" t="s">
        <v>4202</v>
      </c>
      <c r="C564" s="3" t="s">
        <v>182</v>
      </c>
      <c r="D564" s="3" t="s">
        <v>4203</v>
      </c>
      <c r="E564" s="3" t="s">
        <v>1995</v>
      </c>
      <c r="F564" s="3">
        <v>12188</v>
      </c>
      <c r="G564" s="3" t="s">
        <v>22</v>
      </c>
      <c r="H564" s="3">
        <v>7199</v>
      </c>
      <c r="I564" s="3" t="s">
        <v>1219</v>
      </c>
      <c r="J564" s="5" t="s">
        <v>44</v>
      </c>
      <c r="K564" s="6">
        <v>12</v>
      </c>
      <c r="L564" s="7">
        <v>86388</v>
      </c>
      <c r="M564" s="8">
        <v>0.05</v>
      </c>
      <c r="N564" s="7">
        <v>82068.600000000006</v>
      </c>
      <c r="O564" s="8">
        <v>0.15</v>
      </c>
      <c r="P564" s="7">
        <v>69758.31</v>
      </c>
      <c r="Q564" s="9">
        <v>0.09</v>
      </c>
      <c r="R564" s="23">
        <v>0.12096226108947258</v>
      </c>
      <c r="S564" s="23">
        <v>0.21096226108947255</v>
      </c>
      <c r="T564" s="3">
        <v>4</v>
      </c>
      <c r="U564" s="3">
        <v>0</v>
      </c>
      <c r="V564" s="3">
        <v>0</v>
      </c>
      <c r="W564" s="7">
        <v>331000</v>
      </c>
      <c r="X564" s="25">
        <v>45.932385963052944</v>
      </c>
    </row>
    <row r="565" spans="1:24" x14ac:dyDescent="0.25">
      <c r="A565" s="3" t="s">
        <v>4204</v>
      </c>
      <c r="B565" s="4" t="s">
        <v>4205</v>
      </c>
      <c r="C565" s="3" t="s">
        <v>258</v>
      </c>
      <c r="D565" s="3" t="s">
        <v>4206</v>
      </c>
      <c r="E565" s="3" t="s">
        <v>1995</v>
      </c>
      <c r="F565" s="3">
        <v>38981</v>
      </c>
      <c r="G565" s="3" t="s">
        <v>22</v>
      </c>
      <c r="H565" s="3">
        <v>12907</v>
      </c>
      <c r="I565" s="3" t="s">
        <v>995</v>
      </c>
      <c r="J565" s="5" t="s">
        <v>44</v>
      </c>
      <c r="K565" s="6">
        <v>11</v>
      </c>
      <c r="L565" s="7">
        <v>141977</v>
      </c>
      <c r="M565" s="8">
        <v>0.05</v>
      </c>
      <c r="N565" s="7">
        <v>134878.15</v>
      </c>
      <c r="O565" s="8">
        <v>0.15</v>
      </c>
      <c r="P565" s="7">
        <v>114646.42750000001</v>
      </c>
      <c r="Q565" s="9">
        <v>0.09</v>
      </c>
      <c r="R565" s="23">
        <v>0.12096223298508706</v>
      </c>
      <c r="S565" s="23">
        <v>0.21096223298508704</v>
      </c>
      <c r="T565" s="3">
        <v>4</v>
      </c>
      <c r="U565" s="3">
        <v>0</v>
      </c>
      <c r="V565" s="3">
        <v>0</v>
      </c>
      <c r="W565" s="7">
        <v>543000</v>
      </c>
      <c r="X565" s="25">
        <v>42.104692741984323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12BA-E194-40B0-AF1A-3905AB6A8960}">
  <dimension ref="A1:X73"/>
  <sheetViews>
    <sheetView topLeftCell="G85" workbookViewId="0">
      <selection activeCell="Y25" sqref="Y25"/>
    </sheetView>
  </sheetViews>
  <sheetFormatPr defaultRowHeight="15" x14ac:dyDescent="0.25"/>
  <cols>
    <col min="1" max="2" width="18.140625" bestFit="1" customWidth="1"/>
    <col min="3" max="3" width="10.7109375" bestFit="1" customWidth="1"/>
    <col min="4" max="4" width="12" bestFit="1" customWidth="1"/>
    <col min="5" max="5" width="17" bestFit="1" customWidth="1"/>
    <col min="6" max="6" width="18.42578125" bestFit="1" customWidth="1"/>
    <col min="7" max="7" width="9.140625" bestFit="1" customWidth="1"/>
    <col min="8" max="8" width="17.42578125" bestFit="1" customWidth="1"/>
    <col min="9" max="9" width="9" bestFit="1" customWidth="1"/>
    <col min="10" max="10" width="8.85546875" bestFit="1" customWidth="1"/>
    <col min="11" max="11" width="9" bestFit="1" customWidth="1"/>
    <col min="12" max="12" width="11.28515625" bestFit="1" customWidth="1"/>
    <col min="13" max="13" width="9" bestFit="1" customWidth="1"/>
    <col min="14" max="14" width="13.28515625" bestFit="1" customWidth="1"/>
    <col min="15" max="15" width="13.140625" bestFit="1" customWidth="1"/>
    <col min="16" max="16" width="15.7109375" bestFit="1" customWidth="1"/>
    <col min="17" max="17" width="13.140625" bestFit="1" customWidth="1"/>
    <col min="18" max="18" width="20.5703125" bestFit="1" customWidth="1"/>
    <col min="19" max="19" width="21.5703125" bestFit="1" customWidth="1"/>
    <col min="20" max="20" width="15.7109375" bestFit="1" customWidth="1"/>
    <col min="21" max="21" width="17.7109375" bestFit="1" customWidth="1"/>
    <col min="22" max="22" width="17.140625" bestFit="1" customWidth="1"/>
    <col min="23" max="23" width="19.140625" bestFit="1" customWidth="1"/>
    <col min="24" max="24" width="26.28515625" bestFit="1" customWidth="1"/>
    <col min="25" max="25" width="17.140625" bestFit="1" customWidth="1"/>
    <col min="26" max="26" width="21.42578125" bestFit="1" customWidth="1"/>
    <col min="27" max="27" width="28.5703125" bestFit="1" customWidth="1"/>
    <col min="28" max="28" width="8.42578125" bestFit="1" customWidth="1"/>
    <col min="29" max="29" width="13.85546875" bestFit="1" customWidth="1"/>
    <col min="30" max="30" width="19.28515625" bestFit="1" customWidth="1"/>
    <col min="31" max="31" width="16.85546875" bestFit="1" customWidth="1"/>
    <col min="32" max="32" width="8.42578125" bestFit="1" customWidth="1"/>
  </cols>
  <sheetData>
    <row r="1" spans="1:24" x14ac:dyDescent="0.25">
      <c r="A1" s="2" t="s">
        <v>0</v>
      </c>
      <c r="B1" s="2" t="s">
        <v>10</v>
      </c>
      <c r="C1" s="2" t="s">
        <v>95</v>
      </c>
      <c r="D1" s="2" t="s">
        <v>11</v>
      </c>
      <c r="E1" s="2" t="s">
        <v>96</v>
      </c>
      <c r="F1" s="2" t="s">
        <v>1</v>
      </c>
      <c r="G1" t="s">
        <v>31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1" t="s">
        <v>173</v>
      </c>
      <c r="P1" s="21" t="s">
        <v>174</v>
      </c>
      <c r="Q1" s="2" t="s">
        <v>47</v>
      </c>
      <c r="R1" s="2" t="s">
        <v>40</v>
      </c>
      <c r="S1" s="2" t="s">
        <v>41</v>
      </c>
      <c r="T1" t="s">
        <v>166</v>
      </c>
      <c r="U1" s="2" t="s">
        <v>42</v>
      </c>
      <c r="V1" s="2" t="s">
        <v>43</v>
      </c>
      <c r="W1" t="s">
        <v>162</v>
      </c>
      <c r="X1" t="s">
        <v>163</v>
      </c>
    </row>
    <row r="2" spans="1:24" x14ac:dyDescent="0.25">
      <c r="A2" s="3" t="s">
        <v>4207</v>
      </c>
      <c r="B2" s="3" t="s">
        <v>4207</v>
      </c>
      <c r="C2" s="3" t="s">
        <v>4208</v>
      </c>
      <c r="D2" s="3" t="s">
        <v>4209</v>
      </c>
      <c r="E2" s="3">
        <v>2</v>
      </c>
      <c r="F2" s="3" t="s">
        <v>4210</v>
      </c>
      <c r="G2">
        <v>1200</v>
      </c>
      <c r="H2" s="6">
        <v>18</v>
      </c>
      <c r="I2" s="7">
        <v>21600</v>
      </c>
      <c r="J2" s="8">
        <v>0.1</v>
      </c>
      <c r="K2" s="7">
        <v>19440</v>
      </c>
      <c r="L2" s="8">
        <v>0.2</v>
      </c>
      <c r="M2" s="7">
        <v>15552</v>
      </c>
      <c r="N2" s="9">
        <v>8.5000000000000006E-2</v>
      </c>
      <c r="O2" s="9">
        <v>4.6685032283201602E-2</v>
      </c>
      <c r="P2" s="9">
        <v>0.13168503228320161</v>
      </c>
      <c r="Q2" s="6">
        <v>100</v>
      </c>
      <c r="R2" s="10">
        <v>0</v>
      </c>
      <c r="S2" s="6">
        <v>0</v>
      </c>
      <c r="T2" s="18">
        <v>9930</v>
      </c>
      <c r="U2" s="7">
        <v>118000</v>
      </c>
      <c r="V2" s="7">
        <v>98.416652031707329</v>
      </c>
    </row>
    <row r="3" spans="1:24" x14ac:dyDescent="0.25">
      <c r="A3" s="3" t="s">
        <v>4211</v>
      </c>
      <c r="B3" s="3" t="s">
        <v>4211</v>
      </c>
      <c r="C3" s="3" t="s">
        <v>4208</v>
      </c>
      <c r="D3" s="3" t="s">
        <v>4209</v>
      </c>
      <c r="E3" s="3">
        <v>2</v>
      </c>
      <c r="F3" s="3" t="s">
        <v>4210</v>
      </c>
      <c r="G3">
        <v>1200</v>
      </c>
      <c r="H3" s="6">
        <v>18</v>
      </c>
      <c r="I3" s="7">
        <v>21600</v>
      </c>
      <c r="J3" s="8">
        <v>0.1</v>
      </c>
      <c r="K3" s="7">
        <v>19440</v>
      </c>
      <c r="L3" s="8">
        <v>0.2</v>
      </c>
      <c r="M3" s="7">
        <v>15552</v>
      </c>
      <c r="N3" s="9">
        <v>8.5000000000000006E-2</v>
      </c>
      <c r="O3" s="9">
        <v>4.6685032283201602E-2</v>
      </c>
      <c r="P3" s="9">
        <v>0.13168503228320161</v>
      </c>
      <c r="Q3" s="6">
        <v>100</v>
      </c>
      <c r="R3" s="10">
        <v>0</v>
      </c>
      <c r="S3" s="6">
        <v>0</v>
      </c>
      <c r="T3" s="18">
        <v>9038</v>
      </c>
      <c r="U3" s="7">
        <v>118000</v>
      </c>
      <c r="V3" s="7">
        <v>98.416652031707329</v>
      </c>
    </row>
    <row r="4" spans="1:24" x14ac:dyDescent="0.25">
      <c r="A4" s="3" t="s">
        <v>4212</v>
      </c>
      <c r="B4" s="3" t="s">
        <v>4212</v>
      </c>
      <c r="C4" s="3" t="s">
        <v>4208</v>
      </c>
      <c r="D4" s="3" t="s">
        <v>97</v>
      </c>
      <c r="E4" s="3">
        <v>2</v>
      </c>
      <c r="F4" s="3" t="s">
        <v>4210</v>
      </c>
      <c r="G4">
        <v>1202</v>
      </c>
      <c r="H4" s="6">
        <v>18</v>
      </c>
      <c r="I4" s="7">
        <v>21636</v>
      </c>
      <c r="J4" s="8">
        <v>0.1</v>
      </c>
      <c r="K4" s="7">
        <v>19472.400000000001</v>
      </c>
      <c r="L4" s="8">
        <v>0.2</v>
      </c>
      <c r="M4" s="7">
        <v>15577.920000000002</v>
      </c>
      <c r="N4" s="9">
        <v>8.5000000000000006E-2</v>
      </c>
      <c r="O4" s="9">
        <v>9.3370058790842411E-2</v>
      </c>
      <c r="P4" s="9">
        <v>0.17837005879084242</v>
      </c>
      <c r="Q4" s="6">
        <v>100</v>
      </c>
      <c r="R4" s="10">
        <v>0</v>
      </c>
      <c r="S4" s="6">
        <v>0</v>
      </c>
      <c r="T4" s="18">
        <v>10044</v>
      </c>
      <c r="U4" s="7">
        <v>87000</v>
      </c>
      <c r="V4" s="7">
        <v>72.657934228731506</v>
      </c>
    </row>
    <row r="5" spans="1:24" x14ac:dyDescent="0.25">
      <c r="A5" s="3" t="s">
        <v>4213</v>
      </c>
      <c r="B5" s="3" t="s">
        <v>4213</v>
      </c>
      <c r="C5" s="3" t="s">
        <v>4208</v>
      </c>
      <c r="D5" s="3" t="s">
        <v>4209</v>
      </c>
      <c r="E5" s="3">
        <v>2</v>
      </c>
      <c r="F5" s="3" t="s">
        <v>4210</v>
      </c>
      <c r="G5">
        <v>2041</v>
      </c>
      <c r="H5" s="6">
        <v>18</v>
      </c>
      <c r="I5" s="7">
        <v>36738</v>
      </c>
      <c r="J5" s="8">
        <v>0.1</v>
      </c>
      <c r="K5" s="7">
        <v>33064.199999999997</v>
      </c>
      <c r="L5" s="8">
        <v>0.2</v>
      </c>
      <c r="M5" s="7">
        <v>26451.359999999997</v>
      </c>
      <c r="N5" s="9">
        <v>8.5000000000000006E-2</v>
      </c>
      <c r="O5" s="9">
        <v>4.6680923516620974E-2</v>
      </c>
      <c r="P5" s="9">
        <v>0.13168092351662097</v>
      </c>
      <c r="Q5" s="6">
        <v>100</v>
      </c>
      <c r="R5" s="10">
        <v>0</v>
      </c>
      <c r="S5" s="6">
        <v>0</v>
      </c>
      <c r="T5" s="18">
        <v>17053</v>
      </c>
      <c r="U5" s="7">
        <v>201000</v>
      </c>
      <c r="V5" s="7">
        <v>98.419722871735232</v>
      </c>
    </row>
    <row r="6" spans="1:24" x14ac:dyDescent="0.25">
      <c r="A6" s="3" t="s">
        <v>4214</v>
      </c>
      <c r="B6" s="3" t="s">
        <v>4214</v>
      </c>
      <c r="C6" s="3" t="s">
        <v>4208</v>
      </c>
      <c r="D6" s="3" t="s">
        <v>4209</v>
      </c>
      <c r="E6" s="3">
        <v>2</v>
      </c>
      <c r="F6" s="3" t="s">
        <v>4210</v>
      </c>
      <c r="G6">
        <v>1908</v>
      </c>
      <c r="H6" s="6">
        <v>18</v>
      </c>
      <c r="I6" s="7">
        <v>34344</v>
      </c>
      <c r="J6" s="8">
        <v>0.1</v>
      </c>
      <c r="K6" s="7">
        <v>30909.599999999999</v>
      </c>
      <c r="L6" s="8">
        <v>0.2</v>
      </c>
      <c r="M6" s="7">
        <v>24727.68</v>
      </c>
      <c r="N6" s="9">
        <v>8.5000000000000006E-2</v>
      </c>
      <c r="O6" s="9">
        <v>4.6684389484001949E-2</v>
      </c>
      <c r="P6" s="9">
        <v>0.13168438948400196</v>
      </c>
      <c r="Q6" s="6">
        <v>100</v>
      </c>
      <c r="R6" s="10">
        <v>0</v>
      </c>
      <c r="S6" s="6">
        <v>0</v>
      </c>
      <c r="T6" s="18">
        <v>15950</v>
      </c>
      <c r="U6" s="7">
        <v>188000</v>
      </c>
      <c r="V6" s="7">
        <v>98.417132439031292</v>
      </c>
    </row>
    <row r="7" spans="1:24" x14ac:dyDescent="0.25">
      <c r="A7" s="3" t="s">
        <v>4215</v>
      </c>
      <c r="B7" s="3" t="s">
        <v>4215</v>
      </c>
      <c r="C7" s="3" t="s">
        <v>4208</v>
      </c>
      <c r="D7" s="3" t="s">
        <v>97</v>
      </c>
      <c r="E7" s="3">
        <v>2</v>
      </c>
      <c r="F7" s="3" t="s">
        <v>4210</v>
      </c>
      <c r="G7">
        <v>1155</v>
      </c>
      <c r="H7" s="6">
        <v>18</v>
      </c>
      <c r="I7" s="7">
        <v>20790</v>
      </c>
      <c r="J7" s="8">
        <v>0.1</v>
      </c>
      <c r="K7" s="7">
        <v>18711</v>
      </c>
      <c r="L7" s="8">
        <v>0.2</v>
      </c>
      <c r="M7" s="7">
        <v>14968.8</v>
      </c>
      <c r="N7" s="9">
        <v>8.5000000000000006E-2</v>
      </c>
      <c r="O7" s="9">
        <v>0.11670974981687336</v>
      </c>
      <c r="P7" s="9">
        <v>0.20170974981687337</v>
      </c>
      <c r="Q7" s="6">
        <v>100</v>
      </c>
      <c r="R7" s="10">
        <v>0</v>
      </c>
      <c r="S7" s="6">
        <v>0</v>
      </c>
      <c r="T7" s="18">
        <v>9654</v>
      </c>
      <c r="U7" s="7">
        <v>74000</v>
      </c>
      <c r="V7" s="7">
        <v>64.250736574538521</v>
      </c>
    </row>
    <row r="8" spans="1:24" x14ac:dyDescent="0.25">
      <c r="A8" s="3" t="s">
        <v>4216</v>
      </c>
      <c r="B8" s="3" t="s">
        <v>4216</v>
      </c>
      <c r="C8" s="3" t="s">
        <v>4208</v>
      </c>
      <c r="D8" s="3" t="s">
        <v>97</v>
      </c>
      <c r="E8" s="3">
        <v>2</v>
      </c>
      <c r="F8" s="3" t="s">
        <v>4210</v>
      </c>
      <c r="G8">
        <v>704</v>
      </c>
      <c r="H8" s="6">
        <v>19.8</v>
      </c>
      <c r="I8" s="7">
        <v>13939.2</v>
      </c>
      <c r="J8" s="8">
        <v>0.1</v>
      </c>
      <c r="K8" s="7">
        <v>12545.28</v>
      </c>
      <c r="L8" s="8">
        <v>0.2</v>
      </c>
      <c r="M8" s="7">
        <v>10036.224</v>
      </c>
      <c r="N8" s="9">
        <v>8.5000000000000006E-2</v>
      </c>
      <c r="O8" s="9">
        <v>0.11671496084181472</v>
      </c>
      <c r="P8" s="9">
        <v>0.20171496084181473</v>
      </c>
      <c r="Q8" s="6">
        <v>100</v>
      </c>
      <c r="R8" s="10">
        <v>0</v>
      </c>
      <c r="S8" s="6">
        <v>0</v>
      </c>
      <c r="T8" s="18">
        <v>5890</v>
      </c>
      <c r="U8" s="7">
        <v>50000</v>
      </c>
      <c r="V8" s="7">
        <v>70.673984420915531</v>
      </c>
    </row>
    <row r="9" spans="1:24" x14ac:dyDescent="0.25">
      <c r="A9" s="3" t="s">
        <v>4217</v>
      </c>
      <c r="B9" s="3" t="s">
        <v>4217</v>
      </c>
      <c r="C9" s="3" t="s">
        <v>4208</v>
      </c>
      <c r="D9" s="3" t="s">
        <v>97</v>
      </c>
      <c r="E9" s="3">
        <v>2</v>
      </c>
      <c r="F9" s="3" t="s">
        <v>4210</v>
      </c>
      <c r="G9">
        <v>1015</v>
      </c>
      <c r="H9" s="6">
        <v>18</v>
      </c>
      <c r="I9" s="7">
        <v>18270</v>
      </c>
      <c r="J9" s="8">
        <v>0.1</v>
      </c>
      <c r="K9" s="7">
        <v>16443</v>
      </c>
      <c r="L9" s="8">
        <v>0.2</v>
      </c>
      <c r="M9" s="7">
        <v>13154.4</v>
      </c>
      <c r="N9" s="9">
        <v>8.5000000000000006E-2</v>
      </c>
      <c r="O9" s="9">
        <v>0.11670995668514104</v>
      </c>
      <c r="P9" s="9">
        <v>0.20170995668514105</v>
      </c>
      <c r="Q9" s="6">
        <v>100</v>
      </c>
      <c r="R9" s="10">
        <v>0</v>
      </c>
      <c r="S9" s="6">
        <v>0</v>
      </c>
      <c r="T9" s="18">
        <v>8486</v>
      </c>
      <c r="U9" s="7">
        <v>65000</v>
      </c>
      <c r="V9" s="7">
        <v>64.250670680723502</v>
      </c>
    </row>
    <row r="10" spans="1:24" x14ac:dyDescent="0.25">
      <c r="A10" s="3" t="s">
        <v>4218</v>
      </c>
      <c r="B10" s="3" t="s">
        <v>4218</v>
      </c>
      <c r="C10" s="3" t="s">
        <v>4219</v>
      </c>
      <c r="D10" s="3" t="s">
        <v>4220</v>
      </c>
      <c r="E10" s="3">
        <v>2</v>
      </c>
      <c r="F10" s="3" t="s">
        <v>4221</v>
      </c>
      <c r="G10">
        <v>2400</v>
      </c>
      <c r="H10" s="6">
        <v>18</v>
      </c>
      <c r="I10" s="7">
        <v>43200</v>
      </c>
      <c r="J10" s="8">
        <v>0.1</v>
      </c>
      <c r="K10" s="7">
        <v>38880</v>
      </c>
      <c r="L10" s="8">
        <v>0.2</v>
      </c>
      <c r="M10" s="7">
        <v>31104</v>
      </c>
      <c r="N10" s="9">
        <v>9.5000000000000001E-2</v>
      </c>
      <c r="O10" s="9">
        <v>7.0028482713887272E-2</v>
      </c>
      <c r="P10" s="9">
        <v>0.16502848271388726</v>
      </c>
      <c r="Q10" s="6">
        <v>100</v>
      </c>
      <c r="R10" s="10">
        <v>0</v>
      </c>
      <c r="S10" s="6">
        <v>0</v>
      </c>
      <c r="T10" s="18">
        <v>18932</v>
      </c>
      <c r="U10" s="7">
        <v>188000</v>
      </c>
      <c r="V10" s="7">
        <v>78.531898172202048</v>
      </c>
    </row>
    <row r="11" spans="1:24" x14ac:dyDescent="0.25">
      <c r="A11" s="3" t="s">
        <v>4222</v>
      </c>
      <c r="B11" s="3" t="s">
        <v>4222</v>
      </c>
      <c r="C11" s="3" t="s">
        <v>4219</v>
      </c>
      <c r="D11" s="3" t="s">
        <v>97</v>
      </c>
      <c r="E11" s="3">
        <v>2</v>
      </c>
      <c r="F11" s="3" t="s">
        <v>4221</v>
      </c>
      <c r="G11">
        <v>2400</v>
      </c>
      <c r="H11" s="6">
        <v>18</v>
      </c>
      <c r="I11" s="7">
        <v>43200</v>
      </c>
      <c r="J11" s="8">
        <v>0.1</v>
      </c>
      <c r="K11" s="7">
        <v>38880</v>
      </c>
      <c r="L11" s="8">
        <v>0.2</v>
      </c>
      <c r="M11" s="7">
        <v>31104</v>
      </c>
      <c r="N11" s="9">
        <v>9.5000000000000001E-2</v>
      </c>
      <c r="O11" s="9">
        <v>0.11670969356933468</v>
      </c>
      <c r="P11" s="9">
        <v>0.21170969356933467</v>
      </c>
      <c r="Q11" s="6">
        <v>100</v>
      </c>
      <c r="R11" s="10">
        <v>0</v>
      </c>
      <c r="S11" s="6">
        <v>0</v>
      </c>
      <c r="T11" s="18">
        <v>18932</v>
      </c>
      <c r="U11" s="7">
        <v>147000</v>
      </c>
      <c r="V11" s="7">
        <v>61.215902689668837</v>
      </c>
    </row>
    <row r="12" spans="1:24" x14ac:dyDescent="0.25">
      <c r="A12" s="3" t="s">
        <v>4223</v>
      </c>
      <c r="B12" s="3" t="s">
        <v>4223</v>
      </c>
      <c r="C12" s="3" t="s">
        <v>4219</v>
      </c>
      <c r="D12" s="3" t="s">
        <v>97</v>
      </c>
      <c r="E12" s="3">
        <v>2</v>
      </c>
      <c r="F12" s="3" t="s">
        <v>4221</v>
      </c>
      <c r="G12">
        <v>2400</v>
      </c>
      <c r="H12" s="6">
        <v>18</v>
      </c>
      <c r="I12" s="7">
        <v>43200</v>
      </c>
      <c r="J12" s="8">
        <v>0.1</v>
      </c>
      <c r="K12" s="7">
        <v>38880</v>
      </c>
      <c r="L12" s="8">
        <v>0.2</v>
      </c>
      <c r="M12" s="7">
        <v>31104</v>
      </c>
      <c r="N12" s="9">
        <v>9.5000000000000001E-2</v>
      </c>
      <c r="O12" s="9">
        <v>0.11670825</v>
      </c>
      <c r="P12" s="9">
        <v>0.21170824999999999</v>
      </c>
      <c r="Q12" s="6">
        <v>100</v>
      </c>
      <c r="R12" s="10">
        <v>0</v>
      </c>
      <c r="S12" s="6">
        <v>0</v>
      </c>
      <c r="T12" s="18">
        <v>18932</v>
      </c>
      <c r="U12" s="7">
        <v>147000</v>
      </c>
      <c r="V12" s="7">
        <v>61.216320100893569</v>
      </c>
    </row>
    <row r="13" spans="1:24" x14ac:dyDescent="0.25">
      <c r="A13" s="3" t="s">
        <v>4224</v>
      </c>
      <c r="B13" s="3" t="s">
        <v>4224</v>
      </c>
      <c r="C13" s="3" t="s">
        <v>4219</v>
      </c>
      <c r="D13" s="3" t="s">
        <v>97</v>
      </c>
      <c r="E13" s="3">
        <v>2</v>
      </c>
      <c r="F13" s="3" t="s">
        <v>4221</v>
      </c>
      <c r="G13">
        <v>2400</v>
      </c>
      <c r="H13" s="6">
        <v>18</v>
      </c>
      <c r="I13" s="7">
        <v>43200</v>
      </c>
      <c r="J13" s="8">
        <v>0.1</v>
      </c>
      <c r="K13" s="7">
        <v>38880</v>
      </c>
      <c r="L13" s="8">
        <v>0.2</v>
      </c>
      <c r="M13" s="7">
        <v>31104</v>
      </c>
      <c r="N13" s="9">
        <v>9.5000000000000001E-2</v>
      </c>
      <c r="O13" s="9">
        <v>0.11670825</v>
      </c>
      <c r="P13" s="9">
        <v>0.21170824999999999</v>
      </c>
      <c r="Q13" s="6">
        <v>100</v>
      </c>
      <c r="R13" s="10">
        <v>0</v>
      </c>
      <c r="S13" s="6">
        <v>0</v>
      </c>
      <c r="T13" s="18">
        <v>18932</v>
      </c>
      <c r="U13" s="7">
        <v>147000</v>
      </c>
      <c r="V13" s="7">
        <v>61.216320100893569</v>
      </c>
    </row>
    <row r="14" spans="1:24" x14ac:dyDescent="0.25">
      <c r="A14" s="3" t="s">
        <v>4225</v>
      </c>
      <c r="B14" s="3" t="s">
        <v>4225</v>
      </c>
      <c r="C14" s="3" t="s">
        <v>4219</v>
      </c>
      <c r="D14" s="3" t="s">
        <v>97</v>
      </c>
      <c r="E14" s="3">
        <v>2</v>
      </c>
      <c r="F14" s="3" t="s">
        <v>4221</v>
      </c>
      <c r="G14">
        <v>2400</v>
      </c>
      <c r="H14" s="6">
        <v>18</v>
      </c>
      <c r="I14" s="7">
        <v>43200</v>
      </c>
      <c r="J14" s="8">
        <v>0.1</v>
      </c>
      <c r="K14" s="7">
        <v>38880</v>
      </c>
      <c r="L14" s="8">
        <v>0.2</v>
      </c>
      <c r="M14" s="7">
        <v>31104</v>
      </c>
      <c r="N14" s="9">
        <v>9.5000000000000001E-2</v>
      </c>
      <c r="O14" s="9">
        <v>0.11670825</v>
      </c>
      <c r="P14" s="9">
        <v>0.21170824999999999</v>
      </c>
      <c r="Q14" s="6">
        <v>100</v>
      </c>
      <c r="R14" s="10">
        <v>0</v>
      </c>
      <c r="S14" s="6">
        <v>0</v>
      </c>
      <c r="T14" s="18">
        <v>18932</v>
      </c>
      <c r="U14" s="7">
        <v>147000</v>
      </c>
      <c r="V14" s="7">
        <v>61.216320100893569</v>
      </c>
    </row>
    <row r="15" spans="1:24" x14ac:dyDescent="0.25">
      <c r="A15" s="3" t="s">
        <v>4226</v>
      </c>
      <c r="B15" s="3" t="s">
        <v>4226</v>
      </c>
      <c r="C15" s="3" t="s">
        <v>4219</v>
      </c>
      <c r="D15" s="3" t="s">
        <v>97</v>
      </c>
      <c r="E15" s="3">
        <v>2</v>
      </c>
      <c r="F15" s="3" t="s">
        <v>4221</v>
      </c>
      <c r="G15">
        <v>2400</v>
      </c>
      <c r="H15" s="6">
        <v>18</v>
      </c>
      <c r="I15" s="7">
        <v>43200</v>
      </c>
      <c r="J15" s="8">
        <v>0.1</v>
      </c>
      <c r="K15" s="7">
        <v>38880</v>
      </c>
      <c r="L15" s="8">
        <v>0.2</v>
      </c>
      <c r="M15" s="7">
        <v>31104</v>
      </c>
      <c r="N15" s="9">
        <v>9.5000000000000001E-2</v>
      </c>
      <c r="O15" s="9">
        <v>0.11670825</v>
      </c>
      <c r="P15" s="9">
        <v>0.21170824999999999</v>
      </c>
      <c r="Q15" s="6">
        <v>100</v>
      </c>
      <c r="R15" s="10">
        <v>0</v>
      </c>
      <c r="S15" s="6">
        <v>0</v>
      </c>
      <c r="T15" s="18">
        <v>18932</v>
      </c>
      <c r="U15" s="7">
        <v>147000</v>
      </c>
      <c r="V15" s="7">
        <v>61.216320100893569</v>
      </c>
    </row>
    <row r="16" spans="1:24" x14ac:dyDescent="0.25">
      <c r="A16" s="3" t="s">
        <v>4227</v>
      </c>
      <c r="B16" s="3" t="s">
        <v>4227</v>
      </c>
      <c r="C16" s="3" t="s">
        <v>4219</v>
      </c>
      <c r="D16" s="3" t="s">
        <v>97</v>
      </c>
      <c r="E16" s="3">
        <v>2</v>
      </c>
      <c r="F16" s="3" t="s">
        <v>4221</v>
      </c>
      <c r="G16">
        <v>2400</v>
      </c>
      <c r="H16" s="6">
        <v>18</v>
      </c>
      <c r="I16" s="7">
        <v>43200</v>
      </c>
      <c r="J16" s="8">
        <v>0.1</v>
      </c>
      <c r="K16" s="7">
        <v>38880</v>
      </c>
      <c r="L16" s="8">
        <v>0.2</v>
      </c>
      <c r="M16" s="7">
        <v>31104</v>
      </c>
      <c r="N16" s="9">
        <v>9.5000000000000001E-2</v>
      </c>
      <c r="O16" s="9">
        <v>0.11670825</v>
      </c>
      <c r="P16" s="9">
        <v>0.21170824999999999</v>
      </c>
      <c r="Q16" s="6">
        <v>100</v>
      </c>
      <c r="R16" s="10">
        <v>0</v>
      </c>
      <c r="S16" s="6">
        <v>0</v>
      </c>
      <c r="T16" s="18">
        <v>18932</v>
      </c>
      <c r="U16" s="7">
        <v>147000</v>
      </c>
      <c r="V16" s="7">
        <v>61.216320100893569</v>
      </c>
    </row>
    <row r="17" spans="1:22" x14ac:dyDescent="0.25">
      <c r="A17" s="3" t="s">
        <v>4228</v>
      </c>
      <c r="B17" s="3" t="s">
        <v>4228</v>
      </c>
      <c r="C17" s="3" t="s">
        <v>4219</v>
      </c>
      <c r="D17" s="3" t="s">
        <v>97</v>
      </c>
      <c r="E17" s="3">
        <v>2</v>
      </c>
      <c r="F17" s="3" t="s">
        <v>4221</v>
      </c>
      <c r="G17">
        <v>2400</v>
      </c>
      <c r="H17" s="6">
        <v>18</v>
      </c>
      <c r="I17" s="7">
        <v>43200</v>
      </c>
      <c r="J17" s="8">
        <v>0.1</v>
      </c>
      <c r="K17" s="7">
        <v>38880</v>
      </c>
      <c r="L17" s="8">
        <v>0.2</v>
      </c>
      <c r="M17" s="7">
        <v>31104</v>
      </c>
      <c r="N17" s="9">
        <v>9.5000000000000001E-2</v>
      </c>
      <c r="O17" s="9">
        <v>0.11670825</v>
      </c>
      <c r="P17" s="9">
        <v>0.21170824999999999</v>
      </c>
      <c r="Q17" s="6">
        <v>100</v>
      </c>
      <c r="R17" s="10">
        <v>0</v>
      </c>
      <c r="S17" s="6">
        <v>0</v>
      </c>
      <c r="T17" s="18">
        <v>18932</v>
      </c>
      <c r="U17" s="7">
        <v>147000</v>
      </c>
      <c r="V17" s="7">
        <v>61.216320100893569</v>
      </c>
    </row>
    <row r="18" spans="1:22" x14ac:dyDescent="0.25">
      <c r="A18" s="3" t="s">
        <v>4229</v>
      </c>
      <c r="B18" s="3" t="s">
        <v>4229</v>
      </c>
      <c r="C18" s="3" t="s">
        <v>4219</v>
      </c>
      <c r="D18" s="3" t="s">
        <v>97</v>
      </c>
      <c r="E18" s="3">
        <v>2</v>
      </c>
      <c r="F18" s="3" t="s">
        <v>4221</v>
      </c>
      <c r="G18">
        <v>2400</v>
      </c>
      <c r="H18" s="6">
        <v>18</v>
      </c>
      <c r="I18" s="7">
        <v>43200</v>
      </c>
      <c r="J18" s="8">
        <v>0.1</v>
      </c>
      <c r="K18" s="7">
        <v>38880</v>
      </c>
      <c r="L18" s="8">
        <v>0.2</v>
      </c>
      <c r="M18" s="7">
        <v>31104</v>
      </c>
      <c r="N18" s="9">
        <v>9.5000000000000001E-2</v>
      </c>
      <c r="O18" s="9">
        <v>0.11670825</v>
      </c>
      <c r="P18" s="9">
        <v>0.21170824999999999</v>
      </c>
      <c r="Q18" s="6">
        <v>100</v>
      </c>
      <c r="R18" s="10">
        <v>0</v>
      </c>
      <c r="S18" s="6">
        <v>0</v>
      </c>
      <c r="T18" s="18">
        <v>18932</v>
      </c>
      <c r="U18" s="7">
        <v>147000</v>
      </c>
      <c r="V18" s="7">
        <v>61.216320100893569</v>
      </c>
    </row>
    <row r="19" spans="1:22" x14ac:dyDescent="0.25">
      <c r="A19" s="3" t="s">
        <v>4230</v>
      </c>
      <c r="B19" s="3" t="s">
        <v>4230</v>
      </c>
      <c r="C19" s="3" t="s">
        <v>4219</v>
      </c>
      <c r="D19" s="3" t="s">
        <v>97</v>
      </c>
      <c r="E19" s="3">
        <v>2</v>
      </c>
      <c r="F19" s="3" t="s">
        <v>4221</v>
      </c>
      <c r="G19">
        <v>2400</v>
      </c>
      <c r="H19" s="6">
        <v>18</v>
      </c>
      <c r="I19" s="7">
        <v>43200</v>
      </c>
      <c r="J19" s="8">
        <v>0.1</v>
      </c>
      <c r="K19" s="7">
        <v>38880</v>
      </c>
      <c r="L19" s="8">
        <v>0.2</v>
      </c>
      <c r="M19" s="7">
        <v>31104</v>
      </c>
      <c r="N19" s="9">
        <v>9.5000000000000001E-2</v>
      </c>
      <c r="O19" s="9">
        <v>0.11670702310643892</v>
      </c>
      <c r="P19" s="9">
        <v>0.21170702310643891</v>
      </c>
      <c r="Q19" s="6">
        <v>100</v>
      </c>
      <c r="R19" s="10">
        <v>0</v>
      </c>
      <c r="S19" s="6">
        <v>0</v>
      </c>
      <c r="T19" s="18">
        <v>18957</v>
      </c>
      <c r="U19" s="7">
        <v>147000</v>
      </c>
      <c r="V19" s="7">
        <v>61.216674864320233</v>
      </c>
    </row>
    <row r="20" spans="1:22" x14ac:dyDescent="0.25">
      <c r="A20" s="3" t="s">
        <v>4231</v>
      </c>
      <c r="B20" s="3" t="s">
        <v>4231</v>
      </c>
      <c r="C20" s="3" t="s">
        <v>4219</v>
      </c>
      <c r="D20" s="3" t="s">
        <v>97</v>
      </c>
      <c r="E20" s="3">
        <v>2</v>
      </c>
      <c r="F20" s="3" t="s">
        <v>4221</v>
      </c>
      <c r="G20">
        <v>2400</v>
      </c>
      <c r="H20" s="6">
        <v>18</v>
      </c>
      <c r="I20" s="7">
        <v>43200</v>
      </c>
      <c r="J20" s="8">
        <v>0.1</v>
      </c>
      <c r="K20" s="7">
        <v>38880</v>
      </c>
      <c r="L20" s="8">
        <v>0.2</v>
      </c>
      <c r="M20" s="7">
        <v>31104</v>
      </c>
      <c r="N20" s="9">
        <v>9.5000000000000001E-2</v>
      </c>
      <c r="O20" s="9">
        <v>0.11670702310643892</v>
      </c>
      <c r="P20" s="9">
        <v>0.21170702310643891</v>
      </c>
      <c r="Q20" s="6">
        <v>100</v>
      </c>
      <c r="R20" s="10">
        <v>0</v>
      </c>
      <c r="S20" s="6">
        <v>0</v>
      </c>
      <c r="T20" s="18">
        <v>18957</v>
      </c>
      <c r="U20" s="7">
        <v>147000</v>
      </c>
      <c r="V20" s="7">
        <v>61.216674864320233</v>
      </c>
    </row>
    <row r="21" spans="1:22" x14ac:dyDescent="0.25">
      <c r="A21" s="3" t="s">
        <v>4232</v>
      </c>
      <c r="B21" s="3" t="s">
        <v>4232</v>
      </c>
      <c r="C21" s="3" t="s">
        <v>4219</v>
      </c>
      <c r="D21" s="3" t="s">
        <v>97</v>
      </c>
      <c r="E21" s="3">
        <v>2</v>
      </c>
      <c r="F21" s="3" t="s">
        <v>4221</v>
      </c>
      <c r="G21">
        <v>2400</v>
      </c>
      <c r="H21" s="6">
        <v>18</v>
      </c>
      <c r="I21" s="7">
        <v>43200</v>
      </c>
      <c r="J21" s="8">
        <v>0.1</v>
      </c>
      <c r="K21" s="7">
        <v>38880</v>
      </c>
      <c r="L21" s="8">
        <v>0.2</v>
      </c>
      <c r="M21" s="7">
        <v>31104</v>
      </c>
      <c r="N21" s="9">
        <v>9.5000000000000001E-2</v>
      </c>
      <c r="O21" s="9">
        <v>0.11670680643066532</v>
      </c>
      <c r="P21" s="9">
        <v>0.21170680643066531</v>
      </c>
      <c r="Q21" s="6">
        <v>100</v>
      </c>
      <c r="R21" s="10">
        <v>0</v>
      </c>
      <c r="S21" s="6">
        <v>0</v>
      </c>
      <c r="T21" s="18">
        <v>18957</v>
      </c>
      <c r="U21" s="7">
        <v>147000</v>
      </c>
      <c r="V21" s="7">
        <v>61.216737517810714</v>
      </c>
    </row>
    <row r="22" spans="1:22" x14ac:dyDescent="0.25">
      <c r="A22" s="3" t="s">
        <v>4233</v>
      </c>
      <c r="B22" s="3" t="s">
        <v>4233</v>
      </c>
      <c r="C22" s="3" t="s">
        <v>4234</v>
      </c>
      <c r="D22" s="3" t="s">
        <v>97</v>
      </c>
      <c r="E22" s="3">
        <v>1</v>
      </c>
      <c r="F22" s="3" t="s">
        <v>4221</v>
      </c>
      <c r="G22">
        <v>1200</v>
      </c>
      <c r="H22" s="6">
        <v>14</v>
      </c>
      <c r="I22" s="7">
        <v>16800</v>
      </c>
      <c r="J22" s="8">
        <v>0.17499999999999999</v>
      </c>
      <c r="K22" s="7">
        <v>13860</v>
      </c>
      <c r="L22" s="8">
        <v>0.2</v>
      </c>
      <c r="M22" s="7">
        <v>11088</v>
      </c>
      <c r="N22" s="9">
        <v>9.5000000000000001E-2</v>
      </c>
      <c r="O22" s="9">
        <v>0.17943685641720286</v>
      </c>
      <c r="P22" s="9">
        <v>0.27443685641720283</v>
      </c>
      <c r="Q22" s="6">
        <v>100</v>
      </c>
      <c r="R22" s="10">
        <v>0</v>
      </c>
      <c r="S22" s="6">
        <v>0</v>
      </c>
      <c r="T22" s="18">
        <v>19269</v>
      </c>
      <c r="U22" s="7">
        <v>40000</v>
      </c>
      <c r="V22" s="7">
        <v>33.66894709635217</v>
      </c>
    </row>
    <row r="23" spans="1:22" x14ac:dyDescent="0.25">
      <c r="A23" s="3" t="s">
        <v>4235</v>
      </c>
      <c r="B23" s="3" t="s">
        <v>4235</v>
      </c>
      <c r="C23" s="3" t="s">
        <v>4234</v>
      </c>
      <c r="D23" s="3" t="s">
        <v>97</v>
      </c>
      <c r="E23" s="3">
        <v>1</v>
      </c>
      <c r="F23" s="3" t="s">
        <v>4221</v>
      </c>
      <c r="G23">
        <v>1200</v>
      </c>
      <c r="H23" s="6">
        <v>14</v>
      </c>
      <c r="I23" s="7">
        <v>16800</v>
      </c>
      <c r="J23" s="8">
        <v>0.17499999999999999</v>
      </c>
      <c r="K23" s="7">
        <v>13860</v>
      </c>
      <c r="L23" s="8">
        <v>0.2</v>
      </c>
      <c r="M23" s="7">
        <v>11088</v>
      </c>
      <c r="N23" s="9">
        <v>9.5000000000000001E-2</v>
      </c>
      <c r="O23" s="9">
        <v>0.17943685641720286</v>
      </c>
      <c r="P23" s="9">
        <v>0.27443685641720283</v>
      </c>
      <c r="Q23" s="6">
        <v>100</v>
      </c>
      <c r="R23" s="10">
        <v>0</v>
      </c>
      <c r="S23" s="6">
        <v>0</v>
      </c>
      <c r="T23" s="18">
        <v>19269</v>
      </c>
      <c r="U23" s="7">
        <v>40000</v>
      </c>
      <c r="V23" s="7">
        <v>33.66894709635217</v>
      </c>
    </row>
    <row r="24" spans="1:22" x14ac:dyDescent="0.25">
      <c r="A24" s="3" t="s">
        <v>4236</v>
      </c>
      <c r="B24" s="3" t="s">
        <v>4236</v>
      </c>
      <c r="C24" s="3" t="s">
        <v>4234</v>
      </c>
      <c r="D24" s="3" t="s">
        <v>97</v>
      </c>
      <c r="E24" s="3">
        <v>1</v>
      </c>
      <c r="F24" s="3" t="s">
        <v>4221</v>
      </c>
      <c r="G24">
        <v>1200</v>
      </c>
      <c r="H24" s="6">
        <v>14</v>
      </c>
      <c r="I24" s="7">
        <v>16800</v>
      </c>
      <c r="J24" s="8">
        <v>0.17499999999999999</v>
      </c>
      <c r="K24" s="7">
        <v>13860</v>
      </c>
      <c r="L24" s="8">
        <v>0.2</v>
      </c>
      <c r="M24" s="7">
        <v>11088</v>
      </c>
      <c r="N24" s="9">
        <v>9.5000000000000001E-2</v>
      </c>
      <c r="O24" s="9">
        <v>0.17944269573996555</v>
      </c>
      <c r="P24" s="9">
        <v>0.27444269573996555</v>
      </c>
      <c r="Q24" s="6">
        <v>100</v>
      </c>
      <c r="R24" s="10">
        <v>0</v>
      </c>
      <c r="S24" s="6">
        <v>0</v>
      </c>
      <c r="T24" s="18">
        <v>18799</v>
      </c>
      <c r="U24" s="7">
        <v>40000</v>
      </c>
      <c r="V24" s="7">
        <v>33.668230721486935</v>
      </c>
    </row>
    <row r="25" spans="1:22" x14ac:dyDescent="0.25">
      <c r="A25" s="3" t="s">
        <v>4237</v>
      </c>
      <c r="B25" s="3" t="s">
        <v>4237</v>
      </c>
      <c r="C25" s="3" t="s">
        <v>4234</v>
      </c>
      <c r="D25" s="3" t="s">
        <v>97</v>
      </c>
      <c r="E25" s="3">
        <v>1</v>
      </c>
      <c r="F25" s="3" t="s">
        <v>4221</v>
      </c>
      <c r="G25">
        <v>1200</v>
      </c>
      <c r="H25" s="6">
        <v>14</v>
      </c>
      <c r="I25" s="7">
        <v>16800</v>
      </c>
      <c r="J25" s="8">
        <v>0.17499999999999999</v>
      </c>
      <c r="K25" s="7">
        <v>13860</v>
      </c>
      <c r="L25" s="8">
        <v>0.2</v>
      </c>
      <c r="M25" s="7">
        <v>11088</v>
      </c>
      <c r="N25" s="9">
        <v>9.5000000000000001E-2</v>
      </c>
      <c r="O25" s="9">
        <v>0.17943685641720286</v>
      </c>
      <c r="P25" s="9">
        <v>0.27443685641720283</v>
      </c>
      <c r="Q25" s="6">
        <v>100</v>
      </c>
      <c r="R25" s="10">
        <v>0</v>
      </c>
      <c r="S25" s="6">
        <v>0</v>
      </c>
      <c r="T25" s="18">
        <v>19269</v>
      </c>
      <c r="U25" s="7">
        <v>40000</v>
      </c>
      <c r="V25" s="7">
        <v>33.66894709635217</v>
      </c>
    </row>
    <row r="26" spans="1:22" x14ac:dyDescent="0.25">
      <c r="A26" s="3" t="s">
        <v>4238</v>
      </c>
      <c r="B26" s="3" t="s">
        <v>4238</v>
      </c>
      <c r="C26" s="3" t="s">
        <v>4234</v>
      </c>
      <c r="D26" s="3" t="s">
        <v>97</v>
      </c>
      <c r="E26" s="3">
        <v>1</v>
      </c>
      <c r="F26" s="3" t="s">
        <v>4221</v>
      </c>
      <c r="G26">
        <v>1199</v>
      </c>
      <c r="H26" s="6">
        <v>14</v>
      </c>
      <c r="I26" s="7">
        <v>16786</v>
      </c>
      <c r="J26" s="8">
        <v>0.17499999999999999</v>
      </c>
      <c r="K26" s="7">
        <v>13848.45</v>
      </c>
      <c r="L26" s="8">
        <v>0.2</v>
      </c>
      <c r="M26" s="7">
        <v>11078.76</v>
      </c>
      <c r="N26" s="9">
        <v>9.5000000000000001E-2</v>
      </c>
      <c r="O26" s="9">
        <v>0.17944553893925219</v>
      </c>
      <c r="P26" s="9">
        <v>0.27444553893925216</v>
      </c>
      <c r="Q26" s="6">
        <v>100</v>
      </c>
      <c r="R26" s="10">
        <v>0</v>
      </c>
      <c r="S26" s="6">
        <v>0</v>
      </c>
      <c r="T26" s="18">
        <v>19267</v>
      </c>
      <c r="U26" s="7">
        <v>40000</v>
      </c>
      <c r="V26" s="7">
        <v>33.667881925547533</v>
      </c>
    </row>
    <row r="27" spans="1:22" x14ac:dyDescent="0.25">
      <c r="A27" s="3" t="s">
        <v>4239</v>
      </c>
      <c r="B27" s="3" t="s">
        <v>4239</v>
      </c>
      <c r="C27" s="3" t="s">
        <v>4234</v>
      </c>
      <c r="D27" s="3" t="s">
        <v>97</v>
      </c>
      <c r="E27" s="3">
        <v>1</v>
      </c>
      <c r="F27" s="3" t="s">
        <v>4221</v>
      </c>
      <c r="G27">
        <v>1199</v>
      </c>
      <c r="H27" s="6">
        <v>14</v>
      </c>
      <c r="I27" s="7">
        <v>16786</v>
      </c>
      <c r="J27" s="8">
        <v>0.17499999999999999</v>
      </c>
      <c r="K27" s="7">
        <v>13848.45</v>
      </c>
      <c r="L27" s="8">
        <v>0.2</v>
      </c>
      <c r="M27" s="7">
        <v>11078.76</v>
      </c>
      <c r="N27" s="9">
        <v>9.5000000000000001E-2</v>
      </c>
      <c r="O27" s="9">
        <v>0.17944553893925219</v>
      </c>
      <c r="P27" s="9">
        <v>0.27444553893925216</v>
      </c>
      <c r="Q27" s="6">
        <v>100</v>
      </c>
      <c r="R27" s="10">
        <v>0</v>
      </c>
      <c r="S27" s="6">
        <v>0</v>
      </c>
      <c r="T27" s="18">
        <v>19267</v>
      </c>
      <c r="U27" s="7">
        <v>40000</v>
      </c>
      <c r="V27" s="7">
        <v>33.667881925547533</v>
      </c>
    </row>
    <row r="28" spans="1:22" x14ac:dyDescent="0.25">
      <c r="A28" s="3" t="s">
        <v>4240</v>
      </c>
      <c r="B28" s="3" t="s">
        <v>4240</v>
      </c>
      <c r="C28" s="3" t="s">
        <v>4234</v>
      </c>
      <c r="D28" s="3" t="s">
        <v>97</v>
      </c>
      <c r="E28" s="3">
        <v>1</v>
      </c>
      <c r="F28" s="3" t="s">
        <v>4221</v>
      </c>
      <c r="G28">
        <v>1199</v>
      </c>
      <c r="H28" s="6">
        <v>14</v>
      </c>
      <c r="I28" s="7">
        <v>16786</v>
      </c>
      <c r="J28" s="8">
        <v>0.17499999999999999</v>
      </c>
      <c r="K28" s="7">
        <v>13848.45</v>
      </c>
      <c r="L28" s="8">
        <v>0.2</v>
      </c>
      <c r="M28" s="7">
        <v>11078.76</v>
      </c>
      <c r="N28" s="9">
        <v>9.5000000000000001E-2</v>
      </c>
      <c r="O28" s="9">
        <v>0.17944553893925219</v>
      </c>
      <c r="P28" s="9">
        <v>0.27444553893925216</v>
      </c>
      <c r="Q28" s="6">
        <v>100</v>
      </c>
      <c r="R28" s="10">
        <v>0</v>
      </c>
      <c r="S28" s="6">
        <v>0</v>
      </c>
      <c r="T28" s="18">
        <v>19267</v>
      </c>
      <c r="U28" s="7">
        <v>40000</v>
      </c>
      <c r="V28" s="7">
        <v>33.667881925547533</v>
      </c>
    </row>
    <row r="29" spans="1:22" x14ac:dyDescent="0.25">
      <c r="A29" s="3" t="s">
        <v>4241</v>
      </c>
      <c r="B29" s="3" t="s">
        <v>4241</v>
      </c>
      <c r="C29" s="3" t="s">
        <v>4234</v>
      </c>
      <c r="D29" s="3" t="s">
        <v>97</v>
      </c>
      <c r="E29" s="3">
        <v>1</v>
      </c>
      <c r="F29" s="3" t="s">
        <v>4221</v>
      </c>
      <c r="G29">
        <v>1199</v>
      </c>
      <c r="H29" s="6">
        <v>14</v>
      </c>
      <c r="I29" s="7">
        <v>16786</v>
      </c>
      <c r="J29" s="8">
        <v>0.17499999999999999</v>
      </c>
      <c r="K29" s="7">
        <v>13848.45</v>
      </c>
      <c r="L29" s="8">
        <v>0.2</v>
      </c>
      <c r="M29" s="7">
        <v>11078.76</v>
      </c>
      <c r="N29" s="9">
        <v>9.5000000000000001E-2</v>
      </c>
      <c r="O29" s="9">
        <v>0.17944553893925219</v>
      </c>
      <c r="P29" s="9">
        <v>0.27444553893925216</v>
      </c>
      <c r="Q29" s="6">
        <v>100</v>
      </c>
      <c r="R29" s="10">
        <v>0</v>
      </c>
      <c r="S29" s="6">
        <v>0</v>
      </c>
      <c r="T29" s="18">
        <v>19267</v>
      </c>
      <c r="U29" s="7">
        <v>40000</v>
      </c>
      <c r="V29" s="7">
        <v>33.667881925547533</v>
      </c>
    </row>
    <row r="30" spans="1:22" x14ac:dyDescent="0.25">
      <c r="A30" s="3" t="s">
        <v>4242</v>
      </c>
      <c r="B30" s="3" t="s">
        <v>4242</v>
      </c>
      <c r="C30" s="3" t="s">
        <v>4234</v>
      </c>
      <c r="D30" s="3" t="s">
        <v>97</v>
      </c>
      <c r="E30" s="3">
        <v>1</v>
      </c>
      <c r="F30" s="3" t="s">
        <v>4221</v>
      </c>
      <c r="G30">
        <v>1199</v>
      </c>
      <c r="H30" s="6">
        <v>14</v>
      </c>
      <c r="I30" s="7">
        <v>16786</v>
      </c>
      <c r="J30" s="8">
        <v>0.17499999999999999</v>
      </c>
      <c r="K30" s="7">
        <v>13848.45</v>
      </c>
      <c r="L30" s="8">
        <v>0.2</v>
      </c>
      <c r="M30" s="7">
        <v>11078.76</v>
      </c>
      <c r="N30" s="9">
        <v>9.5000000000000001E-2</v>
      </c>
      <c r="O30" s="9">
        <v>0.17944553893925219</v>
      </c>
      <c r="P30" s="9">
        <v>0.27444553893925216</v>
      </c>
      <c r="Q30" s="6">
        <v>100</v>
      </c>
      <c r="R30" s="10">
        <v>0</v>
      </c>
      <c r="S30" s="6">
        <v>0</v>
      </c>
      <c r="T30" s="18">
        <v>19267</v>
      </c>
      <c r="U30" s="7">
        <v>40000</v>
      </c>
      <c r="V30" s="7">
        <v>33.667881925547533</v>
      </c>
    </row>
    <row r="31" spans="1:22" x14ac:dyDescent="0.25">
      <c r="A31" s="3" t="s">
        <v>4243</v>
      </c>
      <c r="B31" s="3" t="s">
        <v>4243</v>
      </c>
      <c r="C31" s="3" t="s">
        <v>4234</v>
      </c>
      <c r="D31" s="3" t="s">
        <v>97</v>
      </c>
      <c r="E31" s="3">
        <v>1</v>
      </c>
      <c r="F31" s="3" t="s">
        <v>4221</v>
      </c>
      <c r="G31">
        <v>1199</v>
      </c>
      <c r="H31" s="6">
        <v>14</v>
      </c>
      <c r="I31" s="7">
        <v>16786</v>
      </c>
      <c r="J31" s="8">
        <v>0.17499999999999999</v>
      </c>
      <c r="K31" s="7">
        <v>13848.45</v>
      </c>
      <c r="L31" s="8">
        <v>0.2</v>
      </c>
      <c r="M31" s="7">
        <v>11078.76</v>
      </c>
      <c r="N31" s="9">
        <v>9.5000000000000001E-2</v>
      </c>
      <c r="O31" s="9">
        <v>0.17944553893925219</v>
      </c>
      <c r="P31" s="9">
        <v>0.27444553893925216</v>
      </c>
      <c r="Q31" s="6">
        <v>100</v>
      </c>
      <c r="R31" s="10">
        <v>0</v>
      </c>
      <c r="S31" s="6">
        <v>0</v>
      </c>
      <c r="T31" s="18">
        <v>19267</v>
      </c>
      <c r="U31" s="7">
        <v>40000</v>
      </c>
      <c r="V31" s="7">
        <v>33.667881925547533</v>
      </c>
    </row>
    <row r="32" spans="1:22" x14ac:dyDescent="0.25">
      <c r="A32" s="3" t="s">
        <v>4244</v>
      </c>
      <c r="B32" s="3" t="s">
        <v>4244</v>
      </c>
      <c r="C32" s="3" t="s">
        <v>4234</v>
      </c>
      <c r="D32" s="3" t="s">
        <v>97</v>
      </c>
      <c r="E32" s="3">
        <v>1</v>
      </c>
      <c r="F32" s="3" t="s">
        <v>4221</v>
      </c>
      <c r="G32">
        <v>1199</v>
      </c>
      <c r="H32" s="6">
        <v>14</v>
      </c>
      <c r="I32" s="7">
        <v>16786</v>
      </c>
      <c r="J32" s="8">
        <v>0.17499999999999999</v>
      </c>
      <c r="K32" s="7">
        <v>13848.45</v>
      </c>
      <c r="L32" s="8">
        <v>0.2</v>
      </c>
      <c r="M32" s="7">
        <v>11078.76</v>
      </c>
      <c r="N32" s="9">
        <v>9.5000000000000001E-2</v>
      </c>
      <c r="O32" s="9">
        <v>0.17944553893925219</v>
      </c>
      <c r="P32" s="9">
        <v>0.27444553893925216</v>
      </c>
      <c r="Q32" s="6">
        <v>100</v>
      </c>
      <c r="R32" s="10">
        <v>0</v>
      </c>
      <c r="S32" s="6">
        <v>0</v>
      </c>
      <c r="T32" s="18">
        <v>19267</v>
      </c>
      <c r="U32" s="7">
        <v>40000</v>
      </c>
      <c r="V32" s="7">
        <v>33.667881925547533</v>
      </c>
    </row>
    <row r="33" spans="1:22" x14ac:dyDescent="0.25">
      <c r="A33" s="3" t="s">
        <v>4245</v>
      </c>
      <c r="B33" s="3" t="s">
        <v>4245</v>
      </c>
      <c r="C33" s="3" t="s">
        <v>4246</v>
      </c>
      <c r="D33" s="3" t="s">
        <v>97</v>
      </c>
      <c r="E33" s="3">
        <v>2</v>
      </c>
      <c r="F33" s="3" t="s">
        <v>4221</v>
      </c>
      <c r="G33">
        <v>1412</v>
      </c>
      <c r="H33" s="6">
        <v>18</v>
      </c>
      <c r="I33" s="7">
        <v>25416</v>
      </c>
      <c r="J33" s="8">
        <v>0.1</v>
      </c>
      <c r="K33" s="7">
        <v>22874.400000000001</v>
      </c>
      <c r="L33" s="8">
        <v>0.2</v>
      </c>
      <c r="M33" s="7">
        <v>18299.52</v>
      </c>
      <c r="N33" s="9">
        <v>9.5000000000000001E-2</v>
      </c>
      <c r="O33" s="9">
        <v>0.11861476628009776</v>
      </c>
      <c r="P33" s="9">
        <v>0.21361476628009779</v>
      </c>
      <c r="Q33" s="6">
        <v>100</v>
      </c>
      <c r="R33" s="10">
        <v>0</v>
      </c>
      <c r="S33" s="6">
        <v>0</v>
      </c>
      <c r="T33" s="18">
        <v>9425</v>
      </c>
      <c r="U33" s="7">
        <v>86000</v>
      </c>
      <c r="V33" s="7">
        <v>60.669963156978007</v>
      </c>
    </row>
    <row r="34" spans="1:22" x14ac:dyDescent="0.25">
      <c r="A34" s="3" t="s">
        <v>4247</v>
      </c>
      <c r="B34" s="3" t="s">
        <v>4247</v>
      </c>
      <c r="C34" s="3" t="s">
        <v>4246</v>
      </c>
      <c r="D34" s="3" t="s">
        <v>97</v>
      </c>
      <c r="E34" s="3">
        <v>2</v>
      </c>
      <c r="F34" s="3" t="s">
        <v>4221</v>
      </c>
      <c r="G34">
        <v>1412</v>
      </c>
      <c r="H34" s="6">
        <v>18</v>
      </c>
      <c r="I34" s="7">
        <v>25416</v>
      </c>
      <c r="J34" s="8">
        <v>0.1</v>
      </c>
      <c r="K34" s="7">
        <v>22874.400000000001</v>
      </c>
      <c r="L34" s="8">
        <v>0.2</v>
      </c>
      <c r="M34" s="7">
        <v>18299.52</v>
      </c>
      <c r="N34" s="9">
        <v>9.5000000000000001E-2</v>
      </c>
      <c r="O34" s="9">
        <v>0.11861476628009776</v>
      </c>
      <c r="P34" s="9">
        <v>0.21361476628009779</v>
      </c>
      <c r="Q34" s="6">
        <v>100</v>
      </c>
      <c r="R34" s="10">
        <v>0</v>
      </c>
      <c r="S34" s="6">
        <v>0</v>
      </c>
      <c r="T34" s="18">
        <v>9425</v>
      </c>
      <c r="U34" s="7">
        <v>86000</v>
      </c>
      <c r="V34" s="7">
        <v>60.669963156978007</v>
      </c>
    </row>
    <row r="35" spans="1:22" x14ac:dyDescent="0.25">
      <c r="A35" s="3" t="s">
        <v>4248</v>
      </c>
      <c r="B35" s="3" t="s">
        <v>4248</v>
      </c>
      <c r="C35" s="3" t="s">
        <v>4246</v>
      </c>
      <c r="D35" s="3" t="s">
        <v>97</v>
      </c>
      <c r="E35" s="3">
        <v>2</v>
      </c>
      <c r="F35" s="3" t="s">
        <v>4221</v>
      </c>
      <c r="G35">
        <v>1412</v>
      </c>
      <c r="H35" s="6">
        <v>18</v>
      </c>
      <c r="I35" s="7">
        <v>25416</v>
      </c>
      <c r="J35" s="8">
        <v>0.1</v>
      </c>
      <c r="K35" s="7">
        <v>22874.400000000001</v>
      </c>
      <c r="L35" s="8">
        <v>0.2</v>
      </c>
      <c r="M35" s="7">
        <v>18299.52</v>
      </c>
      <c r="N35" s="9">
        <v>9.5000000000000001E-2</v>
      </c>
      <c r="O35" s="9">
        <v>0.11861476628009776</v>
      </c>
      <c r="P35" s="9">
        <v>0.21361476628009779</v>
      </c>
      <c r="Q35" s="6">
        <v>100</v>
      </c>
      <c r="R35" s="10">
        <v>0</v>
      </c>
      <c r="S35" s="6">
        <v>0</v>
      </c>
      <c r="T35" s="18">
        <v>9425</v>
      </c>
      <c r="U35" s="7">
        <v>86000</v>
      </c>
      <c r="V35" s="7">
        <v>60.669963156978007</v>
      </c>
    </row>
    <row r="36" spans="1:22" x14ac:dyDescent="0.25">
      <c r="A36" s="3" t="s">
        <v>4249</v>
      </c>
      <c r="B36" s="3" t="s">
        <v>4249</v>
      </c>
      <c r="C36" s="3" t="s">
        <v>4246</v>
      </c>
      <c r="D36" s="3" t="s">
        <v>97</v>
      </c>
      <c r="E36" s="3">
        <v>2</v>
      </c>
      <c r="F36" s="3" t="s">
        <v>4221</v>
      </c>
      <c r="G36">
        <v>1412</v>
      </c>
      <c r="H36" s="6">
        <v>18</v>
      </c>
      <c r="I36" s="7">
        <v>25416</v>
      </c>
      <c r="J36" s="8">
        <v>0.1</v>
      </c>
      <c r="K36" s="7">
        <v>22874.400000000001</v>
      </c>
      <c r="L36" s="8">
        <v>0.2</v>
      </c>
      <c r="M36" s="7">
        <v>18299.52</v>
      </c>
      <c r="N36" s="9">
        <v>9.5000000000000001E-2</v>
      </c>
      <c r="O36" s="9">
        <v>0.11861476628009776</v>
      </c>
      <c r="P36" s="9">
        <v>0.21361476628009779</v>
      </c>
      <c r="Q36" s="6">
        <v>100</v>
      </c>
      <c r="R36" s="10">
        <v>0</v>
      </c>
      <c r="S36" s="6">
        <v>0</v>
      </c>
      <c r="T36" s="18">
        <v>9428</v>
      </c>
      <c r="U36" s="7">
        <v>86000</v>
      </c>
      <c r="V36" s="7">
        <v>60.669963156978007</v>
      </c>
    </row>
    <row r="37" spans="1:22" x14ac:dyDescent="0.25">
      <c r="A37" s="3" t="s">
        <v>4250</v>
      </c>
      <c r="B37" s="3" t="s">
        <v>4250</v>
      </c>
      <c r="C37" s="3" t="s">
        <v>4246</v>
      </c>
      <c r="D37" s="3" t="s">
        <v>97</v>
      </c>
      <c r="E37" s="3">
        <v>2</v>
      </c>
      <c r="F37" s="3" t="s">
        <v>4221</v>
      </c>
      <c r="G37">
        <v>1412</v>
      </c>
      <c r="H37" s="6">
        <v>18</v>
      </c>
      <c r="I37" s="7">
        <v>25416</v>
      </c>
      <c r="J37" s="8">
        <v>0.1</v>
      </c>
      <c r="K37" s="7">
        <v>22874.400000000001</v>
      </c>
      <c r="L37" s="8">
        <v>0.2</v>
      </c>
      <c r="M37" s="7">
        <v>18299.52</v>
      </c>
      <c r="N37" s="9">
        <v>9.5000000000000001E-2</v>
      </c>
      <c r="O37" s="9">
        <v>0.11861476628009776</v>
      </c>
      <c r="P37" s="9">
        <v>0.21361476628009779</v>
      </c>
      <c r="Q37" s="6">
        <v>100</v>
      </c>
      <c r="R37" s="10">
        <v>0</v>
      </c>
      <c r="S37" s="6">
        <v>0</v>
      </c>
      <c r="T37" s="18">
        <v>9425</v>
      </c>
      <c r="U37" s="7">
        <v>86000</v>
      </c>
      <c r="V37" s="7">
        <v>60.669963156978007</v>
      </c>
    </row>
    <row r="38" spans="1:22" x14ac:dyDescent="0.25">
      <c r="A38" s="3" t="s">
        <v>4251</v>
      </c>
      <c r="B38" s="3" t="s">
        <v>4251</v>
      </c>
      <c r="C38" s="3" t="s">
        <v>4246</v>
      </c>
      <c r="D38" s="3" t="s">
        <v>97</v>
      </c>
      <c r="E38" s="3">
        <v>2</v>
      </c>
      <c r="F38" s="3" t="s">
        <v>4221</v>
      </c>
      <c r="G38">
        <v>1412</v>
      </c>
      <c r="H38" s="6">
        <v>18</v>
      </c>
      <c r="I38" s="7">
        <v>25416</v>
      </c>
      <c r="J38" s="8">
        <v>0.1</v>
      </c>
      <c r="K38" s="7">
        <v>22874.400000000001</v>
      </c>
      <c r="L38" s="8">
        <v>0.2</v>
      </c>
      <c r="M38" s="7">
        <v>18299.52</v>
      </c>
      <c r="N38" s="9">
        <v>9.5000000000000001E-2</v>
      </c>
      <c r="O38" s="9">
        <v>0.11861476628009776</v>
      </c>
      <c r="P38" s="9">
        <v>0.21361476628009779</v>
      </c>
      <c r="Q38" s="6">
        <v>100</v>
      </c>
      <c r="R38" s="10">
        <v>0</v>
      </c>
      <c r="S38" s="6">
        <v>0</v>
      </c>
      <c r="T38" s="18">
        <v>9425</v>
      </c>
      <c r="U38" s="7">
        <v>86000</v>
      </c>
      <c r="V38" s="7">
        <v>60.669963156978007</v>
      </c>
    </row>
    <row r="39" spans="1:22" x14ac:dyDescent="0.25">
      <c r="A39" s="3" t="s">
        <v>4252</v>
      </c>
      <c r="B39" s="3" t="s">
        <v>4252</v>
      </c>
      <c r="C39" s="3" t="s">
        <v>4246</v>
      </c>
      <c r="D39" s="3" t="s">
        <v>97</v>
      </c>
      <c r="E39" s="3">
        <v>2</v>
      </c>
      <c r="F39" s="3" t="s">
        <v>4221</v>
      </c>
      <c r="G39">
        <v>1412</v>
      </c>
      <c r="H39" s="6">
        <v>18</v>
      </c>
      <c r="I39" s="7">
        <v>25416</v>
      </c>
      <c r="J39" s="8">
        <v>0.1</v>
      </c>
      <c r="K39" s="7">
        <v>22874.400000000001</v>
      </c>
      <c r="L39" s="8">
        <v>0.2</v>
      </c>
      <c r="M39" s="7">
        <v>18299.52</v>
      </c>
      <c r="N39" s="9">
        <v>9.5000000000000001E-2</v>
      </c>
      <c r="O39" s="9">
        <v>0.11861476628009776</v>
      </c>
      <c r="P39" s="9">
        <v>0.21361476628009779</v>
      </c>
      <c r="Q39" s="6">
        <v>100</v>
      </c>
      <c r="R39" s="10">
        <v>0</v>
      </c>
      <c r="S39" s="6">
        <v>0</v>
      </c>
      <c r="T39" s="18">
        <v>9425</v>
      </c>
      <c r="U39" s="7">
        <v>86000</v>
      </c>
      <c r="V39" s="7">
        <v>60.669963156978007</v>
      </c>
    </row>
    <row r="40" spans="1:22" x14ac:dyDescent="0.25">
      <c r="A40" s="3" t="s">
        <v>4253</v>
      </c>
      <c r="B40" s="3" t="s">
        <v>4253</v>
      </c>
      <c r="C40" s="3" t="s">
        <v>4246</v>
      </c>
      <c r="D40" s="3" t="s">
        <v>97</v>
      </c>
      <c r="E40" s="3">
        <v>2</v>
      </c>
      <c r="F40" s="3" t="s">
        <v>4221</v>
      </c>
      <c r="G40">
        <v>1412</v>
      </c>
      <c r="H40" s="6">
        <v>18</v>
      </c>
      <c r="I40" s="7">
        <v>25416</v>
      </c>
      <c r="J40" s="8">
        <v>0.1</v>
      </c>
      <c r="K40" s="7">
        <v>22874.400000000001</v>
      </c>
      <c r="L40" s="8">
        <v>0.2</v>
      </c>
      <c r="M40" s="7">
        <v>18299.52</v>
      </c>
      <c r="N40" s="9">
        <v>9.5000000000000001E-2</v>
      </c>
      <c r="O40" s="9">
        <v>0.11861476628009776</v>
      </c>
      <c r="P40" s="9">
        <v>0.21361476628009779</v>
      </c>
      <c r="Q40" s="6">
        <v>100</v>
      </c>
      <c r="R40" s="10">
        <v>0</v>
      </c>
      <c r="S40" s="6">
        <v>0</v>
      </c>
      <c r="T40" s="18">
        <v>9428</v>
      </c>
      <c r="U40" s="7">
        <v>86000</v>
      </c>
      <c r="V40" s="7">
        <v>60.669963156978007</v>
      </c>
    </row>
    <row r="41" spans="1:22" x14ac:dyDescent="0.25">
      <c r="A41" s="3" t="s">
        <v>4254</v>
      </c>
      <c r="B41" s="3" t="s">
        <v>4254</v>
      </c>
      <c r="C41" s="3" t="s">
        <v>4246</v>
      </c>
      <c r="D41" s="3" t="s">
        <v>97</v>
      </c>
      <c r="E41" s="3">
        <v>2</v>
      </c>
      <c r="F41" s="3" t="s">
        <v>4221</v>
      </c>
      <c r="G41">
        <v>2824</v>
      </c>
      <c r="H41" s="6">
        <v>18</v>
      </c>
      <c r="I41" s="7">
        <v>50832</v>
      </c>
      <c r="J41" s="8">
        <v>0.1</v>
      </c>
      <c r="K41" s="7">
        <v>45748.800000000003</v>
      </c>
      <c r="L41" s="8">
        <v>0.2</v>
      </c>
      <c r="M41" s="7">
        <v>36599.040000000001</v>
      </c>
      <c r="N41" s="9">
        <v>9.5000000000000001E-2</v>
      </c>
      <c r="O41" s="9">
        <v>0.1186178505894773</v>
      </c>
      <c r="P41" s="9">
        <v>0.2136178505894773</v>
      </c>
      <c r="Q41" s="6">
        <v>100</v>
      </c>
      <c r="R41" s="10">
        <v>0</v>
      </c>
      <c r="S41" s="6">
        <v>0</v>
      </c>
      <c r="T41" s="18">
        <v>18850</v>
      </c>
      <c r="U41" s="7">
        <v>171000</v>
      </c>
      <c r="V41" s="7">
        <v>60.669087177110669</v>
      </c>
    </row>
    <row r="42" spans="1:22" x14ac:dyDescent="0.25">
      <c r="A42" s="3" t="s">
        <v>4255</v>
      </c>
      <c r="B42" s="3" t="s">
        <v>4255</v>
      </c>
      <c r="C42" s="3" t="s">
        <v>4246</v>
      </c>
      <c r="D42" s="3" t="s">
        <v>97</v>
      </c>
      <c r="E42" s="3">
        <v>2</v>
      </c>
      <c r="F42" s="3" t="s">
        <v>4221</v>
      </c>
      <c r="G42">
        <v>2824</v>
      </c>
      <c r="H42" s="6">
        <v>18</v>
      </c>
      <c r="I42" s="7">
        <v>50832</v>
      </c>
      <c r="J42" s="8">
        <v>0.1</v>
      </c>
      <c r="K42" s="7">
        <v>45748.800000000003</v>
      </c>
      <c r="L42" s="8">
        <v>0.2</v>
      </c>
      <c r="M42" s="7">
        <v>36599.040000000001</v>
      </c>
      <c r="N42" s="9">
        <v>9.5000000000000001E-2</v>
      </c>
      <c r="O42" s="9">
        <v>0.1186153831368409</v>
      </c>
      <c r="P42" s="9">
        <v>0.21361538313684092</v>
      </c>
      <c r="Q42" s="6">
        <v>100</v>
      </c>
      <c r="R42" s="10">
        <v>0</v>
      </c>
      <c r="S42" s="6">
        <v>0</v>
      </c>
      <c r="T42" s="18">
        <v>18853</v>
      </c>
      <c r="U42" s="7">
        <v>171000</v>
      </c>
      <c r="V42" s="7">
        <v>60.669787960438647</v>
      </c>
    </row>
    <row r="43" spans="1:22" x14ac:dyDescent="0.25">
      <c r="A43" s="3" t="s">
        <v>4256</v>
      </c>
      <c r="B43" s="3" t="s">
        <v>4256</v>
      </c>
      <c r="C43" s="3" t="s">
        <v>4246</v>
      </c>
      <c r="D43" s="3" t="s">
        <v>97</v>
      </c>
      <c r="E43" s="3">
        <v>2</v>
      </c>
      <c r="F43" s="3" t="s">
        <v>4221</v>
      </c>
      <c r="G43">
        <v>2824</v>
      </c>
      <c r="H43" s="6">
        <v>18</v>
      </c>
      <c r="I43" s="7">
        <v>50832</v>
      </c>
      <c r="J43" s="8">
        <v>0.1</v>
      </c>
      <c r="K43" s="7">
        <v>45748.800000000003</v>
      </c>
      <c r="L43" s="8">
        <v>0.2</v>
      </c>
      <c r="M43" s="7">
        <v>36599.040000000001</v>
      </c>
      <c r="N43" s="9">
        <v>9.5000000000000001E-2</v>
      </c>
      <c r="O43" s="9">
        <v>0.1186178505894773</v>
      </c>
      <c r="P43" s="9">
        <v>0.2136178505894773</v>
      </c>
      <c r="Q43" s="6">
        <v>100</v>
      </c>
      <c r="R43" s="10">
        <v>0</v>
      </c>
      <c r="S43" s="6">
        <v>0</v>
      </c>
      <c r="T43" s="18">
        <v>18850</v>
      </c>
      <c r="U43" s="7">
        <v>171000</v>
      </c>
      <c r="V43" s="7">
        <v>60.669087177110669</v>
      </c>
    </row>
    <row r="44" spans="1:22" x14ac:dyDescent="0.25">
      <c r="A44" s="3" t="s">
        <v>4257</v>
      </c>
      <c r="B44" s="3" t="s">
        <v>4257</v>
      </c>
      <c r="C44" s="3" t="s">
        <v>4246</v>
      </c>
      <c r="D44" s="3" t="s">
        <v>97</v>
      </c>
      <c r="E44" s="3">
        <v>2</v>
      </c>
      <c r="F44" s="3" t="s">
        <v>4221</v>
      </c>
      <c r="G44">
        <v>2824</v>
      </c>
      <c r="H44" s="6">
        <v>18</v>
      </c>
      <c r="I44" s="7">
        <v>50832</v>
      </c>
      <c r="J44" s="8">
        <v>0.1</v>
      </c>
      <c r="K44" s="7">
        <v>45748.800000000003</v>
      </c>
      <c r="L44" s="8">
        <v>0.2</v>
      </c>
      <c r="M44" s="7">
        <v>36599.040000000001</v>
      </c>
      <c r="N44" s="9">
        <v>9.5000000000000001E-2</v>
      </c>
      <c r="O44" s="9">
        <v>0.1186153831368409</v>
      </c>
      <c r="P44" s="9">
        <v>0.21361538313684092</v>
      </c>
      <c r="Q44" s="6">
        <v>100</v>
      </c>
      <c r="R44" s="10">
        <v>0</v>
      </c>
      <c r="S44" s="6">
        <v>0</v>
      </c>
      <c r="T44" s="18">
        <v>18853</v>
      </c>
      <c r="U44" s="7">
        <v>171000</v>
      </c>
      <c r="V44" s="7">
        <v>60.669787960438647</v>
      </c>
    </row>
    <row r="45" spans="1:22" x14ac:dyDescent="0.25">
      <c r="A45" s="3" t="s">
        <v>4258</v>
      </c>
      <c r="B45" s="3" t="s">
        <v>4258</v>
      </c>
      <c r="C45" s="3" t="s">
        <v>4259</v>
      </c>
      <c r="D45" s="3" t="s">
        <v>97</v>
      </c>
      <c r="E45" s="3">
        <v>2</v>
      </c>
      <c r="F45" s="3" t="s">
        <v>4210</v>
      </c>
      <c r="G45">
        <v>2434</v>
      </c>
      <c r="H45" s="6">
        <v>18</v>
      </c>
      <c r="I45" s="7">
        <v>43812</v>
      </c>
      <c r="J45" s="8">
        <v>0.1</v>
      </c>
      <c r="K45" s="7">
        <v>39430.800000000003</v>
      </c>
      <c r="L45" s="8">
        <v>0.2</v>
      </c>
      <c r="M45" s="7">
        <v>31544.640000000003</v>
      </c>
      <c r="N45" s="9">
        <v>8.5000000000000006E-2</v>
      </c>
      <c r="O45" s="9">
        <v>0.10713208397882816</v>
      </c>
      <c r="P45" s="9">
        <v>0.19213208397882817</v>
      </c>
      <c r="Q45" s="6">
        <v>100</v>
      </c>
      <c r="R45" s="10">
        <v>0</v>
      </c>
      <c r="S45" s="6">
        <v>0</v>
      </c>
      <c r="T45" s="18">
        <v>23534</v>
      </c>
      <c r="U45" s="7">
        <v>164000</v>
      </c>
      <c r="V45" s="7">
        <v>67.453596149137283</v>
      </c>
    </row>
    <row r="46" spans="1:22" x14ac:dyDescent="0.25">
      <c r="A46" s="3" t="s">
        <v>4260</v>
      </c>
      <c r="B46" s="3" t="s">
        <v>4260</v>
      </c>
      <c r="C46" s="3" t="s">
        <v>4259</v>
      </c>
      <c r="D46" s="3" t="s">
        <v>97</v>
      </c>
      <c r="E46" s="3">
        <v>2</v>
      </c>
      <c r="F46" s="3" t="s">
        <v>4210</v>
      </c>
      <c r="G46">
        <v>1252</v>
      </c>
      <c r="H46" s="6">
        <v>18</v>
      </c>
      <c r="I46" s="7">
        <v>22536</v>
      </c>
      <c r="J46" s="8">
        <v>0.1</v>
      </c>
      <c r="K46" s="7">
        <v>20282.400000000001</v>
      </c>
      <c r="L46" s="8">
        <v>0.2</v>
      </c>
      <c r="M46" s="7">
        <v>16225.920000000002</v>
      </c>
      <c r="N46" s="9">
        <v>8.5000000000000006E-2</v>
      </c>
      <c r="O46" s="9">
        <v>0.1071315</v>
      </c>
      <c r="P46" s="9">
        <v>0.19213150000000001</v>
      </c>
      <c r="Q46" s="6">
        <v>100</v>
      </c>
      <c r="R46" s="10">
        <v>0</v>
      </c>
      <c r="S46" s="6">
        <v>0</v>
      </c>
      <c r="T46" s="18">
        <v>5959</v>
      </c>
      <c r="U46" s="7">
        <v>84000</v>
      </c>
      <c r="V46" s="7">
        <v>67.453801172634371</v>
      </c>
    </row>
    <row r="47" spans="1:22" x14ac:dyDescent="0.25">
      <c r="A47" s="3" t="s">
        <v>4261</v>
      </c>
      <c r="B47" s="3" t="s">
        <v>4261</v>
      </c>
      <c r="C47" s="3" t="s">
        <v>4259</v>
      </c>
      <c r="D47" s="3" t="s">
        <v>97</v>
      </c>
      <c r="E47" s="3">
        <v>2</v>
      </c>
      <c r="F47" s="3" t="s">
        <v>4210</v>
      </c>
      <c r="G47">
        <v>1189</v>
      </c>
      <c r="H47" s="6">
        <v>18</v>
      </c>
      <c r="I47" s="7">
        <v>21402</v>
      </c>
      <c r="J47" s="8">
        <v>0.1</v>
      </c>
      <c r="K47" s="7">
        <v>19261.8</v>
      </c>
      <c r="L47" s="8">
        <v>0.2</v>
      </c>
      <c r="M47" s="7">
        <v>15409.44</v>
      </c>
      <c r="N47" s="9">
        <v>8.5000000000000006E-2</v>
      </c>
      <c r="O47" s="9">
        <v>0.10713269546392903</v>
      </c>
      <c r="P47" s="9">
        <v>0.19213269546392903</v>
      </c>
      <c r="Q47" s="6">
        <v>100</v>
      </c>
      <c r="R47" s="10">
        <v>0</v>
      </c>
      <c r="S47" s="6">
        <v>0</v>
      </c>
      <c r="T47" s="18">
        <v>5658</v>
      </c>
      <c r="U47" s="7">
        <v>80000</v>
      </c>
      <c r="V47" s="7">
        <v>67.453381470063789</v>
      </c>
    </row>
    <row r="48" spans="1:22" x14ac:dyDescent="0.25">
      <c r="A48" s="3" t="s">
        <v>4262</v>
      </c>
      <c r="B48" s="3" t="s">
        <v>4262</v>
      </c>
      <c r="C48" s="3" t="s">
        <v>4259</v>
      </c>
      <c r="D48" s="3" t="s">
        <v>97</v>
      </c>
      <c r="E48" s="3">
        <v>2</v>
      </c>
      <c r="F48" s="3" t="s">
        <v>4210</v>
      </c>
      <c r="G48">
        <v>1404</v>
      </c>
      <c r="H48" s="6">
        <v>18</v>
      </c>
      <c r="I48" s="7">
        <v>25272</v>
      </c>
      <c r="J48" s="8">
        <v>0.1</v>
      </c>
      <c r="K48" s="7">
        <v>22744.799999999999</v>
      </c>
      <c r="L48" s="8">
        <v>0.2</v>
      </c>
      <c r="M48" s="7">
        <v>18195.84</v>
      </c>
      <c r="N48" s="9">
        <v>8.5000000000000006E-2</v>
      </c>
      <c r="O48" s="9">
        <v>0.1071315</v>
      </c>
      <c r="P48" s="9">
        <v>0.19213150000000001</v>
      </c>
      <c r="Q48" s="6">
        <v>100</v>
      </c>
      <c r="R48" s="10">
        <v>0</v>
      </c>
      <c r="S48" s="6">
        <v>0</v>
      </c>
      <c r="T48" s="18">
        <v>4500</v>
      </c>
      <c r="U48" s="7">
        <v>95000</v>
      </c>
      <c r="V48" s="7">
        <v>67.453801172634371</v>
      </c>
    </row>
    <row r="49" spans="1:22" x14ac:dyDescent="0.25">
      <c r="A49" s="3" t="s">
        <v>4263</v>
      </c>
      <c r="B49" s="3" t="s">
        <v>4263</v>
      </c>
      <c r="C49" s="3" t="s">
        <v>4259</v>
      </c>
      <c r="D49" s="3" t="s">
        <v>97</v>
      </c>
      <c r="E49" s="3">
        <v>2</v>
      </c>
      <c r="F49" s="3" t="s">
        <v>4210</v>
      </c>
      <c r="G49">
        <v>1965</v>
      </c>
      <c r="H49" s="6">
        <v>18</v>
      </c>
      <c r="I49" s="7">
        <v>35370</v>
      </c>
      <c r="J49" s="8">
        <v>0.1</v>
      </c>
      <c r="K49" s="7">
        <v>31833</v>
      </c>
      <c r="L49" s="8">
        <v>0.2</v>
      </c>
      <c r="M49" s="7">
        <v>25466.400000000001</v>
      </c>
      <c r="N49" s="9">
        <v>8.5000000000000006E-2</v>
      </c>
      <c r="O49" s="9">
        <v>0.1071315</v>
      </c>
      <c r="P49" s="9">
        <v>0.19213150000000001</v>
      </c>
      <c r="Q49" s="6">
        <v>100</v>
      </c>
      <c r="R49" s="10">
        <v>0</v>
      </c>
      <c r="S49" s="6">
        <v>0</v>
      </c>
      <c r="T49" s="18">
        <v>6300</v>
      </c>
      <c r="U49" s="7">
        <v>133000</v>
      </c>
      <c r="V49" s="7">
        <v>67.453801172634371</v>
      </c>
    </row>
    <row r="50" spans="1:22" x14ac:dyDescent="0.25">
      <c r="A50" s="3" t="s">
        <v>4264</v>
      </c>
      <c r="B50" s="3" t="s">
        <v>4264</v>
      </c>
      <c r="C50" s="3" t="s">
        <v>4259</v>
      </c>
      <c r="D50" s="3" t="s">
        <v>97</v>
      </c>
      <c r="E50" s="3">
        <v>2</v>
      </c>
      <c r="F50" s="3" t="s">
        <v>4210</v>
      </c>
      <c r="G50">
        <v>1404</v>
      </c>
      <c r="H50" s="6">
        <v>18</v>
      </c>
      <c r="I50" s="7">
        <v>25272</v>
      </c>
      <c r="J50" s="8">
        <v>0.1</v>
      </c>
      <c r="K50" s="7">
        <v>22744.799999999999</v>
      </c>
      <c r="L50" s="8">
        <v>0.2</v>
      </c>
      <c r="M50" s="7">
        <v>18195.84</v>
      </c>
      <c r="N50" s="9">
        <v>8.5000000000000006E-2</v>
      </c>
      <c r="O50" s="9">
        <v>0.1071315</v>
      </c>
      <c r="P50" s="9">
        <v>0.19213150000000001</v>
      </c>
      <c r="Q50" s="6">
        <v>100</v>
      </c>
      <c r="R50" s="10">
        <v>0</v>
      </c>
      <c r="S50" s="6">
        <v>0</v>
      </c>
      <c r="T50" s="18">
        <v>4500</v>
      </c>
      <c r="U50" s="7">
        <v>95000</v>
      </c>
      <c r="V50" s="7">
        <v>67.453801172634371</v>
      </c>
    </row>
    <row r="51" spans="1:22" x14ac:dyDescent="0.25">
      <c r="A51" s="3" t="s">
        <v>4265</v>
      </c>
      <c r="B51" s="3" t="s">
        <v>4265</v>
      </c>
      <c r="C51" s="3" t="s">
        <v>4259</v>
      </c>
      <c r="D51" s="3" t="s">
        <v>97</v>
      </c>
      <c r="E51" s="3">
        <v>2</v>
      </c>
      <c r="F51" s="3" t="s">
        <v>4210</v>
      </c>
      <c r="G51">
        <v>1404</v>
      </c>
      <c r="H51" s="6">
        <v>18</v>
      </c>
      <c r="I51" s="7">
        <v>25272</v>
      </c>
      <c r="J51" s="8">
        <v>0.1</v>
      </c>
      <c r="K51" s="7">
        <v>22744.799999999999</v>
      </c>
      <c r="L51" s="8">
        <v>0.2</v>
      </c>
      <c r="M51" s="7">
        <v>18195.84</v>
      </c>
      <c r="N51" s="9">
        <v>8.5000000000000006E-2</v>
      </c>
      <c r="O51" s="9">
        <v>0.1071315</v>
      </c>
      <c r="P51" s="9">
        <v>0.19213150000000001</v>
      </c>
      <c r="Q51" s="6">
        <v>100</v>
      </c>
      <c r="R51" s="10">
        <v>0</v>
      </c>
      <c r="S51" s="6">
        <v>0</v>
      </c>
      <c r="T51" s="18">
        <v>4500</v>
      </c>
      <c r="U51" s="7">
        <v>95000</v>
      </c>
      <c r="V51" s="7">
        <v>67.453801172634371</v>
      </c>
    </row>
    <row r="52" spans="1:22" x14ac:dyDescent="0.25">
      <c r="A52" s="3" t="s">
        <v>4266</v>
      </c>
      <c r="B52" s="3" t="s">
        <v>4266</v>
      </c>
      <c r="C52" s="3" t="s">
        <v>4259</v>
      </c>
      <c r="D52" s="3" t="s">
        <v>97</v>
      </c>
      <c r="E52" s="3">
        <v>2</v>
      </c>
      <c r="F52" s="3" t="s">
        <v>4210</v>
      </c>
      <c r="G52">
        <v>1404</v>
      </c>
      <c r="H52" s="6">
        <v>18</v>
      </c>
      <c r="I52" s="7">
        <v>25272</v>
      </c>
      <c r="J52" s="8">
        <v>0.1</v>
      </c>
      <c r="K52" s="7">
        <v>22744.799999999999</v>
      </c>
      <c r="L52" s="8">
        <v>0.2</v>
      </c>
      <c r="M52" s="7">
        <v>18195.84</v>
      </c>
      <c r="N52" s="9">
        <v>8.5000000000000006E-2</v>
      </c>
      <c r="O52" s="9">
        <v>0.1071315</v>
      </c>
      <c r="P52" s="9">
        <v>0.19213150000000001</v>
      </c>
      <c r="Q52" s="6">
        <v>100</v>
      </c>
      <c r="R52" s="10">
        <v>0</v>
      </c>
      <c r="S52" s="6">
        <v>0</v>
      </c>
      <c r="T52" s="18">
        <v>4500</v>
      </c>
      <c r="U52" s="7">
        <v>95000</v>
      </c>
      <c r="V52" s="7">
        <v>67.453801172634371</v>
      </c>
    </row>
    <row r="53" spans="1:22" x14ac:dyDescent="0.25">
      <c r="A53" s="3" t="s">
        <v>4267</v>
      </c>
      <c r="B53" s="3" t="s">
        <v>4267</v>
      </c>
      <c r="C53" s="3" t="s">
        <v>4259</v>
      </c>
      <c r="D53" s="3" t="s">
        <v>97</v>
      </c>
      <c r="E53" s="3">
        <v>2</v>
      </c>
      <c r="F53" s="3" t="s">
        <v>4210</v>
      </c>
      <c r="G53">
        <v>1404</v>
      </c>
      <c r="H53" s="6">
        <v>18</v>
      </c>
      <c r="I53" s="7">
        <v>25272</v>
      </c>
      <c r="J53" s="8">
        <v>0.1</v>
      </c>
      <c r="K53" s="7">
        <v>22744.799999999999</v>
      </c>
      <c r="L53" s="8">
        <v>0.2</v>
      </c>
      <c r="M53" s="7">
        <v>18195.84</v>
      </c>
      <c r="N53" s="9">
        <v>8.5000000000000006E-2</v>
      </c>
      <c r="O53" s="9">
        <v>0.1071315</v>
      </c>
      <c r="P53" s="9">
        <v>0.19213150000000001</v>
      </c>
      <c r="Q53" s="6">
        <v>100</v>
      </c>
      <c r="R53" s="10">
        <v>0</v>
      </c>
      <c r="S53" s="6">
        <v>0</v>
      </c>
      <c r="T53" s="18">
        <v>4500</v>
      </c>
      <c r="U53" s="7">
        <v>95000</v>
      </c>
      <c r="V53" s="7">
        <v>67.453801172634371</v>
      </c>
    </row>
    <row r="54" spans="1:22" x14ac:dyDescent="0.25">
      <c r="A54" s="3" t="s">
        <v>4268</v>
      </c>
      <c r="B54" s="3" t="s">
        <v>4268</v>
      </c>
      <c r="C54" s="3" t="s">
        <v>4259</v>
      </c>
      <c r="D54" s="3" t="s">
        <v>97</v>
      </c>
      <c r="E54" s="3">
        <v>2</v>
      </c>
      <c r="F54" s="3" t="s">
        <v>4210</v>
      </c>
      <c r="G54">
        <v>1404</v>
      </c>
      <c r="H54" s="6">
        <v>18</v>
      </c>
      <c r="I54" s="7">
        <v>25272</v>
      </c>
      <c r="J54" s="8">
        <v>0.1</v>
      </c>
      <c r="K54" s="7">
        <v>22744.799999999999</v>
      </c>
      <c r="L54" s="8">
        <v>0.2</v>
      </c>
      <c r="M54" s="7">
        <v>18195.84</v>
      </c>
      <c r="N54" s="9">
        <v>8.5000000000000006E-2</v>
      </c>
      <c r="O54" s="9">
        <v>0.1071315</v>
      </c>
      <c r="P54" s="9">
        <v>0.19213150000000001</v>
      </c>
      <c r="Q54" s="6">
        <v>100</v>
      </c>
      <c r="R54" s="10">
        <v>0</v>
      </c>
      <c r="S54" s="6">
        <v>0</v>
      </c>
      <c r="T54" s="18">
        <v>4500</v>
      </c>
      <c r="U54" s="7">
        <v>95000</v>
      </c>
      <c r="V54" s="7">
        <v>67.453801172634371</v>
      </c>
    </row>
    <row r="55" spans="1:22" x14ac:dyDescent="0.25">
      <c r="A55" s="3" t="s">
        <v>4269</v>
      </c>
      <c r="B55" s="3" t="s">
        <v>4269</v>
      </c>
      <c r="C55" s="3" t="s">
        <v>4259</v>
      </c>
      <c r="D55" s="3" t="s">
        <v>97</v>
      </c>
      <c r="E55" s="3">
        <v>2</v>
      </c>
      <c r="F55" s="3" t="s">
        <v>4210</v>
      </c>
      <c r="G55">
        <v>1404</v>
      </c>
      <c r="H55" s="6">
        <v>18</v>
      </c>
      <c r="I55" s="7">
        <v>25272</v>
      </c>
      <c r="J55" s="8">
        <v>0.1</v>
      </c>
      <c r="K55" s="7">
        <v>22744.799999999999</v>
      </c>
      <c r="L55" s="8">
        <v>0.2</v>
      </c>
      <c r="M55" s="7">
        <v>18195.84</v>
      </c>
      <c r="N55" s="9">
        <v>8.5000000000000006E-2</v>
      </c>
      <c r="O55" s="9">
        <v>0.1071315</v>
      </c>
      <c r="P55" s="9">
        <v>0.19213150000000001</v>
      </c>
      <c r="Q55" s="6">
        <v>100</v>
      </c>
      <c r="R55" s="10">
        <v>0</v>
      </c>
      <c r="S55" s="6">
        <v>0</v>
      </c>
      <c r="T55" s="18">
        <v>4500</v>
      </c>
      <c r="U55" s="7">
        <v>95000</v>
      </c>
      <c r="V55" s="7">
        <v>67.453801172634371</v>
      </c>
    </row>
    <row r="56" spans="1:22" x14ac:dyDescent="0.25">
      <c r="A56" s="3" t="s">
        <v>4270</v>
      </c>
      <c r="B56" s="3" t="s">
        <v>4270</v>
      </c>
      <c r="C56" s="3" t="s">
        <v>4246</v>
      </c>
      <c r="D56" s="3" t="s">
        <v>97</v>
      </c>
      <c r="E56" s="3">
        <v>2</v>
      </c>
      <c r="F56" s="3" t="s">
        <v>4221</v>
      </c>
      <c r="G56">
        <v>1171</v>
      </c>
      <c r="H56" s="6">
        <v>18</v>
      </c>
      <c r="I56" s="7">
        <v>21078</v>
      </c>
      <c r="J56" s="8">
        <v>0.1</v>
      </c>
      <c r="K56" s="7">
        <v>18970.2</v>
      </c>
      <c r="L56" s="8">
        <v>0.2</v>
      </c>
      <c r="M56" s="7">
        <v>15176.16</v>
      </c>
      <c r="N56" s="9">
        <v>9.5000000000000001E-2</v>
      </c>
      <c r="O56" s="9">
        <v>0.12096447933630564</v>
      </c>
      <c r="P56" s="9">
        <v>0.21596447933630564</v>
      </c>
      <c r="Q56" s="6">
        <v>100</v>
      </c>
      <c r="R56" s="10">
        <v>0</v>
      </c>
      <c r="S56" s="6">
        <v>0</v>
      </c>
      <c r="T56" s="18">
        <v>6438</v>
      </c>
      <c r="U56" s="7">
        <v>70000</v>
      </c>
      <c r="V56" s="7">
        <v>60.009868473872238</v>
      </c>
    </row>
    <row r="57" spans="1:22" x14ac:dyDescent="0.25">
      <c r="A57" s="3" t="s">
        <v>4271</v>
      </c>
      <c r="B57" s="3" t="s">
        <v>4271</v>
      </c>
      <c r="C57" s="3" t="s">
        <v>4246</v>
      </c>
      <c r="D57" s="3" t="s">
        <v>97</v>
      </c>
      <c r="E57" s="3">
        <v>2</v>
      </c>
      <c r="F57" s="3" t="s">
        <v>4221</v>
      </c>
      <c r="G57">
        <v>1171</v>
      </c>
      <c r="H57" s="6">
        <v>18</v>
      </c>
      <c r="I57" s="7">
        <v>21078</v>
      </c>
      <c r="J57" s="8">
        <v>0.1</v>
      </c>
      <c r="K57" s="7">
        <v>18970.2</v>
      </c>
      <c r="L57" s="8">
        <v>0.2</v>
      </c>
      <c r="M57" s="7">
        <v>15176.16</v>
      </c>
      <c r="N57" s="9">
        <v>9.5000000000000001E-2</v>
      </c>
      <c r="O57" s="9">
        <v>0.12096447933630564</v>
      </c>
      <c r="P57" s="9">
        <v>0.21596447933630564</v>
      </c>
      <c r="Q57" s="6">
        <v>100</v>
      </c>
      <c r="R57" s="10">
        <v>0</v>
      </c>
      <c r="S57" s="6">
        <v>0</v>
      </c>
      <c r="T57" s="18">
        <v>6438</v>
      </c>
      <c r="U57" s="7">
        <v>70000</v>
      </c>
      <c r="V57" s="7">
        <v>60.009868473872238</v>
      </c>
    </row>
    <row r="58" spans="1:22" x14ac:dyDescent="0.25">
      <c r="A58" s="3" t="s">
        <v>4272</v>
      </c>
      <c r="B58" s="3" t="s">
        <v>4272</v>
      </c>
      <c r="C58" s="3" t="s">
        <v>4246</v>
      </c>
      <c r="D58" s="3" t="s">
        <v>97</v>
      </c>
      <c r="E58" s="3">
        <v>2</v>
      </c>
      <c r="F58" s="3" t="s">
        <v>4221</v>
      </c>
      <c r="G58">
        <v>1171</v>
      </c>
      <c r="H58" s="6">
        <v>18</v>
      </c>
      <c r="I58" s="7">
        <v>21078</v>
      </c>
      <c r="J58" s="8">
        <v>0.1</v>
      </c>
      <c r="K58" s="7">
        <v>18970.2</v>
      </c>
      <c r="L58" s="8">
        <v>0.2</v>
      </c>
      <c r="M58" s="7">
        <v>15176.16</v>
      </c>
      <c r="N58" s="9">
        <v>9.5000000000000001E-2</v>
      </c>
      <c r="O58" s="9">
        <v>0.12096447933630564</v>
      </c>
      <c r="P58" s="9">
        <v>0.21596447933630564</v>
      </c>
      <c r="Q58" s="6">
        <v>100</v>
      </c>
      <c r="R58" s="10">
        <v>0</v>
      </c>
      <c r="S58" s="6">
        <v>0</v>
      </c>
      <c r="T58" s="18">
        <v>6438</v>
      </c>
      <c r="U58" s="7">
        <v>70000</v>
      </c>
      <c r="V58" s="7">
        <v>60.009868473872238</v>
      </c>
    </row>
    <row r="59" spans="1:22" x14ac:dyDescent="0.25">
      <c r="A59" s="3" t="s">
        <v>4273</v>
      </c>
      <c r="B59" s="3" t="s">
        <v>4273</v>
      </c>
      <c r="C59" s="3" t="s">
        <v>4246</v>
      </c>
      <c r="D59" s="3" t="s">
        <v>97</v>
      </c>
      <c r="E59" s="3">
        <v>2</v>
      </c>
      <c r="F59" s="3" t="s">
        <v>4221</v>
      </c>
      <c r="G59">
        <v>1171</v>
      </c>
      <c r="H59" s="6">
        <v>18</v>
      </c>
      <c r="I59" s="7">
        <v>21078</v>
      </c>
      <c r="J59" s="8">
        <v>0.1</v>
      </c>
      <c r="K59" s="7">
        <v>18970.2</v>
      </c>
      <c r="L59" s="8">
        <v>0.2</v>
      </c>
      <c r="M59" s="7">
        <v>15176.16</v>
      </c>
      <c r="N59" s="9">
        <v>9.5000000000000001E-2</v>
      </c>
      <c r="O59" s="9">
        <v>0.12096447933630564</v>
      </c>
      <c r="P59" s="9">
        <v>0.21596447933630564</v>
      </c>
      <c r="Q59" s="6">
        <v>100</v>
      </c>
      <c r="R59" s="10">
        <v>0</v>
      </c>
      <c r="S59" s="6">
        <v>0</v>
      </c>
      <c r="T59" s="18">
        <v>6438</v>
      </c>
      <c r="U59" s="7">
        <v>70000</v>
      </c>
      <c r="V59" s="7">
        <v>60.009868473872238</v>
      </c>
    </row>
    <row r="60" spans="1:22" x14ac:dyDescent="0.25">
      <c r="A60" s="3" t="s">
        <v>4274</v>
      </c>
      <c r="B60" s="3" t="s">
        <v>4274</v>
      </c>
      <c r="C60" s="3" t="s">
        <v>4246</v>
      </c>
      <c r="D60" s="3" t="s">
        <v>97</v>
      </c>
      <c r="E60" s="3">
        <v>2</v>
      </c>
      <c r="F60" s="3" t="s">
        <v>4221</v>
      </c>
      <c r="G60">
        <v>1171</v>
      </c>
      <c r="H60" s="6">
        <v>18</v>
      </c>
      <c r="I60" s="7">
        <v>21078</v>
      </c>
      <c r="J60" s="8">
        <v>0.1</v>
      </c>
      <c r="K60" s="7">
        <v>18970.2</v>
      </c>
      <c r="L60" s="8">
        <v>0.2</v>
      </c>
      <c r="M60" s="7">
        <v>15176.16</v>
      </c>
      <c r="N60" s="9">
        <v>9.5000000000000001E-2</v>
      </c>
      <c r="O60" s="9">
        <v>0.12096447933630564</v>
      </c>
      <c r="P60" s="9">
        <v>0.21596447933630564</v>
      </c>
      <c r="Q60" s="6">
        <v>100</v>
      </c>
      <c r="R60" s="10">
        <v>0</v>
      </c>
      <c r="S60" s="6">
        <v>0</v>
      </c>
      <c r="T60" s="18">
        <v>6438</v>
      </c>
      <c r="U60" s="7">
        <v>70000</v>
      </c>
      <c r="V60" s="7">
        <v>60.009868473872238</v>
      </c>
    </row>
    <row r="61" spans="1:22" x14ac:dyDescent="0.25">
      <c r="A61" s="3" t="s">
        <v>4275</v>
      </c>
      <c r="B61" s="3" t="s">
        <v>4275</v>
      </c>
      <c r="C61" s="3" t="s">
        <v>4246</v>
      </c>
      <c r="D61" s="3" t="s">
        <v>97</v>
      </c>
      <c r="E61" s="3">
        <v>2</v>
      </c>
      <c r="F61" s="3" t="s">
        <v>4221</v>
      </c>
      <c r="G61">
        <v>1171</v>
      </c>
      <c r="H61" s="6">
        <v>18</v>
      </c>
      <c r="I61" s="7">
        <v>21078</v>
      </c>
      <c r="J61" s="8">
        <v>0.1</v>
      </c>
      <c r="K61" s="7">
        <v>18970.2</v>
      </c>
      <c r="L61" s="8">
        <v>0.2</v>
      </c>
      <c r="M61" s="7">
        <v>15176.16</v>
      </c>
      <c r="N61" s="9">
        <v>9.5000000000000001E-2</v>
      </c>
      <c r="O61" s="9">
        <v>0.12096447933630564</v>
      </c>
      <c r="P61" s="9">
        <v>0.21596447933630564</v>
      </c>
      <c r="Q61" s="6">
        <v>100</v>
      </c>
      <c r="R61" s="10">
        <v>0</v>
      </c>
      <c r="S61" s="6">
        <v>0</v>
      </c>
      <c r="T61" s="18">
        <v>6450</v>
      </c>
      <c r="U61" s="7">
        <v>70000</v>
      </c>
      <c r="V61" s="7">
        <v>60.009868473872238</v>
      </c>
    </row>
    <row r="62" spans="1:22" x14ac:dyDescent="0.25">
      <c r="A62" s="3" t="s">
        <v>4276</v>
      </c>
      <c r="B62" s="3" t="s">
        <v>4276</v>
      </c>
      <c r="C62" s="3" t="s">
        <v>4246</v>
      </c>
      <c r="D62" s="3" t="s">
        <v>97</v>
      </c>
      <c r="E62" s="3">
        <v>2</v>
      </c>
      <c r="F62" s="3" t="s">
        <v>4221</v>
      </c>
      <c r="G62">
        <v>1171</v>
      </c>
      <c r="H62" s="6">
        <v>18</v>
      </c>
      <c r="I62" s="7">
        <v>21078</v>
      </c>
      <c r="J62" s="8">
        <v>0.1</v>
      </c>
      <c r="K62" s="7">
        <v>18970.2</v>
      </c>
      <c r="L62" s="8">
        <v>0.2</v>
      </c>
      <c r="M62" s="7">
        <v>15176.16</v>
      </c>
      <c r="N62" s="9">
        <v>9.5000000000000001E-2</v>
      </c>
      <c r="O62" s="9">
        <v>0.12096447933630564</v>
      </c>
      <c r="P62" s="9">
        <v>0.21596447933630564</v>
      </c>
      <c r="Q62" s="6">
        <v>100</v>
      </c>
      <c r="R62" s="10">
        <v>0</v>
      </c>
      <c r="S62" s="6">
        <v>0</v>
      </c>
      <c r="T62" s="18">
        <v>6450</v>
      </c>
      <c r="U62" s="7">
        <v>70000</v>
      </c>
      <c r="V62" s="7">
        <v>60.009868473872238</v>
      </c>
    </row>
    <row r="63" spans="1:22" x14ac:dyDescent="0.25">
      <c r="A63" s="3" t="s">
        <v>4277</v>
      </c>
      <c r="B63" s="3" t="s">
        <v>4277</v>
      </c>
      <c r="C63" s="3" t="s">
        <v>4246</v>
      </c>
      <c r="D63" s="3" t="s">
        <v>97</v>
      </c>
      <c r="E63" s="3">
        <v>2</v>
      </c>
      <c r="F63" s="3" t="s">
        <v>4221</v>
      </c>
      <c r="G63">
        <v>1171</v>
      </c>
      <c r="H63" s="6">
        <v>18</v>
      </c>
      <c r="I63" s="7">
        <v>21078</v>
      </c>
      <c r="J63" s="8">
        <v>0.1</v>
      </c>
      <c r="K63" s="7">
        <v>18970.2</v>
      </c>
      <c r="L63" s="8">
        <v>0.2</v>
      </c>
      <c r="M63" s="7">
        <v>15176.16</v>
      </c>
      <c r="N63" s="9">
        <v>9.5000000000000001E-2</v>
      </c>
      <c r="O63" s="9">
        <v>0.12096447933630564</v>
      </c>
      <c r="P63" s="9">
        <v>0.21596447933630564</v>
      </c>
      <c r="Q63" s="6">
        <v>100</v>
      </c>
      <c r="R63" s="10">
        <v>0</v>
      </c>
      <c r="S63" s="6">
        <v>0</v>
      </c>
      <c r="T63" s="18">
        <v>6438</v>
      </c>
      <c r="U63" s="7">
        <v>70000</v>
      </c>
      <c r="V63" s="7">
        <v>60.009868473872238</v>
      </c>
    </row>
    <row r="64" spans="1:22" x14ac:dyDescent="0.25">
      <c r="A64" s="3" t="s">
        <v>4278</v>
      </c>
      <c r="B64" s="3" t="s">
        <v>4278</v>
      </c>
      <c r="C64" s="3" t="s">
        <v>4279</v>
      </c>
      <c r="D64" s="3" t="s">
        <v>97</v>
      </c>
      <c r="E64" s="3">
        <v>2</v>
      </c>
      <c r="F64" s="3" t="s">
        <v>4221</v>
      </c>
      <c r="G64">
        <v>750</v>
      </c>
      <c r="H64" s="6">
        <v>19.8</v>
      </c>
      <c r="I64" s="7">
        <v>14850</v>
      </c>
      <c r="J64" s="8">
        <v>0.1</v>
      </c>
      <c r="K64" s="7">
        <v>13365</v>
      </c>
      <c r="L64" s="8">
        <v>0.2</v>
      </c>
      <c r="M64" s="7">
        <v>10692</v>
      </c>
      <c r="N64" s="9">
        <v>9.5000000000000001E-2</v>
      </c>
      <c r="O64" s="9">
        <v>0.12096354184429414</v>
      </c>
      <c r="P64" s="9">
        <v>0.21596354184429417</v>
      </c>
      <c r="Q64" s="6">
        <v>100</v>
      </c>
      <c r="R64" s="10">
        <v>0</v>
      </c>
      <c r="S64" s="6">
        <v>0</v>
      </c>
      <c r="T64" s="18">
        <v>8217</v>
      </c>
      <c r="U64" s="7">
        <v>50000</v>
      </c>
      <c r="V64" s="7">
        <v>66.011141872632933</v>
      </c>
    </row>
    <row r="65" spans="1:22" x14ac:dyDescent="0.25">
      <c r="A65" s="3" t="s">
        <v>4280</v>
      </c>
      <c r="B65" s="3" t="s">
        <v>4280</v>
      </c>
      <c r="C65" s="3" t="s">
        <v>4279</v>
      </c>
      <c r="D65" s="3" t="s">
        <v>97</v>
      </c>
      <c r="E65" s="3">
        <v>2</v>
      </c>
      <c r="F65" s="3" t="s">
        <v>4221</v>
      </c>
      <c r="G65">
        <v>842</v>
      </c>
      <c r="H65" s="6">
        <v>19.8</v>
      </c>
      <c r="I65" s="7">
        <v>16671.600000000002</v>
      </c>
      <c r="J65" s="8">
        <v>0.1</v>
      </c>
      <c r="K65" s="7">
        <v>15004.440000000002</v>
      </c>
      <c r="L65" s="8">
        <v>0.2</v>
      </c>
      <c r="M65" s="7">
        <v>12003.552</v>
      </c>
      <c r="N65" s="9">
        <v>9.5000000000000001E-2</v>
      </c>
      <c r="O65" s="9">
        <v>0.12096737431016152</v>
      </c>
      <c r="P65" s="9">
        <v>0.2159673743101615</v>
      </c>
      <c r="Q65" s="6">
        <v>100</v>
      </c>
      <c r="R65" s="10">
        <v>0</v>
      </c>
      <c r="S65" s="6">
        <v>0</v>
      </c>
      <c r="T65" s="18">
        <v>9222</v>
      </c>
      <c r="U65" s="7">
        <v>56000</v>
      </c>
      <c r="V65" s="7">
        <v>66.009970466771762</v>
      </c>
    </row>
    <row r="66" spans="1:22" x14ac:dyDescent="0.25">
      <c r="A66" s="3" t="s">
        <v>4281</v>
      </c>
      <c r="B66" s="3" t="s">
        <v>4281</v>
      </c>
      <c r="C66" s="3" t="s">
        <v>4279</v>
      </c>
      <c r="D66" s="3" t="s">
        <v>97</v>
      </c>
      <c r="E66" s="3">
        <v>2</v>
      </c>
      <c r="F66" s="3" t="s">
        <v>4221</v>
      </c>
      <c r="G66">
        <v>515</v>
      </c>
      <c r="H66" s="6">
        <v>19.8</v>
      </c>
      <c r="I66" s="7">
        <v>10197</v>
      </c>
      <c r="J66" s="8">
        <v>0.1</v>
      </c>
      <c r="K66" s="7">
        <v>9177.2999999999993</v>
      </c>
      <c r="L66" s="8">
        <v>0.2</v>
      </c>
      <c r="M66" s="7">
        <v>7341.84</v>
      </c>
      <c r="N66" s="9">
        <v>9.5000000000000001E-2</v>
      </c>
      <c r="O66" s="9">
        <v>0.12097126307221104</v>
      </c>
      <c r="P66" s="9">
        <v>0.21597126307221104</v>
      </c>
      <c r="Q66" s="6">
        <v>100</v>
      </c>
      <c r="R66" s="10">
        <v>0</v>
      </c>
      <c r="S66" s="6">
        <v>0</v>
      </c>
      <c r="T66" s="18">
        <v>5646</v>
      </c>
      <c r="U66" s="7">
        <v>34000</v>
      </c>
      <c r="V66" s="7">
        <v>66.008781896290699</v>
      </c>
    </row>
    <row r="67" spans="1:22" x14ac:dyDescent="0.25">
      <c r="A67" s="3" t="s">
        <v>4282</v>
      </c>
      <c r="B67" s="3" t="s">
        <v>4282</v>
      </c>
      <c r="C67" s="3" t="s">
        <v>4279</v>
      </c>
      <c r="D67" s="3" t="s">
        <v>97</v>
      </c>
      <c r="E67" s="3">
        <v>2</v>
      </c>
      <c r="F67" s="3" t="s">
        <v>4221</v>
      </c>
      <c r="G67">
        <v>506</v>
      </c>
      <c r="H67" s="6">
        <v>19.8</v>
      </c>
      <c r="I67" s="7">
        <v>10018.799999999999</v>
      </c>
      <c r="J67" s="8">
        <v>0.1</v>
      </c>
      <c r="K67" s="7">
        <v>9016.9200000000019</v>
      </c>
      <c r="L67" s="8">
        <v>0.2</v>
      </c>
      <c r="M67" s="7">
        <v>7213.5360000000019</v>
      </c>
      <c r="N67" s="9">
        <v>9.5000000000000001E-2</v>
      </c>
      <c r="O67" s="9">
        <v>0.12096125000000001</v>
      </c>
      <c r="P67" s="9">
        <v>0.21596124999999999</v>
      </c>
      <c r="Q67" s="6">
        <v>100</v>
      </c>
      <c r="R67" s="10">
        <v>0</v>
      </c>
      <c r="S67" s="6">
        <v>0</v>
      </c>
      <c r="T67" s="18">
        <v>5548</v>
      </c>
      <c r="U67" s="7">
        <v>33000</v>
      </c>
      <c r="V67" s="7">
        <v>66.011842402282838</v>
      </c>
    </row>
    <row r="68" spans="1:22" x14ac:dyDescent="0.25">
      <c r="A68" s="3" t="s">
        <v>4283</v>
      </c>
      <c r="B68" s="3" t="s">
        <v>4283</v>
      </c>
      <c r="C68" s="3" t="s">
        <v>4279</v>
      </c>
      <c r="D68" s="3" t="s">
        <v>97</v>
      </c>
      <c r="E68" s="3">
        <v>2</v>
      </c>
      <c r="F68" s="3" t="s">
        <v>4221</v>
      </c>
      <c r="G68">
        <v>1276</v>
      </c>
      <c r="H68" s="6">
        <v>18</v>
      </c>
      <c r="I68" s="7">
        <v>22968</v>
      </c>
      <c r="J68" s="8">
        <v>0.1</v>
      </c>
      <c r="K68" s="7">
        <v>20671.2</v>
      </c>
      <c r="L68" s="8">
        <v>0.2</v>
      </c>
      <c r="M68" s="7">
        <v>16536.96</v>
      </c>
      <c r="N68" s="9">
        <v>9.5000000000000001E-2</v>
      </c>
      <c r="O68" s="9">
        <v>0.12096273180531908</v>
      </c>
      <c r="P68" s="9">
        <v>0.21596273180531905</v>
      </c>
      <c r="Q68" s="6">
        <v>100</v>
      </c>
      <c r="R68" s="10">
        <v>0</v>
      </c>
      <c r="S68" s="6">
        <v>0</v>
      </c>
      <c r="T68" s="18">
        <v>13983</v>
      </c>
      <c r="U68" s="7">
        <v>77000</v>
      </c>
      <c r="V68" s="7">
        <v>60.010354062768897</v>
      </c>
    </row>
    <row r="69" spans="1:22" x14ac:dyDescent="0.25">
      <c r="A69" s="3" t="s">
        <v>4284</v>
      </c>
      <c r="B69" s="3" t="s">
        <v>4284</v>
      </c>
      <c r="C69" s="3" t="s">
        <v>4279</v>
      </c>
      <c r="D69" s="3" t="s">
        <v>97</v>
      </c>
      <c r="E69" s="3">
        <v>2</v>
      </c>
      <c r="F69" s="3" t="s">
        <v>4221</v>
      </c>
      <c r="G69">
        <v>644</v>
      </c>
      <c r="H69" s="6">
        <v>19.8</v>
      </c>
      <c r="I69" s="7">
        <v>12751.2</v>
      </c>
      <c r="J69" s="8">
        <v>0.1</v>
      </c>
      <c r="K69" s="7">
        <v>11476.08</v>
      </c>
      <c r="L69" s="8">
        <v>0.2</v>
      </c>
      <c r="M69" s="7">
        <v>9180.8639999999996</v>
      </c>
      <c r="N69" s="9">
        <v>9.5000000000000001E-2</v>
      </c>
      <c r="O69" s="9">
        <v>0.12096391910677642</v>
      </c>
      <c r="P69" s="9">
        <v>0.21596391910677645</v>
      </c>
      <c r="Q69" s="6">
        <v>100</v>
      </c>
      <c r="R69" s="10">
        <v>0</v>
      </c>
      <c r="S69" s="6">
        <v>0</v>
      </c>
      <c r="T69" s="18">
        <v>7063</v>
      </c>
      <c r="U69" s="7">
        <v>43000</v>
      </c>
      <c r="V69" s="7">
        <v>66.011026559263257</v>
      </c>
    </row>
    <row r="70" spans="1:22" x14ac:dyDescent="0.25">
      <c r="A70" s="3" t="s">
        <v>4285</v>
      </c>
      <c r="B70" s="3" t="s">
        <v>4285</v>
      </c>
      <c r="C70" s="3" t="s">
        <v>4279</v>
      </c>
      <c r="D70" s="3" t="s">
        <v>97</v>
      </c>
      <c r="E70" s="3">
        <v>2</v>
      </c>
      <c r="F70" s="3" t="s">
        <v>4221</v>
      </c>
      <c r="G70">
        <v>1033</v>
      </c>
      <c r="H70" s="6">
        <v>18</v>
      </c>
      <c r="I70" s="7">
        <v>18594</v>
      </c>
      <c r="J70" s="8">
        <v>0.1</v>
      </c>
      <c r="K70" s="7">
        <v>16734.599999999999</v>
      </c>
      <c r="L70" s="8">
        <v>0.2</v>
      </c>
      <c r="M70" s="7">
        <v>13387.679999999998</v>
      </c>
      <c r="N70" s="9">
        <v>9.5000000000000001E-2</v>
      </c>
      <c r="O70" s="9">
        <v>0.12095941961110691</v>
      </c>
      <c r="P70" s="9">
        <v>0.21595941961110693</v>
      </c>
      <c r="Q70" s="6">
        <v>100</v>
      </c>
      <c r="R70" s="10">
        <v>0</v>
      </c>
      <c r="S70" s="6">
        <v>0</v>
      </c>
      <c r="T70" s="18">
        <v>11321</v>
      </c>
      <c r="U70" s="7">
        <v>62000</v>
      </c>
      <c r="V70" s="7">
        <v>60.011274448403171</v>
      </c>
    </row>
    <row r="71" spans="1:22" x14ac:dyDescent="0.25">
      <c r="A71" s="3" t="s">
        <v>4286</v>
      </c>
      <c r="B71" s="3" t="s">
        <v>4286</v>
      </c>
      <c r="C71" s="3" t="s">
        <v>4287</v>
      </c>
      <c r="D71" s="3" t="s">
        <v>97</v>
      </c>
      <c r="E71" s="3">
        <v>2</v>
      </c>
      <c r="F71" s="3" t="s">
        <v>4210</v>
      </c>
      <c r="G71">
        <v>1349</v>
      </c>
      <c r="H71" s="6">
        <v>18</v>
      </c>
      <c r="I71" s="7">
        <v>24282</v>
      </c>
      <c r="J71" s="8">
        <v>0.1</v>
      </c>
      <c r="K71" s="7">
        <v>21853.8</v>
      </c>
      <c r="L71" s="8">
        <v>0.2</v>
      </c>
      <c r="M71" s="7">
        <v>17483.04</v>
      </c>
      <c r="N71" s="9">
        <v>8.5000000000000006E-2</v>
      </c>
      <c r="O71" s="9">
        <v>0.1209640532085004</v>
      </c>
      <c r="P71" s="9">
        <v>0.20596405320850039</v>
      </c>
      <c r="Q71" s="6">
        <v>100</v>
      </c>
      <c r="R71" s="10">
        <v>0</v>
      </c>
      <c r="S71" s="6">
        <v>0</v>
      </c>
      <c r="T71" s="18">
        <v>15299</v>
      </c>
      <c r="U71" s="7">
        <v>85000</v>
      </c>
      <c r="V71" s="7">
        <v>62.923601463991403</v>
      </c>
    </row>
    <row r="72" spans="1:22" x14ac:dyDescent="0.25">
      <c r="A72" s="3" t="s">
        <v>4288</v>
      </c>
      <c r="B72" s="3" t="s">
        <v>4288</v>
      </c>
      <c r="C72" s="3" t="s">
        <v>4287</v>
      </c>
      <c r="D72" s="3" t="s">
        <v>97</v>
      </c>
      <c r="E72" s="3">
        <v>2</v>
      </c>
      <c r="F72" s="3" t="s">
        <v>4210</v>
      </c>
      <c r="G72">
        <v>1349</v>
      </c>
      <c r="H72" s="6">
        <v>18</v>
      </c>
      <c r="I72" s="7">
        <v>24282</v>
      </c>
      <c r="J72" s="8">
        <v>0.1</v>
      </c>
      <c r="K72" s="7">
        <v>21853.8</v>
      </c>
      <c r="L72" s="8">
        <v>0.2</v>
      </c>
      <c r="M72" s="7">
        <v>17483.04</v>
      </c>
      <c r="N72" s="9">
        <v>8.5000000000000006E-2</v>
      </c>
      <c r="O72" s="9">
        <v>0.1209640532085004</v>
      </c>
      <c r="P72" s="9">
        <v>0.20596405320850039</v>
      </c>
      <c r="Q72" s="6">
        <v>100</v>
      </c>
      <c r="R72" s="10">
        <v>0</v>
      </c>
      <c r="S72" s="6">
        <v>0</v>
      </c>
      <c r="T72" s="18">
        <v>15299</v>
      </c>
      <c r="U72" s="7">
        <v>85000</v>
      </c>
      <c r="V72" s="7">
        <v>62.923601463991403</v>
      </c>
    </row>
    <row r="73" spans="1:22" x14ac:dyDescent="0.25">
      <c r="A73" s="3" t="s">
        <v>4289</v>
      </c>
      <c r="B73" s="3" t="s">
        <v>4289</v>
      </c>
      <c r="C73" s="3" t="s">
        <v>4287</v>
      </c>
      <c r="D73" s="3" t="s">
        <v>97</v>
      </c>
      <c r="E73" s="3">
        <v>2</v>
      </c>
      <c r="F73" s="3" t="s">
        <v>4210</v>
      </c>
      <c r="G73">
        <v>1349</v>
      </c>
      <c r="H73" s="6">
        <v>18</v>
      </c>
      <c r="I73" s="7">
        <v>24282</v>
      </c>
      <c r="J73" s="8">
        <v>0.1</v>
      </c>
      <c r="K73" s="7">
        <v>21853.8</v>
      </c>
      <c r="L73" s="8">
        <v>0.2</v>
      </c>
      <c r="M73" s="7">
        <v>17483.04</v>
      </c>
      <c r="N73" s="9">
        <v>8.5000000000000006E-2</v>
      </c>
      <c r="O73" s="9">
        <v>0.1209640532085004</v>
      </c>
      <c r="P73" s="9">
        <v>0.20596405320850039</v>
      </c>
      <c r="Q73" s="6">
        <v>100</v>
      </c>
      <c r="R73" s="10">
        <v>0</v>
      </c>
      <c r="S73" s="6">
        <v>0</v>
      </c>
      <c r="T73" s="18">
        <v>15299</v>
      </c>
      <c r="U73" s="7">
        <v>85000</v>
      </c>
      <c r="V73" s="7">
        <v>62.923601463991403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9F5-40AC-4C7C-96CE-2C1EA0789992}">
  <dimension ref="A1:Z696"/>
  <sheetViews>
    <sheetView topLeftCell="J670" workbookViewId="0">
      <selection activeCell="C30" sqref="C30"/>
    </sheetView>
  </sheetViews>
  <sheetFormatPr defaultRowHeight="15" x14ac:dyDescent="0.25"/>
  <cols>
    <col min="1" max="1" width="18.140625" bestFit="1" customWidth="1"/>
    <col min="2" max="2" width="81.140625" bestFit="1" customWidth="1"/>
    <col min="3" max="3" width="64.5703125" bestFit="1" customWidth="1"/>
    <col min="4" max="4" width="39.28515625" bestFit="1" customWidth="1"/>
    <col min="5" max="5" width="15.28515625" bestFit="1" customWidth="1"/>
    <col min="6" max="6" width="17.140625" bestFit="1" customWidth="1"/>
    <col min="7" max="7" width="43.28515625" bestFit="1" customWidth="1"/>
    <col min="8" max="8" width="11.42578125" bestFit="1" customWidth="1"/>
    <col min="9" max="9" width="22" bestFit="1" customWidth="1"/>
    <col min="10" max="10" width="17.42578125" bestFit="1" customWidth="1"/>
    <col min="11" max="11" width="11.5703125" bestFit="1" customWidth="1"/>
    <col min="12" max="12" width="8.85546875" bestFit="1" customWidth="1"/>
    <col min="13" max="13" width="11.5703125" bestFit="1" customWidth="1"/>
    <col min="14" max="14" width="11.28515625" bestFit="1" customWidth="1"/>
    <col min="15" max="15" width="11.5703125" bestFit="1" customWidth="1"/>
    <col min="16" max="16" width="13.28515625" bestFit="1" customWidth="1"/>
    <col min="17" max="17" width="13.140625" bestFit="1" customWidth="1"/>
    <col min="18" max="18" width="15.7109375" bestFit="1" customWidth="1"/>
    <col min="19" max="19" width="10.85546875" bestFit="1" customWidth="1"/>
    <col min="20" max="20" width="20.5703125" bestFit="1" customWidth="1"/>
    <col min="21" max="21" width="21.5703125" bestFit="1" customWidth="1"/>
    <col min="22" max="22" width="15.7109375" bestFit="1" customWidth="1"/>
    <col min="23" max="23" width="17.7109375" bestFit="1" customWidth="1"/>
    <col min="24" max="24" width="17.140625" bestFit="1" customWidth="1"/>
    <col min="25" max="25" width="19.140625" bestFit="1" customWidth="1"/>
    <col min="26" max="26" width="26.28515625" bestFit="1" customWidth="1"/>
    <col min="27" max="27" width="21.42578125" bestFit="1" customWidth="1"/>
    <col min="28" max="28" width="26.28515625" bestFit="1" customWidth="1"/>
  </cols>
  <sheetData>
    <row r="1" spans="1:26" x14ac:dyDescent="0.25">
      <c r="A1" s="2" t="s">
        <v>0</v>
      </c>
      <c r="B1" s="2" t="s">
        <v>10</v>
      </c>
      <c r="C1" s="2" t="s">
        <v>11</v>
      </c>
      <c r="D1" s="2" t="s">
        <v>28</v>
      </c>
      <c r="E1" s="2" t="s">
        <v>29</v>
      </c>
      <c r="F1" s="2" t="s">
        <v>30</v>
      </c>
      <c r="G1" s="2" t="s">
        <v>1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39</v>
      </c>
      <c r="Q1" s="22" t="s">
        <v>173</v>
      </c>
      <c r="R1" s="22" t="s">
        <v>174</v>
      </c>
      <c r="S1" t="s">
        <v>47</v>
      </c>
      <c r="T1" s="2" t="s">
        <v>40</v>
      </c>
      <c r="U1" s="2" t="s">
        <v>41</v>
      </c>
      <c r="V1" t="s">
        <v>166</v>
      </c>
      <c r="W1" s="2" t="s">
        <v>42</v>
      </c>
      <c r="X1" s="2" t="s">
        <v>43</v>
      </c>
      <c r="Y1" t="s">
        <v>162</v>
      </c>
      <c r="Z1" t="s">
        <v>163</v>
      </c>
    </row>
    <row r="2" spans="1:26" x14ac:dyDescent="0.25">
      <c r="A2" s="3" t="s">
        <v>4290</v>
      </c>
      <c r="B2" s="4" t="s">
        <v>4291</v>
      </c>
      <c r="C2" s="4" t="s">
        <v>4292</v>
      </c>
      <c r="D2" s="3" t="s">
        <v>4293</v>
      </c>
      <c r="E2" s="3" t="s">
        <v>698</v>
      </c>
      <c r="F2" s="3">
        <v>8883</v>
      </c>
      <c r="G2" s="3" t="s">
        <v>16</v>
      </c>
      <c r="H2" s="3">
        <v>4868</v>
      </c>
      <c r="I2" s="5" t="s">
        <v>44</v>
      </c>
      <c r="J2" s="6">
        <v>17.424000000000003</v>
      </c>
      <c r="K2" s="7">
        <v>84820.032000000021</v>
      </c>
      <c r="L2" s="8">
        <v>0.1</v>
      </c>
      <c r="M2" s="7">
        <v>76338.028800000015</v>
      </c>
      <c r="N2" s="8">
        <v>0.3</v>
      </c>
      <c r="O2" s="7">
        <v>53436.620160000006</v>
      </c>
      <c r="P2" s="9">
        <v>0.09</v>
      </c>
      <c r="Q2" s="9">
        <v>6.1025781600000009E-2</v>
      </c>
      <c r="R2" s="9">
        <v>0.15102578160000002</v>
      </c>
      <c r="S2" s="16">
        <v>4</v>
      </c>
      <c r="T2" s="16">
        <v>0</v>
      </c>
      <c r="U2" s="7">
        <v>0</v>
      </c>
      <c r="V2" s="18">
        <v>26649</v>
      </c>
      <c r="W2" s="7">
        <v>354000</v>
      </c>
      <c r="X2" s="6">
        <v>72.683748984484652</v>
      </c>
      <c r="Y2" s="18"/>
    </row>
    <row r="3" spans="1:26" ht="30" x14ac:dyDescent="0.25">
      <c r="A3" s="3" t="s">
        <v>4294</v>
      </c>
      <c r="B3" s="4" t="s">
        <v>4295</v>
      </c>
      <c r="C3" s="4" t="s">
        <v>4296</v>
      </c>
      <c r="D3" s="3" t="s">
        <v>4297</v>
      </c>
      <c r="E3" s="3" t="s">
        <v>698</v>
      </c>
      <c r="F3" s="3">
        <v>17341</v>
      </c>
      <c r="G3" s="3" t="s">
        <v>13</v>
      </c>
      <c r="H3" s="3">
        <v>6414</v>
      </c>
      <c r="I3" s="5" t="s">
        <v>44</v>
      </c>
      <c r="J3" s="6">
        <v>16.2</v>
      </c>
      <c r="K3" s="7">
        <v>103906.8</v>
      </c>
      <c r="L3" s="8">
        <v>0.1</v>
      </c>
      <c r="M3" s="7">
        <v>93516.12</v>
      </c>
      <c r="N3" s="8">
        <v>0.2</v>
      </c>
      <c r="O3" s="7">
        <v>74812.895999999993</v>
      </c>
      <c r="P3" s="9">
        <v>8.7499999999999994E-2</v>
      </c>
      <c r="Q3" s="9">
        <v>6.102751528697728E-2</v>
      </c>
      <c r="R3" s="9">
        <v>0.14852751528697727</v>
      </c>
      <c r="S3" s="16">
        <v>4</v>
      </c>
      <c r="T3" s="16">
        <v>0</v>
      </c>
      <c r="U3" s="7">
        <v>0</v>
      </c>
      <c r="V3" s="18">
        <v>52023</v>
      </c>
      <c r="W3" s="7">
        <v>504000</v>
      </c>
      <c r="X3" s="6">
        <v>78.530903701333813</v>
      </c>
      <c r="Y3" s="18"/>
    </row>
    <row r="4" spans="1:26" x14ac:dyDescent="0.25">
      <c r="A4" s="3" t="s">
        <v>4298</v>
      </c>
      <c r="B4" s="4" t="s">
        <v>4299</v>
      </c>
      <c r="C4" s="4" t="s">
        <v>4300</v>
      </c>
      <c r="D4" s="3" t="s">
        <v>731</v>
      </c>
      <c r="E4" s="3" t="s">
        <v>698</v>
      </c>
      <c r="F4" s="3">
        <v>11982</v>
      </c>
      <c r="G4" s="3" t="s">
        <v>18</v>
      </c>
      <c r="H4" s="3">
        <v>4292</v>
      </c>
      <c r="I4" s="5" t="s">
        <v>44</v>
      </c>
      <c r="J4" s="6">
        <v>28.799999999999997</v>
      </c>
      <c r="K4" s="7">
        <v>123609.60000000001</v>
      </c>
      <c r="L4" s="8">
        <v>0.15</v>
      </c>
      <c r="M4" s="7">
        <v>105068.16</v>
      </c>
      <c r="N4" s="8">
        <v>0.16000000000000003</v>
      </c>
      <c r="O4" s="7">
        <v>88257.254399999991</v>
      </c>
      <c r="P4" s="9">
        <v>8.7499999999999994E-2</v>
      </c>
      <c r="Q4" s="9">
        <v>6.4627659899356302E-2</v>
      </c>
      <c r="R4" s="9">
        <v>0.15212765989935628</v>
      </c>
      <c r="S4" s="16">
        <v>4</v>
      </c>
      <c r="T4" s="16">
        <v>0</v>
      </c>
      <c r="U4" s="7">
        <v>0</v>
      </c>
      <c r="V4" s="18">
        <v>35946</v>
      </c>
      <c r="W4" s="7">
        <v>580000</v>
      </c>
      <c r="X4" s="6">
        <v>135.17068502601091</v>
      </c>
      <c r="Y4" s="18"/>
    </row>
    <row r="5" spans="1:26" x14ac:dyDescent="0.25">
      <c r="A5" s="3" t="s">
        <v>4301</v>
      </c>
      <c r="B5" s="4" t="s">
        <v>4301</v>
      </c>
      <c r="C5" s="4" t="s">
        <v>2</v>
      </c>
      <c r="D5" s="3" t="s">
        <v>4302</v>
      </c>
      <c r="E5" s="3" t="s">
        <v>698</v>
      </c>
      <c r="F5" s="3">
        <v>20594</v>
      </c>
      <c r="G5" s="3" t="s">
        <v>13</v>
      </c>
      <c r="H5" s="3">
        <v>5088</v>
      </c>
      <c r="I5" s="5" t="s">
        <v>44</v>
      </c>
      <c r="J5" s="6">
        <v>18</v>
      </c>
      <c r="K5" s="7">
        <v>91584</v>
      </c>
      <c r="L5" s="8">
        <v>0.1</v>
      </c>
      <c r="M5" s="7">
        <v>82425.600000000006</v>
      </c>
      <c r="N5" s="8">
        <v>0.2</v>
      </c>
      <c r="O5" s="7">
        <v>65940.48000000001</v>
      </c>
      <c r="P5" s="9">
        <v>8.7499999999999994E-2</v>
      </c>
      <c r="Q5" s="9">
        <v>0.15256560411913972</v>
      </c>
      <c r="R5" s="9">
        <v>0.24006560411913971</v>
      </c>
      <c r="S5" s="16">
        <v>4</v>
      </c>
      <c r="T5" s="16">
        <v>242</v>
      </c>
      <c r="U5" s="7">
        <v>726</v>
      </c>
      <c r="V5" s="18">
        <v>61782</v>
      </c>
      <c r="W5" s="7">
        <v>275000</v>
      </c>
      <c r="X5" s="6">
        <v>53.985243106997601</v>
      </c>
      <c r="Y5" s="18"/>
    </row>
    <row r="6" spans="1:26" x14ac:dyDescent="0.25">
      <c r="A6" s="3" t="s">
        <v>4303</v>
      </c>
      <c r="B6" s="4" t="s">
        <v>4303</v>
      </c>
      <c r="C6" s="4" t="s">
        <v>2</v>
      </c>
      <c r="D6" s="3" t="s">
        <v>4304</v>
      </c>
      <c r="E6" s="3" t="s">
        <v>698</v>
      </c>
      <c r="F6" s="3">
        <v>11412</v>
      </c>
      <c r="G6" s="3" t="s">
        <v>106</v>
      </c>
      <c r="H6" s="3">
        <v>1100</v>
      </c>
      <c r="I6" s="5" t="s">
        <v>44</v>
      </c>
      <c r="J6" s="6">
        <v>29.04</v>
      </c>
      <c r="K6" s="7">
        <v>31944</v>
      </c>
      <c r="L6" s="8">
        <v>0.1</v>
      </c>
      <c r="M6" s="7">
        <v>28749.599999999999</v>
      </c>
      <c r="N6" s="8">
        <v>0.18000000000000002</v>
      </c>
      <c r="O6" s="7">
        <v>23574.671999999999</v>
      </c>
      <c r="P6" s="9">
        <v>8.7499999999999994E-2</v>
      </c>
      <c r="Q6" s="9">
        <v>0.15256284536603368</v>
      </c>
      <c r="R6" s="9">
        <v>0.24006284536603367</v>
      </c>
      <c r="S6" s="16">
        <v>4</v>
      </c>
      <c r="T6" s="16">
        <v>7012</v>
      </c>
      <c r="U6" s="7">
        <v>21036</v>
      </c>
      <c r="V6" s="18">
        <v>34236</v>
      </c>
      <c r="W6" s="7">
        <v>119000</v>
      </c>
      <c r="X6" s="6">
        <v>89.274622931851354</v>
      </c>
      <c r="Y6" s="18"/>
    </row>
    <row r="7" spans="1:26" x14ac:dyDescent="0.25">
      <c r="A7" s="3" t="s">
        <v>4305</v>
      </c>
      <c r="B7" s="4" t="s">
        <v>4305</v>
      </c>
      <c r="C7" s="4" t="s">
        <v>2</v>
      </c>
      <c r="D7" s="3" t="s">
        <v>4306</v>
      </c>
      <c r="E7" s="3" t="s">
        <v>693</v>
      </c>
      <c r="F7" s="3">
        <v>104741</v>
      </c>
      <c r="G7" s="3" t="s">
        <v>18</v>
      </c>
      <c r="H7" s="3">
        <v>20125</v>
      </c>
      <c r="I7" s="5" t="s">
        <v>44</v>
      </c>
      <c r="J7" s="6">
        <v>16.2</v>
      </c>
      <c r="K7" s="7">
        <v>326025</v>
      </c>
      <c r="L7" s="8">
        <v>0.15</v>
      </c>
      <c r="M7" s="7">
        <v>277121.25</v>
      </c>
      <c r="N7" s="8">
        <v>0.2</v>
      </c>
      <c r="O7" s="7">
        <v>221697</v>
      </c>
      <c r="P7" s="9">
        <v>8.7499999999999994E-2</v>
      </c>
      <c r="Q7" s="9">
        <v>0.15611614725</v>
      </c>
      <c r="R7" s="9">
        <v>0.24361614725</v>
      </c>
      <c r="S7" s="16">
        <v>4</v>
      </c>
      <c r="T7" s="16">
        <v>24241</v>
      </c>
      <c r="U7" s="7">
        <v>72723</v>
      </c>
      <c r="V7" s="18">
        <v>314223</v>
      </c>
      <c r="W7" s="7">
        <v>983000</v>
      </c>
      <c r="X7" s="6">
        <v>45.218677515227789</v>
      </c>
      <c r="Y7" s="18"/>
    </row>
    <row r="8" spans="1:26" ht="30" x14ac:dyDescent="0.25">
      <c r="A8" s="3" t="s">
        <v>4307</v>
      </c>
      <c r="B8" s="4" t="s">
        <v>4308</v>
      </c>
      <c r="C8" s="4" t="s">
        <v>4309</v>
      </c>
      <c r="D8" s="3" t="s">
        <v>4310</v>
      </c>
      <c r="E8" s="3" t="s">
        <v>308</v>
      </c>
      <c r="F8" s="3">
        <v>15487</v>
      </c>
      <c r="G8" s="3" t="s">
        <v>18</v>
      </c>
      <c r="H8" s="3">
        <v>7380</v>
      </c>
      <c r="I8" s="5" t="s">
        <v>44</v>
      </c>
      <c r="J8" s="6">
        <v>17.82</v>
      </c>
      <c r="K8" s="7">
        <v>131511.6</v>
      </c>
      <c r="L8" s="8">
        <v>0.15</v>
      </c>
      <c r="M8" s="7">
        <v>111784.86</v>
      </c>
      <c r="N8" s="8">
        <v>0.22000000000000003</v>
      </c>
      <c r="O8" s="7">
        <v>87192.190799999997</v>
      </c>
      <c r="P8" s="9">
        <v>8.7499999999999994E-2</v>
      </c>
      <c r="Q8" s="9">
        <v>0.16444348109138504</v>
      </c>
      <c r="R8" s="9">
        <v>0.25194348109138504</v>
      </c>
      <c r="S8" s="16">
        <v>4</v>
      </c>
      <c r="T8" s="16">
        <v>0</v>
      </c>
      <c r="U8" s="7">
        <v>0</v>
      </c>
      <c r="V8" s="18">
        <v>46461</v>
      </c>
      <c r="W8" s="7">
        <v>346000</v>
      </c>
      <c r="X8" s="6">
        <v>46.894088899702787</v>
      </c>
      <c r="Y8" s="18"/>
    </row>
    <row r="9" spans="1:26" x14ac:dyDescent="0.25">
      <c r="A9" s="3" t="s">
        <v>4311</v>
      </c>
      <c r="B9" s="4" t="s">
        <v>4312</v>
      </c>
      <c r="C9" s="4" t="s">
        <v>6</v>
      </c>
      <c r="D9" s="3" t="s">
        <v>4313</v>
      </c>
      <c r="E9" s="3" t="s">
        <v>365</v>
      </c>
      <c r="F9" s="3">
        <v>6824</v>
      </c>
      <c r="G9" s="3" t="s">
        <v>13</v>
      </c>
      <c r="H9" s="3">
        <v>2424</v>
      </c>
      <c r="I9" s="5" t="s">
        <v>44</v>
      </c>
      <c r="J9" s="6">
        <v>21.78</v>
      </c>
      <c r="K9" s="7">
        <v>52794.720000000001</v>
      </c>
      <c r="L9" s="8">
        <v>0.1</v>
      </c>
      <c r="M9" s="7">
        <v>47515.248</v>
      </c>
      <c r="N9" s="8">
        <v>0.2</v>
      </c>
      <c r="O9" s="7">
        <v>38012.198400000001</v>
      </c>
      <c r="P9" s="9">
        <v>8.7499999999999994E-2</v>
      </c>
      <c r="Q9" s="9">
        <v>0.14104972874999999</v>
      </c>
      <c r="R9" s="9">
        <v>0.22854972874999999</v>
      </c>
      <c r="S9" s="16">
        <v>4</v>
      </c>
      <c r="T9" s="16">
        <v>0</v>
      </c>
      <c r="U9" s="7">
        <v>0</v>
      </c>
      <c r="V9" s="18">
        <v>29002</v>
      </c>
      <c r="W9" s="7">
        <v>166000</v>
      </c>
      <c r="X9" s="6">
        <v>68.613513941875553</v>
      </c>
      <c r="Y9" s="18"/>
    </row>
    <row r="10" spans="1:26" x14ac:dyDescent="0.25">
      <c r="A10" s="3" t="s">
        <v>4314</v>
      </c>
      <c r="B10" s="4" t="s">
        <v>4314</v>
      </c>
      <c r="C10" s="4" t="s">
        <v>2</v>
      </c>
      <c r="D10" s="3" t="s">
        <v>4315</v>
      </c>
      <c r="E10" s="3" t="s">
        <v>739</v>
      </c>
      <c r="F10" s="3">
        <v>10119</v>
      </c>
      <c r="G10" s="3" t="s">
        <v>165</v>
      </c>
      <c r="H10" s="3">
        <v>5390</v>
      </c>
      <c r="I10" s="5" t="s">
        <v>44</v>
      </c>
      <c r="J10" s="6">
        <v>18</v>
      </c>
      <c r="K10" s="7">
        <v>97020</v>
      </c>
      <c r="L10" s="8">
        <v>0.1</v>
      </c>
      <c r="M10" s="7">
        <v>87318</v>
      </c>
      <c r="N10" s="8">
        <v>0.25</v>
      </c>
      <c r="O10" s="7">
        <v>65488.5</v>
      </c>
      <c r="P10" s="9">
        <v>8.7499999999999994E-2</v>
      </c>
      <c r="Q10" s="9">
        <v>0.1410487203948356</v>
      </c>
      <c r="R10" s="9">
        <v>0.22854872039483559</v>
      </c>
      <c r="S10" s="16">
        <v>4</v>
      </c>
      <c r="T10" s="16">
        <v>0</v>
      </c>
      <c r="U10" s="7">
        <v>0</v>
      </c>
      <c r="V10" s="18">
        <v>30357</v>
      </c>
      <c r="W10" s="7">
        <v>287000</v>
      </c>
      <c r="X10" s="6">
        <v>53.161531506323627</v>
      </c>
      <c r="Y10" s="18"/>
    </row>
    <row r="11" spans="1:26" x14ac:dyDescent="0.25">
      <c r="A11" s="3" t="s">
        <v>4316</v>
      </c>
      <c r="B11" s="4" t="s">
        <v>4316</v>
      </c>
      <c r="C11" s="4" t="s">
        <v>2</v>
      </c>
      <c r="D11" s="3" t="s">
        <v>4317</v>
      </c>
      <c r="E11" s="3" t="s">
        <v>308</v>
      </c>
      <c r="F11" s="3">
        <v>3521</v>
      </c>
      <c r="G11" s="3" t="s">
        <v>13</v>
      </c>
      <c r="H11" s="3">
        <v>1480</v>
      </c>
      <c r="I11" s="5" t="s">
        <v>44</v>
      </c>
      <c r="J11" s="6">
        <v>15.840000000000002</v>
      </c>
      <c r="K11" s="7">
        <v>23443.200000000001</v>
      </c>
      <c r="L11" s="8">
        <v>0.1</v>
      </c>
      <c r="M11" s="7">
        <v>21098.880000000001</v>
      </c>
      <c r="N11" s="8">
        <v>0.2</v>
      </c>
      <c r="O11" s="7">
        <v>16879.103999999999</v>
      </c>
      <c r="P11" s="9">
        <v>8.7499999999999994E-2</v>
      </c>
      <c r="Q11" s="9">
        <v>0.16444625776083277</v>
      </c>
      <c r="R11" s="9">
        <v>0.25194625776083279</v>
      </c>
      <c r="S11" s="16">
        <v>4</v>
      </c>
      <c r="T11" s="16">
        <v>0</v>
      </c>
      <c r="U11" s="7">
        <v>0</v>
      </c>
      <c r="V11" s="18">
        <v>10563</v>
      </c>
      <c r="W11" s="7">
        <v>67000</v>
      </c>
      <c r="X11" s="6">
        <v>45.266796583366336</v>
      </c>
      <c r="Y11" s="18"/>
    </row>
    <row r="12" spans="1:26" x14ac:dyDescent="0.25">
      <c r="A12" s="3" t="s">
        <v>4318</v>
      </c>
      <c r="B12" s="4" t="s">
        <v>4318</v>
      </c>
      <c r="C12" s="4" t="s">
        <v>2</v>
      </c>
      <c r="D12" s="3" t="s">
        <v>4319</v>
      </c>
      <c r="E12" s="3" t="s">
        <v>308</v>
      </c>
      <c r="F12" s="3">
        <v>4910</v>
      </c>
      <c r="G12" s="3" t="s">
        <v>106</v>
      </c>
      <c r="H12" s="3">
        <v>1556</v>
      </c>
      <c r="I12" s="5" t="s">
        <v>44</v>
      </c>
      <c r="J12" s="6">
        <v>15.840000000000002</v>
      </c>
      <c r="K12" s="7">
        <v>24647.040000000001</v>
      </c>
      <c r="L12" s="8">
        <v>0.1</v>
      </c>
      <c r="M12" s="7">
        <v>22182.335999999999</v>
      </c>
      <c r="N12" s="8">
        <v>0.22000000000000003</v>
      </c>
      <c r="O12" s="7">
        <v>17302.22208</v>
      </c>
      <c r="P12" s="9">
        <v>8.7499999999999994E-2</v>
      </c>
      <c r="Q12" s="9">
        <v>0.16444113525000001</v>
      </c>
      <c r="R12" s="9">
        <v>0.25194113525</v>
      </c>
      <c r="S12" s="16">
        <v>4</v>
      </c>
      <c r="T12" s="16">
        <v>0</v>
      </c>
      <c r="U12" s="7">
        <v>0</v>
      </c>
      <c r="V12" s="18">
        <v>14730</v>
      </c>
      <c r="W12" s="7">
        <v>69000</v>
      </c>
      <c r="X12" s="6">
        <v>44.136024031827887</v>
      </c>
      <c r="Y12" s="18"/>
    </row>
    <row r="13" spans="1:26" x14ac:dyDescent="0.25">
      <c r="A13" s="3" t="s">
        <v>4320</v>
      </c>
      <c r="B13" s="4" t="s">
        <v>4320</v>
      </c>
      <c r="C13" s="4" t="s">
        <v>2</v>
      </c>
      <c r="D13" s="3" t="s">
        <v>4321</v>
      </c>
      <c r="E13" s="3" t="s">
        <v>308</v>
      </c>
      <c r="F13" s="3">
        <v>1100</v>
      </c>
      <c r="G13" s="3" t="s">
        <v>17</v>
      </c>
      <c r="H13" s="3">
        <v>823</v>
      </c>
      <c r="I13" s="5" t="s">
        <v>44</v>
      </c>
      <c r="J13" s="6">
        <v>15.552</v>
      </c>
      <c r="K13" s="7">
        <v>12799.296</v>
      </c>
      <c r="L13" s="8">
        <v>0.1</v>
      </c>
      <c r="M13" s="7">
        <v>11519.366400000001</v>
      </c>
      <c r="N13" s="8">
        <v>0.24</v>
      </c>
      <c r="O13" s="7">
        <v>8754.7184640000014</v>
      </c>
      <c r="P13" s="9">
        <v>9.2499999999999999E-2</v>
      </c>
      <c r="Q13" s="9">
        <v>0.16444113525000001</v>
      </c>
      <c r="R13" s="9">
        <v>0.25694113525000001</v>
      </c>
      <c r="S13" s="16">
        <v>4</v>
      </c>
      <c r="T13" s="16">
        <v>0</v>
      </c>
      <c r="U13" s="7">
        <v>0</v>
      </c>
      <c r="V13" s="18">
        <v>3300</v>
      </c>
      <c r="W13" s="7">
        <v>34000</v>
      </c>
      <c r="X13" s="6">
        <v>41.400797850643109</v>
      </c>
      <c r="Y13" s="18"/>
    </row>
    <row r="14" spans="1:26" x14ac:dyDescent="0.25">
      <c r="A14" s="3" t="s">
        <v>4322</v>
      </c>
      <c r="B14" s="4" t="s">
        <v>4322</v>
      </c>
      <c r="C14" s="4" t="s">
        <v>2</v>
      </c>
      <c r="D14" s="3" t="s">
        <v>4323</v>
      </c>
      <c r="E14" s="3" t="s">
        <v>308</v>
      </c>
      <c r="F14" s="3">
        <v>4995</v>
      </c>
      <c r="G14" s="3" t="s">
        <v>17</v>
      </c>
      <c r="H14" s="3">
        <v>524</v>
      </c>
      <c r="I14" s="5" t="s">
        <v>44</v>
      </c>
      <c r="J14" s="6">
        <v>15.552</v>
      </c>
      <c r="K14" s="7">
        <v>8149.2479999999996</v>
      </c>
      <c r="L14" s="8">
        <v>0.1</v>
      </c>
      <c r="M14" s="7">
        <v>7334.3231999999998</v>
      </c>
      <c r="N14" s="8">
        <v>0.24</v>
      </c>
      <c r="O14" s="7">
        <v>5574.0856320000003</v>
      </c>
      <c r="P14" s="9">
        <v>9.2499999999999999E-2</v>
      </c>
      <c r="Q14" s="9">
        <v>0.16444113525000001</v>
      </c>
      <c r="R14" s="9">
        <v>0.25694113525000001</v>
      </c>
      <c r="S14" s="16">
        <v>4</v>
      </c>
      <c r="T14" s="16">
        <v>2899</v>
      </c>
      <c r="U14" s="7">
        <v>8697</v>
      </c>
      <c r="V14" s="18">
        <v>14985</v>
      </c>
      <c r="W14" s="7">
        <v>30000</v>
      </c>
      <c r="X14" s="6">
        <v>41.400797850643109</v>
      </c>
      <c r="Y14" s="18"/>
    </row>
    <row r="15" spans="1:26" x14ac:dyDescent="0.25">
      <c r="A15" s="3" t="s">
        <v>4324</v>
      </c>
      <c r="B15" s="4" t="s">
        <v>4324</v>
      </c>
      <c r="C15" s="4" t="s">
        <v>2</v>
      </c>
      <c r="D15" s="3" t="s">
        <v>4325</v>
      </c>
      <c r="E15" s="3" t="s">
        <v>308</v>
      </c>
      <c r="F15" s="3">
        <v>7625</v>
      </c>
      <c r="G15" s="3" t="s">
        <v>17</v>
      </c>
      <c r="H15" s="3">
        <v>1670</v>
      </c>
      <c r="I15" s="5" t="s">
        <v>77</v>
      </c>
      <c r="J15" s="6">
        <v>14.256</v>
      </c>
      <c r="K15" s="7">
        <v>23807.52</v>
      </c>
      <c r="L15" s="8">
        <v>0.1</v>
      </c>
      <c r="M15" s="7">
        <v>21426.768</v>
      </c>
      <c r="N15" s="8">
        <v>0.24</v>
      </c>
      <c r="O15" s="7">
        <v>16284.34368</v>
      </c>
      <c r="P15" s="9">
        <v>0.1075</v>
      </c>
      <c r="Q15" s="9">
        <v>0.16444402977984898</v>
      </c>
      <c r="R15" s="9">
        <v>0.27194402977984899</v>
      </c>
      <c r="S15" s="16">
        <v>4</v>
      </c>
      <c r="T15" s="16">
        <v>945</v>
      </c>
      <c r="U15" s="7">
        <v>2835</v>
      </c>
      <c r="V15" s="18">
        <v>22875</v>
      </c>
      <c r="W15" s="7">
        <v>63000</v>
      </c>
      <c r="X15" s="6">
        <v>35.857025461798003</v>
      </c>
      <c r="Y15" s="18"/>
    </row>
    <row r="16" spans="1:26" x14ac:dyDescent="0.25">
      <c r="A16" s="3" t="s">
        <v>4326</v>
      </c>
      <c r="B16" s="4" t="s">
        <v>4327</v>
      </c>
      <c r="C16" s="4" t="s">
        <v>164</v>
      </c>
      <c r="D16" s="3" t="s">
        <v>4328</v>
      </c>
      <c r="E16" s="3" t="s">
        <v>308</v>
      </c>
      <c r="F16" s="3">
        <v>10327</v>
      </c>
      <c r="G16" s="3" t="s">
        <v>13</v>
      </c>
      <c r="H16" s="3">
        <v>4500</v>
      </c>
      <c r="I16" s="5" t="s">
        <v>44</v>
      </c>
      <c r="J16" s="6">
        <v>18</v>
      </c>
      <c r="K16" s="7">
        <v>81000</v>
      </c>
      <c r="L16" s="8">
        <v>0.1</v>
      </c>
      <c r="M16" s="7">
        <v>72900</v>
      </c>
      <c r="N16" s="8">
        <v>0.2</v>
      </c>
      <c r="O16" s="7">
        <v>58320</v>
      </c>
      <c r="P16" s="9">
        <v>8.7499999999999994E-2</v>
      </c>
      <c r="Q16" s="9">
        <v>0.16444729075114173</v>
      </c>
      <c r="R16" s="9">
        <v>0.25194729075114175</v>
      </c>
      <c r="S16" s="16">
        <v>4</v>
      </c>
      <c r="T16" s="16">
        <v>0</v>
      </c>
      <c r="U16" s="7">
        <v>0</v>
      </c>
      <c r="V16" s="18">
        <v>30981</v>
      </c>
      <c r="W16" s="7">
        <v>231000</v>
      </c>
      <c r="X16" s="6">
        <v>51.439330668576638</v>
      </c>
      <c r="Y16" s="18"/>
    </row>
    <row r="17" spans="1:25" x14ac:dyDescent="0.25">
      <c r="A17" s="3" t="s">
        <v>4329</v>
      </c>
      <c r="B17" s="4" t="s">
        <v>4330</v>
      </c>
      <c r="C17" s="4" t="s">
        <v>6</v>
      </c>
      <c r="D17" s="3" t="s">
        <v>4331</v>
      </c>
      <c r="E17" s="3" t="s">
        <v>308</v>
      </c>
      <c r="F17" s="3">
        <v>9507</v>
      </c>
      <c r="G17" s="3" t="s">
        <v>13</v>
      </c>
      <c r="H17" s="3">
        <v>7175</v>
      </c>
      <c r="I17" s="5" t="s">
        <v>44</v>
      </c>
      <c r="J17" s="6">
        <v>14.58</v>
      </c>
      <c r="K17" s="7">
        <v>104611.5</v>
      </c>
      <c r="L17" s="8">
        <v>0.1</v>
      </c>
      <c r="M17" s="7">
        <v>94150.35</v>
      </c>
      <c r="N17" s="8">
        <v>0.22000000000000003</v>
      </c>
      <c r="O17" s="7">
        <v>73437.273000000001</v>
      </c>
      <c r="P17" s="9">
        <v>8.7499999999999994E-2</v>
      </c>
      <c r="Q17" s="9">
        <v>0.16444306553683238</v>
      </c>
      <c r="R17" s="9">
        <v>0.25194306553683238</v>
      </c>
      <c r="S17" s="16">
        <v>4</v>
      </c>
      <c r="T17" s="16">
        <v>0</v>
      </c>
      <c r="U17" s="7">
        <v>0</v>
      </c>
      <c r="V17" s="18">
        <v>28521</v>
      </c>
      <c r="W17" s="7">
        <v>291000</v>
      </c>
      <c r="X17" s="6">
        <v>40.624892684350101</v>
      </c>
      <c r="Y17" s="18"/>
    </row>
    <row r="18" spans="1:25" x14ac:dyDescent="0.25">
      <c r="A18" s="3" t="s">
        <v>4332</v>
      </c>
      <c r="B18" s="4" t="s">
        <v>4332</v>
      </c>
      <c r="C18" s="4" t="s">
        <v>2</v>
      </c>
      <c r="D18" s="3" t="s">
        <v>4333</v>
      </c>
      <c r="E18" s="3" t="s">
        <v>308</v>
      </c>
      <c r="F18" s="3">
        <v>2976</v>
      </c>
      <c r="G18" s="3" t="s">
        <v>12</v>
      </c>
      <c r="H18" s="3">
        <v>2200</v>
      </c>
      <c r="I18" s="5" t="s">
        <v>44</v>
      </c>
      <c r="J18" s="6">
        <v>17.82</v>
      </c>
      <c r="K18" s="7">
        <v>39204</v>
      </c>
      <c r="L18" s="8">
        <v>0.125</v>
      </c>
      <c r="M18" s="7">
        <v>34303.5</v>
      </c>
      <c r="N18" s="8">
        <v>0.22000000000000003</v>
      </c>
      <c r="O18" s="7">
        <v>26756.73</v>
      </c>
      <c r="P18" s="9">
        <v>8.7499999999999994E-2</v>
      </c>
      <c r="Q18" s="9">
        <v>0.16443971878961694</v>
      </c>
      <c r="R18" s="9">
        <v>0.25193971878961696</v>
      </c>
      <c r="S18" s="16">
        <v>4</v>
      </c>
      <c r="T18" s="16">
        <v>0</v>
      </c>
      <c r="U18" s="7">
        <v>0</v>
      </c>
      <c r="V18" s="18">
        <v>8928</v>
      </c>
      <c r="W18" s="7">
        <v>106000</v>
      </c>
      <c r="X18" s="6">
        <v>48.274047690574903</v>
      </c>
      <c r="Y18" s="18"/>
    </row>
    <row r="19" spans="1:25" x14ac:dyDescent="0.25">
      <c r="A19" s="3" t="s">
        <v>4334</v>
      </c>
      <c r="B19" s="4" t="s">
        <v>4335</v>
      </c>
      <c r="C19" s="4" t="s">
        <v>6</v>
      </c>
      <c r="D19" s="3" t="s">
        <v>4336</v>
      </c>
      <c r="E19" s="3" t="s">
        <v>308</v>
      </c>
      <c r="F19" s="3">
        <v>3009</v>
      </c>
      <c r="G19" s="3" t="s">
        <v>12</v>
      </c>
      <c r="H19" s="3">
        <v>2200</v>
      </c>
      <c r="I19" s="5" t="s">
        <v>44</v>
      </c>
      <c r="J19" s="6">
        <v>17.82</v>
      </c>
      <c r="K19" s="7">
        <v>39204</v>
      </c>
      <c r="L19" s="8">
        <v>0.125</v>
      </c>
      <c r="M19" s="7">
        <v>34303.5</v>
      </c>
      <c r="N19" s="8">
        <v>0.22000000000000003</v>
      </c>
      <c r="O19" s="7">
        <v>26756.73</v>
      </c>
      <c r="P19" s="9">
        <v>8.7499999999999994E-2</v>
      </c>
      <c r="Q19" s="9">
        <v>0.16444748727160269</v>
      </c>
      <c r="R19" s="9">
        <v>0.25194748727160265</v>
      </c>
      <c r="S19" s="16">
        <v>4</v>
      </c>
      <c r="T19" s="16">
        <v>0</v>
      </c>
      <c r="U19" s="7">
        <v>0</v>
      </c>
      <c r="V19" s="18">
        <v>9027</v>
      </c>
      <c r="W19" s="7">
        <v>106000</v>
      </c>
      <c r="X19" s="6">
        <v>48.272559221394594</v>
      </c>
      <c r="Y19" s="18"/>
    </row>
    <row r="20" spans="1:25" x14ac:dyDescent="0.25">
      <c r="A20" s="3" t="s">
        <v>4337</v>
      </c>
      <c r="B20" s="4" t="s">
        <v>4337</v>
      </c>
      <c r="C20" s="4" t="s">
        <v>2</v>
      </c>
      <c r="D20" s="3" t="s">
        <v>4338</v>
      </c>
      <c r="E20" s="3" t="s">
        <v>308</v>
      </c>
      <c r="F20" s="3">
        <v>7719</v>
      </c>
      <c r="G20" s="3" t="s">
        <v>20</v>
      </c>
      <c r="H20" s="3">
        <v>1102</v>
      </c>
      <c r="I20" s="5" t="s">
        <v>44</v>
      </c>
      <c r="J20" s="6">
        <v>29.7</v>
      </c>
      <c r="K20" s="7">
        <v>32729.4</v>
      </c>
      <c r="L20" s="8">
        <v>0.1</v>
      </c>
      <c r="M20" s="7">
        <v>29456.46</v>
      </c>
      <c r="N20" s="8">
        <v>0.25</v>
      </c>
      <c r="O20" s="7">
        <v>22092.345000000001</v>
      </c>
      <c r="P20" s="9">
        <v>8.7499999999999994E-2</v>
      </c>
      <c r="Q20" s="9">
        <v>0.16444736431683021</v>
      </c>
      <c r="R20" s="9">
        <v>0.25194736431683018</v>
      </c>
      <c r="S20" s="16">
        <v>4</v>
      </c>
      <c r="T20" s="16">
        <v>3311</v>
      </c>
      <c r="U20" s="7">
        <v>9933</v>
      </c>
      <c r="V20" s="18">
        <v>23157</v>
      </c>
      <c r="W20" s="7">
        <v>98000</v>
      </c>
      <c r="X20" s="6">
        <v>79.570191394380942</v>
      </c>
      <c r="Y20" s="18"/>
    </row>
    <row r="21" spans="1:25" x14ac:dyDescent="0.25">
      <c r="A21" s="3" t="s">
        <v>4339</v>
      </c>
      <c r="B21" s="4" t="s">
        <v>4339</v>
      </c>
      <c r="C21" s="4" t="s">
        <v>2</v>
      </c>
      <c r="D21" s="3" t="s">
        <v>4340</v>
      </c>
      <c r="E21" s="3" t="s">
        <v>2727</v>
      </c>
      <c r="F21" s="3">
        <v>26714</v>
      </c>
      <c r="G21" s="3" t="s">
        <v>13</v>
      </c>
      <c r="H21" s="3">
        <v>1107</v>
      </c>
      <c r="I21" s="5" t="s">
        <v>44</v>
      </c>
      <c r="J21" s="6">
        <v>19.8</v>
      </c>
      <c r="K21" s="7">
        <v>21918.6</v>
      </c>
      <c r="L21" s="8">
        <v>0.1</v>
      </c>
      <c r="M21" s="7">
        <v>19726.740000000002</v>
      </c>
      <c r="N21" s="8">
        <v>0.2</v>
      </c>
      <c r="O21" s="7">
        <v>15781.392000000002</v>
      </c>
      <c r="P21" s="9">
        <v>8.7499999999999994E-2</v>
      </c>
      <c r="Q21" s="9">
        <v>0.16444244429668284</v>
      </c>
      <c r="R21" s="9">
        <v>0.25194244429668283</v>
      </c>
      <c r="S21" s="16">
        <v>4</v>
      </c>
      <c r="T21" s="16">
        <v>22286</v>
      </c>
      <c r="U21" s="7">
        <v>66858</v>
      </c>
      <c r="V21" s="18">
        <v>80142</v>
      </c>
      <c r="W21" s="7">
        <v>129000</v>
      </c>
      <c r="X21" s="6">
        <v>56.584352191218706</v>
      </c>
      <c r="Y21" s="18"/>
    </row>
    <row r="22" spans="1:25" x14ac:dyDescent="0.25">
      <c r="A22" s="3" t="s">
        <v>4341</v>
      </c>
      <c r="B22" s="4" t="s">
        <v>4341</v>
      </c>
      <c r="C22" s="4" t="s">
        <v>2</v>
      </c>
      <c r="D22" s="3" t="s">
        <v>4342</v>
      </c>
      <c r="E22" s="3" t="s">
        <v>308</v>
      </c>
      <c r="F22" s="3">
        <v>9908</v>
      </c>
      <c r="G22" s="3" t="s">
        <v>17</v>
      </c>
      <c r="H22" s="3">
        <v>3310</v>
      </c>
      <c r="I22" s="5" t="s">
        <v>44</v>
      </c>
      <c r="J22" s="6">
        <v>18</v>
      </c>
      <c r="K22" s="7">
        <v>59580</v>
      </c>
      <c r="L22" s="8">
        <v>0.1</v>
      </c>
      <c r="M22" s="7">
        <v>53622</v>
      </c>
      <c r="N22" s="8">
        <v>0.2</v>
      </c>
      <c r="O22" s="7">
        <v>42897.599999999999</v>
      </c>
      <c r="P22" s="9">
        <v>9.2499999999999999E-2</v>
      </c>
      <c r="Q22" s="9">
        <v>0.16444301163937039</v>
      </c>
      <c r="R22" s="9">
        <v>0.25694301163937039</v>
      </c>
      <c r="S22" s="16">
        <v>4</v>
      </c>
      <c r="T22" s="16">
        <v>0</v>
      </c>
      <c r="U22" s="7">
        <v>0</v>
      </c>
      <c r="V22" s="18">
        <v>42109</v>
      </c>
      <c r="W22" s="7">
        <v>167000</v>
      </c>
      <c r="X22" s="6">
        <v>50.439200184163283</v>
      </c>
      <c r="Y22" s="18"/>
    </row>
    <row r="23" spans="1:25" x14ac:dyDescent="0.25">
      <c r="A23" s="3" t="s">
        <v>4343</v>
      </c>
      <c r="B23" s="4" t="s">
        <v>4343</v>
      </c>
      <c r="C23" s="4" t="s">
        <v>2</v>
      </c>
      <c r="D23" s="3" t="s">
        <v>4344</v>
      </c>
      <c r="E23" s="3" t="s">
        <v>308</v>
      </c>
      <c r="F23" s="3">
        <v>5682</v>
      </c>
      <c r="G23" s="3" t="s">
        <v>12</v>
      </c>
      <c r="H23" s="3">
        <v>5000</v>
      </c>
      <c r="I23" s="5" t="s">
        <v>44</v>
      </c>
      <c r="J23" s="6">
        <v>17.82</v>
      </c>
      <c r="K23" s="7">
        <v>89100</v>
      </c>
      <c r="L23" s="8">
        <v>0.125</v>
      </c>
      <c r="M23" s="7">
        <v>77962.5</v>
      </c>
      <c r="N23" s="8">
        <v>0.22000000000000003</v>
      </c>
      <c r="O23" s="7">
        <v>60810.75</v>
      </c>
      <c r="P23" s="9">
        <v>8.7499999999999994E-2</v>
      </c>
      <c r="Q23" s="9">
        <v>0.16444182774161029</v>
      </c>
      <c r="R23" s="9">
        <v>0.25194182774161028</v>
      </c>
      <c r="S23" s="16">
        <v>4</v>
      </c>
      <c r="T23" s="16">
        <v>0</v>
      </c>
      <c r="U23" s="7">
        <v>0</v>
      </c>
      <c r="V23" s="18">
        <v>17046</v>
      </c>
      <c r="W23" s="7">
        <v>241000</v>
      </c>
      <c r="X23" s="6">
        <v>48.273643598685858</v>
      </c>
      <c r="Y23" s="18"/>
    </row>
    <row r="24" spans="1:25" x14ac:dyDescent="0.25">
      <c r="A24" s="3" t="s">
        <v>4345</v>
      </c>
      <c r="B24" s="4" t="s">
        <v>4345</v>
      </c>
      <c r="C24" s="4" t="s">
        <v>2</v>
      </c>
      <c r="D24" s="3" t="s">
        <v>4346</v>
      </c>
      <c r="E24" s="3" t="s">
        <v>308</v>
      </c>
      <c r="F24" s="3">
        <v>3387</v>
      </c>
      <c r="G24" s="3" t="s">
        <v>13</v>
      </c>
      <c r="H24" s="3">
        <v>3040</v>
      </c>
      <c r="I24" s="5" t="s">
        <v>44</v>
      </c>
      <c r="J24" s="6">
        <v>16.2</v>
      </c>
      <c r="K24" s="7">
        <v>49248</v>
      </c>
      <c r="L24" s="8">
        <v>0.1</v>
      </c>
      <c r="M24" s="7">
        <v>44323.199999999997</v>
      </c>
      <c r="N24" s="8">
        <v>0.22000000000000003</v>
      </c>
      <c r="O24" s="7">
        <v>34572.095999999998</v>
      </c>
      <c r="P24" s="9">
        <v>8.7499999999999994E-2</v>
      </c>
      <c r="Q24" s="9">
        <v>0.16444011373055778</v>
      </c>
      <c r="R24" s="9">
        <v>0.2519401137305578</v>
      </c>
      <c r="S24" s="16">
        <v>4</v>
      </c>
      <c r="T24" s="16">
        <v>0</v>
      </c>
      <c r="U24" s="7">
        <v>0</v>
      </c>
      <c r="V24" s="18">
        <v>10161</v>
      </c>
      <c r="W24" s="7">
        <v>137000</v>
      </c>
      <c r="X24" s="6">
        <v>45.139298508702083</v>
      </c>
      <c r="Y24" s="18"/>
    </row>
    <row r="25" spans="1:25" x14ac:dyDescent="0.25">
      <c r="A25" s="3" t="s">
        <v>4347</v>
      </c>
      <c r="B25" s="4" t="s">
        <v>4347</v>
      </c>
      <c r="C25" s="4" t="s">
        <v>2</v>
      </c>
      <c r="D25" s="3" t="s">
        <v>4348</v>
      </c>
      <c r="E25" s="3" t="s">
        <v>308</v>
      </c>
      <c r="F25" s="3">
        <v>3390</v>
      </c>
      <c r="G25" s="3" t="s">
        <v>17</v>
      </c>
      <c r="H25" s="3">
        <v>1266</v>
      </c>
      <c r="I25" s="5" t="s">
        <v>44</v>
      </c>
      <c r="J25" s="6">
        <v>19.8</v>
      </c>
      <c r="K25" s="7">
        <v>25066.799999999999</v>
      </c>
      <c r="L25" s="8">
        <v>0.1</v>
      </c>
      <c r="M25" s="7">
        <v>22560.12</v>
      </c>
      <c r="N25" s="8">
        <v>0.2</v>
      </c>
      <c r="O25" s="7">
        <v>18048.096000000001</v>
      </c>
      <c r="P25" s="9">
        <v>9.2499999999999999E-2</v>
      </c>
      <c r="Q25" s="9">
        <v>0.16444605819510225</v>
      </c>
      <c r="R25" s="9">
        <v>0.25694605819510224</v>
      </c>
      <c r="S25" s="16">
        <v>4</v>
      </c>
      <c r="T25" s="16">
        <v>0</v>
      </c>
      <c r="U25" s="7">
        <v>0</v>
      </c>
      <c r="V25" s="18">
        <v>10170</v>
      </c>
      <c r="W25" s="7">
        <v>70000</v>
      </c>
      <c r="X25" s="6">
        <v>55.482462350814686</v>
      </c>
      <c r="Y25" s="18"/>
    </row>
    <row r="26" spans="1:25" x14ac:dyDescent="0.25">
      <c r="A26" s="3" t="s">
        <v>4349</v>
      </c>
      <c r="B26" s="4" t="s">
        <v>4349</v>
      </c>
      <c r="C26" s="4" t="s">
        <v>2</v>
      </c>
      <c r="D26" s="3" t="s">
        <v>4350</v>
      </c>
      <c r="E26" s="3" t="s">
        <v>308</v>
      </c>
      <c r="F26" s="3">
        <v>5240</v>
      </c>
      <c r="G26" s="3" t="s">
        <v>13</v>
      </c>
      <c r="H26" s="3">
        <v>1070</v>
      </c>
      <c r="I26" s="5" t="s">
        <v>44</v>
      </c>
      <c r="J26" s="6">
        <v>19.8</v>
      </c>
      <c r="K26" s="7">
        <v>21186</v>
      </c>
      <c r="L26" s="8">
        <v>0.1</v>
      </c>
      <c r="M26" s="7">
        <v>19067.400000000001</v>
      </c>
      <c r="N26" s="8">
        <v>0.2</v>
      </c>
      <c r="O26" s="7">
        <v>15253.920000000002</v>
      </c>
      <c r="P26" s="9">
        <v>8.7499999999999994E-2</v>
      </c>
      <c r="Q26" s="9">
        <v>0.16444113525000001</v>
      </c>
      <c r="R26" s="9">
        <v>0.25194113525</v>
      </c>
      <c r="S26" s="16">
        <v>4</v>
      </c>
      <c r="T26" s="16">
        <v>960</v>
      </c>
      <c r="U26" s="7">
        <v>2880</v>
      </c>
      <c r="V26" s="18">
        <v>15720</v>
      </c>
      <c r="W26" s="7">
        <v>63000</v>
      </c>
      <c r="X26" s="6">
        <v>56.584646194651143</v>
      </c>
      <c r="Y26" s="18"/>
    </row>
    <row r="27" spans="1:25" x14ac:dyDescent="0.25">
      <c r="A27" s="3" t="s">
        <v>4351</v>
      </c>
      <c r="B27" s="4" t="s">
        <v>4351</v>
      </c>
      <c r="C27" s="4" t="s">
        <v>2</v>
      </c>
      <c r="D27" s="3" t="s">
        <v>4352</v>
      </c>
      <c r="E27" s="3" t="s">
        <v>308</v>
      </c>
      <c r="F27" s="3">
        <v>7066</v>
      </c>
      <c r="G27" s="3" t="s">
        <v>12</v>
      </c>
      <c r="H27" s="3">
        <v>6000</v>
      </c>
      <c r="I27" s="5" t="s">
        <v>44</v>
      </c>
      <c r="J27" s="6">
        <v>14.58</v>
      </c>
      <c r="K27" s="7">
        <v>87480</v>
      </c>
      <c r="L27" s="8">
        <v>0.125</v>
      </c>
      <c r="M27" s="7">
        <v>76545</v>
      </c>
      <c r="N27" s="8">
        <v>0.22000000000000003</v>
      </c>
      <c r="O27" s="7">
        <v>59705.1</v>
      </c>
      <c r="P27" s="9">
        <v>8.7499999999999994E-2</v>
      </c>
      <c r="Q27" s="9">
        <v>0.16444368975476523</v>
      </c>
      <c r="R27" s="9">
        <v>0.25194368975476522</v>
      </c>
      <c r="S27" s="16">
        <v>4</v>
      </c>
      <c r="T27" s="16">
        <v>0</v>
      </c>
      <c r="U27" s="7">
        <v>0</v>
      </c>
      <c r="V27" s="18">
        <v>21198</v>
      </c>
      <c r="W27" s="7">
        <v>237000</v>
      </c>
      <c r="X27" s="6">
        <v>39.496325586427162</v>
      </c>
      <c r="Y27" s="18"/>
    </row>
    <row r="28" spans="1:25" x14ac:dyDescent="0.25">
      <c r="A28" s="3" t="s">
        <v>4353</v>
      </c>
      <c r="B28" s="4" t="s">
        <v>4353</v>
      </c>
      <c r="C28" s="4" t="s">
        <v>2</v>
      </c>
      <c r="D28" s="3" t="s">
        <v>4354</v>
      </c>
      <c r="E28" s="3" t="s">
        <v>308</v>
      </c>
      <c r="F28" s="3">
        <v>3000</v>
      </c>
      <c r="G28" s="3" t="s">
        <v>13</v>
      </c>
      <c r="H28" s="3">
        <v>1847</v>
      </c>
      <c r="I28" s="5" t="s">
        <v>44</v>
      </c>
      <c r="J28" s="6">
        <v>19.8</v>
      </c>
      <c r="K28" s="7">
        <v>36570.6</v>
      </c>
      <c r="L28" s="8">
        <v>0.1</v>
      </c>
      <c r="M28" s="7">
        <v>32913.54</v>
      </c>
      <c r="N28" s="8">
        <v>0.2</v>
      </c>
      <c r="O28" s="7">
        <v>26330.831999999999</v>
      </c>
      <c r="P28" s="9">
        <v>8.7499999999999994E-2</v>
      </c>
      <c r="Q28" s="9">
        <v>0.16443983942778229</v>
      </c>
      <c r="R28" s="9">
        <v>0.25193983942778231</v>
      </c>
      <c r="S28" s="16">
        <v>4</v>
      </c>
      <c r="T28" s="16">
        <v>0</v>
      </c>
      <c r="U28" s="7">
        <v>0</v>
      </c>
      <c r="V28" s="18">
        <v>9000</v>
      </c>
      <c r="W28" s="7">
        <v>105000</v>
      </c>
      <c r="X28" s="6">
        <v>56.58493723096317</v>
      </c>
      <c r="Y28" s="18"/>
    </row>
    <row r="29" spans="1:25" x14ac:dyDescent="0.25">
      <c r="A29" s="3" t="s">
        <v>4355</v>
      </c>
      <c r="B29" s="4" t="s">
        <v>4355</v>
      </c>
      <c r="C29" s="4" t="s">
        <v>2</v>
      </c>
      <c r="D29" s="3" t="s">
        <v>4356</v>
      </c>
      <c r="E29" s="3" t="s">
        <v>308</v>
      </c>
      <c r="F29" s="3">
        <v>4364</v>
      </c>
      <c r="G29" s="3" t="s">
        <v>12</v>
      </c>
      <c r="H29" s="3">
        <v>2373</v>
      </c>
      <c r="I29" s="5" t="s">
        <v>44</v>
      </c>
      <c r="J29" s="6">
        <v>17.82</v>
      </c>
      <c r="K29" s="7">
        <v>42286.86</v>
      </c>
      <c r="L29" s="8">
        <v>0.125</v>
      </c>
      <c r="M29" s="7">
        <v>37001.002500000002</v>
      </c>
      <c r="N29" s="8">
        <v>0.22000000000000003</v>
      </c>
      <c r="O29" s="7">
        <v>28860.781950000001</v>
      </c>
      <c r="P29" s="9">
        <v>8.7499999999999994E-2</v>
      </c>
      <c r="Q29" s="9">
        <v>0.16444113525000001</v>
      </c>
      <c r="R29" s="9">
        <v>0.25194113525</v>
      </c>
      <c r="S29" s="16">
        <v>4</v>
      </c>
      <c r="T29" s="16">
        <v>0</v>
      </c>
      <c r="U29" s="7">
        <v>0</v>
      </c>
      <c r="V29" s="18">
        <v>13092</v>
      </c>
      <c r="W29" s="7">
        <v>115000</v>
      </c>
      <c r="X29" s="6">
        <v>48.273776284811753</v>
      </c>
      <c r="Y29" s="18"/>
    </row>
    <row r="30" spans="1:25" ht="30" x14ac:dyDescent="0.25">
      <c r="A30" s="3" t="s">
        <v>4357</v>
      </c>
      <c r="B30" s="4" t="s">
        <v>4358</v>
      </c>
      <c r="C30" s="4" t="s">
        <v>4359</v>
      </c>
      <c r="D30" s="3" t="s">
        <v>4360</v>
      </c>
      <c r="E30" s="3" t="s">
        <v>308</v>
      </c>
      <c r="F30" s="3">
        <v>18943</v>
      </c>
      <c r="G30" s="3" t="s">
        <v>18</v>
      </c>
      <c r="H30" s="3">
        <v>3360</v>
      </c>
      <c r="I30" s="5" t="s">
        <v>44</v>
      </c>
      <c r="J30" s="6">
        <v>24</v>
      </c>
      <c r="K30" s="7">
        <v>80640</v>
      </c>
      <c r="L30" s="8">
        <v>0.15</v>
      </c>
      <c r="M30" s="7">
        <v>68544</v>
      </c>
      <c r="N30" s="8">
        <v>0.2</v>
      </c>
      <c r="O30" s="7">
        <v>54835.199999999997</v>
      </c>
      <c r="P30" s="9">
        <v>8.7499999999999994E-2</v>
      </c>
      <c r="Q30" s="9">
        <v>0.1644453902021373</v>
      </c>
      <c r="R30" s="9">
        <v>0.2519453902021373</v>
      </c>
      <c r="S30" s="16">
        <v>4</v>
      </c>
      <c r="T30" s="16">
        <v>5503</v>
      </c>
      <c r="U30" s="7">
        <v>16509</v>
      </c>
      <c r="V30" s="18">
        <v>56829</v>
      </c>
      <c r="W30" s="7">
        <v>234000</v>
      </c>
      <c r="X30" s="6">
        <v>64.775942067867831</v>
      </c>
      <c r="Y30" s="18"/>
    </row>
    <row r="31" spans="1:25" ht="30" x14ac:dyDescent="0.25">
      <c r="A31" s="3" t="s">
        <v>4361</v>
      </c>
      <c r="B31" s="4" t="s">
        <v>4362</v>
      </c>
      <c r="C31" s="4" t="s">
        <v>4359</v>
      </c>
      <c r="D31" s="3" t="s">
        <v>4363</v>
      </c>
      <c r="E31" s="3" t="s">
        <v>308</v>
      </c>
      <c r="F31" s="3">
        <v>25543</v>
      </c>
      <c r="G31" s="3" t="s">
        <v>13</v>
      </c>
      <c r="H31" s="3">
        <v>4510</v>
      </c>
      <c r="I31" s="5" t="s">
        <v>44</v>
      </c>
      <c r="J31" s="6">
        <v>18</v>
      </c>
      <c r="K31" s="7">
        <v>81180</v>
      </c>
      <c r="L31" s="8">
        <v>0.1</v>
      </c>
      <c r="M31" s="7">
        <v>73062</v>
      </c>
      <c r="N31" s="8">
        <v>0.2</v>
      </c>
      <c r="O31" s="7">
        <v>58449.599999999999</v>
      </c>
      <c r="P31" s="9">
        <v>8.7499999999999994E-2</v>
      </c>
      <c r="Q31" s="9">
        <v>0.16445097750616483</v>
      </c>
      <c r="R31" s="9">
        <v>0.2519509775061648</v>
      </c>
      <c r="S31" s="16">
        <v>4</v>
      </c>
      <c r="T31" s="16">
        <v>7503</v>
      </c>
      <c r="U31" s="7">
        <v>31887.75</v>
      </c>
      <c r="V31" s="18">
        <v>91232</v>
      </c>
      <c r="W31" s="7">
        <v>264000</v>
      </c>
      <c r="X31" s="6">
        <v>51.438577965758803</v>
      </c>
      <c r="Y31" s="18"/>
    </row>
    <row r="32" spans="1:25" x14ac:dyDescent="0.25">
      <c r="A32" s="3" t="s">
        <v>4364</v>
      </c>
      <c r="B32" s="4" t="s">
        <v>4364</v>
      </c>
      <c r="C32" s="4" t="s">
        <v>2</v>
      </c>
      <c r="D32" s="3" t="s">
        <v>4365</v>
      </c>
      <c r="E32" s="3" t="s">
        <v>308</v>
      </c>
      <c r="F32" s="3">
        <v>3930</v>
      </c>
      <c r="G32" s="3" t="s">
        <v>17</v>
      </c>
      <c r="H32" s="3">
        <v>2060</v>
      </c>
      <c r="I32" s="5" t="s">
        <v>44</v>
      </c>
      <c r="J32" s="6">
        <v>18</v>
      </c>
      <c r="K32" s="7">
        <v>37080</v>
      </c>
      <c r="L32" s="8">
        <v>0.1</v>
      </c>
      <c r="M32" s="7">
        <v>33372</v>
      </c>
      <c r="N32" s="8">
        <v>0.2</v>
      </c>
      <c r="O32" s="7">
        <v>26697.599999999999</v>
      </c>
      <c r="P32" s="9">
        <v>9.2499999999999999E-2</v>
      </c>
      <c r="Q32" s="9">
        <v>0.16444567343504901</v>
      </c>
      <c r="R32" s="9">
        <v>0.25694567343504904</v>
      </c>
      <c r="S32" s="16">
        <v>4</v>
      </c>
      <c r="T32" s="16">
        <v>0</v>
      </c>
      <c r="U32" s="7">
        <v>0</v>
      </c>
      <c r="V32" s="18">
        <v>16703</v>
      </c>
      <c r="W32" s="7">
        <v>104000</v>
      </c>
      <c r="X32" s="6">
        <v>50.438677665751939</v>
      </c>
      <c r="Y32" s="18"/>
    </row>
    <row r="33" spans="1:25" x14ac:dyDescent="0.25">
      <c r="A33" s="3" t="s">
        <v>4366</v>
      </c>
      <c r="B33" s="4" t="s">
        <v>4367</v>
      </c>
      <c r="C33" s="4" t="s">
        <v>4368</v>
      </c>
      <c r="D33" s="3" t="s">
        <v>4369</v>
      </c>
      <c r="E33" s="3" t="s">
        <v>308</v>
      </c>
      <c r="F33" s="3">
        <v>13620</v>
      </c>
      <c r="G33" s="3" t="s">
        <v>13</v>
      </c>
      <c r="H33" s="3">
        <v>7116</v>
      </c>
      <c r="I33" s="5" t="s">
        <v>44</v>
      </c>
      <c r="J33" s="6">
        <v>11.664</v>
      </c>
      <c r="K33" s="7">
        <v>83001.024000000005</v>
      </c>
      <c r="L33" s="8">
        <v>0.1</v>
      </c>
      <c r="M33" s="7">
        <v>74700.921600000001</v>
      </c>
      <c r="N33" s="8">
        <v>0.22000000000000003</v>
      </c>
      <c r="O33" s="7">
        <v>58266.718847999997</v>
      </c>
      <c r="P33" s="9">
        <v>8.7499999999999994E-2</v>
      </c>
      <c r="Q33" s="9">
        <v>0.16444221779040574</v>
      </c>
      <c r="R33" s="9">
        <v>0.25194221779040571</v>
      </c>
      <c r="S33" s="16">
        <v>4</v>
      </c>
      <c r="T33" s="16">
        <v>0</v>
      </c>
      <c r="U33" s="7">
        <v>0</v>
      </c>
      <c r="V33" s="18">
        <v>40860</v>
      </c>
      <c r="W33" s="7">
        <v>231000</v>
      </c>
      <c r="X33" s="6">
        <v>32.500023504642719</v>
      </c>
      <c r="Y33" s="18"/>
    </row>
    <row r="34" spans="1:25" x14ac:dyDescent="0.25">
      <c r="A34" s="3" t="s">
        <v>4370</v>
      </c>
      <c r="B34" s="4" t="s">
        <v>4370</v>
      </c>
      <c r="C34" s="4" t="s">
        <v>2</v>
      </c>
      <c r="D34" s="3" t="s">
        <v>4371</v>
      </c>
      <c r="E34" s="3" t="s">
        <v>322</v>
      </c>
      <c r="F34" s="3">
        <v>33251</v>
      </c>
      <c r="G34" s="3" t="s">
        <v>14</v>
      </c>
      <c r="H34" s="3">
        <v>5250</v>
      </c>
      <c r="I34" s="5" t="s">
        <v>44</v>
      </c>
      <c r="J34" s="6">
        <v>16.038</v>
      </c>
      <c r="K34" s="7">
        <v>84199.5</v>
      </c>
      <c r="L34" s="8">
        <v>0.15</v>
      </c>
      <c r="M34" s="7">
        <v>71569.574999999997</v>
      </c>
      <c r="N34" s="8">
        <v>0.18000000000000002</v>
      </c>
      <c r="O34" s="7">
        <v>58687.051499999994</v>
      </c>
      <c r="P34" s="9">
        <v>9.5000000000000001E-2</v>
      </c>
      <c r="Q34" s="9">
        <v>0.19266697093811233</v>
      </c>
      <c r="R34" s="9">
        <v>0.28766697093811233</v>
      </c>
      <c r="S34" s="16">
        <v>4</v>
      </c>
      <c r="T34" s="16">
        <v>12251</v>
      </c>
      <c r="U34" s="7">
        <v>36753</v>
      </c>
      <c r="V34" s="18">
        <v>99753</v>
      </c>
      <c r="W34" s="7">
        <v>241000</v>
      </c>
      <c r="X34" s="6">
        <v>38.859122281385929</v>
      </c>
      <c r="Y34" s="18"/>
    </row>
    <row r="35" spans="1:25" x14ac:dyDescent="0.25">
      <c r="A35" s="3" t="s">
        <v>4372</v>
      </c>
      <c r="B35" s="4" t="s">
        <v>4372</v>
      </c>
      <c r="C35" s="4" t="s">
        <v>2</v>
      </c>
      <c r="D35" s="3" t="s">
        <v>4373</v>
      </c>
      <c r="E35" s="3" t="s">
        <v>322</v>
      </c>
      <c r="F35" s="3">
        <v>13475</v>
      </c>
      <c r="G35" s="3" t="s">
        <v>13</v>
      </c>
      <c r="H35" s="3">
        <v>4608</v>
      </c>
      <c r="I35" s="5" t="s">
        <v>44</v>
      </c>
      <c r="J35" s="6">
        <v>18</v>
      </c>
      <c r="K35" s="7">
        <v>82944</v>
      </c>
      <c r="L35" s="8">
        <v>0.1</v>
      </c>
      <c r="M35" s="7">
        <v>74649.600000000006</v>
      </c>
      <c r="N35" s="8">
        <v>0.2</v>
      </c>
      <c r="O35" s="7">
        <v>59719.680000000008</v>
      </c>
      <c r="P35" s="9">
        <v>8.7499999999999994E-2</v>
      </c>
      <c r="Q35" s="9">
        <v>0.19266506969966815</v>
      </c>
      <c r="R35" s="9">
        <v>0.28016506969966815</v>
      </c>
      <c r="S35" s="16">
        <v>4</v>
      </c>
      <c r="T35" s="16">
        <v>0</v>
      </c>
      <c r="U35" s="7">
        <v>0</v>
      </c>
      <c r="V35" s="18">
        <v>50531</v>
      </c>
      <c r="W35" s="7">
        <v>213000</v>
      </c>
      <c r="X35" s="6">
        <v>46.25844333090091</v>
      </c>
      <c r="Y35" s="18"/>
    </row>
    <row r="36" spans="1:25" x14ac:dyDescent="0.25">
      <c r="A36" s="3" t="s">
        <v>4374</v>
      </c>
      <c r="B36" s="4" t="s">
        <v>4374</v>
      </c>
      <c r="C36" s="4" t="s">
        <v>2</v>
      </c>
      <c r="D36" s="3" t="s">
        <v>4375</v>
      </c>
      <c r="E36" s="3" t="s">
        <v>322</v>
      </c>
      <c r="F36" s="3">
        <v>3966</v>
      </c>
      <c r="G36" s="3" t="s">
        <v>17</v>
      </c>
      <c r="H36" s="3">
        <v>1799</v>
      </c>
      <c r="I36" s="5" t="s">
        <v>44</v>
      </c>
      <c r="J36" s="6">
        <v>17.82</v>
      </c>
      <c r="K36" s="7">
        <v>32058.18</v>
      </c>
      <c r="L36" s="8">
        <v>0.1</v>
      </c>
      <c r="M36" s="7">
        <v>28852.362000000001</v>
      </c>
      <c r="N36" s="8">
        <v>0.2</v>
      </c>
      <c r="O36" s="7">
        <v>23081.889599999999</v>
      </c>
      <c r="P36" s="9">
        <v>9.2499999999999999E-2</v>
      </c>
      <c r="Q36" s="9">
        <v>0.19266868170347415</v>
      </c>
      <c r="R36" s="9">
        <v>0.28516868170347415</v>
      </c>
      <c r="S36" s="16">
        <v>4</v>
      </c>
      <c r="T36" s="16">
        <v>0</v>
      </c>
      <c r="U36" s="7">
        <v>0</v>
      </c>
      <c r="V36" s="18">
        <v>14873</v>
      </c>
      <c r="W36" s="7">
        <v>81000</v>
      </c>
      <c r="X36" s="6">
        <v>44.992317961975175</v>
      </c>
      <c r="Y36" s="18"/>
    </row>
    <row r="37" spans="1:25" x14ac:dyDescent="0.25">
      <c r="A37" s="3" t="s">
        <v>4376</v>
      </c>
      <c r="B37" s="4" t="s">
        <v>4376</v>
      </c>
      <c r="C37" s="4" t="s">
        <v>2</v>
      </c>
      <c r="D37" s="3" t="s">
        <v>4377</v>
      </c>
      <c r="E37" s="3" t="s">
        <v>322</v>
      </c>
      <c r="F37" s="3">
        <v>6191</v>
      </c>
      <c r="G37" s="3" t="s">
        <v>17</v>
      </c>
      <c r="H37" s="3">
        <v>1300</v>
      </c>
      <c r="I37" s="5" t="s">
        <v>44</v>
      </c>
      <c r="J37" s="6">
        <v>16.038</v>
      </c>
      <c r="K37" s="7">
        <v>20849.400000000001</v>
      </c>
      <c r="L37" s="8">
        <v>0.1</v>
      </c>
      <c r="M37" s="7">
        <v>18764.460000000003</v>
      </c>
      <c r="N37" s="8">
        <v>0.22000000000000003</v>
      </c>
      <c r="O37" s="7">
        <v>14636.278800000002</v>
      </c>
      <c r="P37" s="9">
        <v>9.2499999999999999E-2</v>
      </c>
      <c r="Q37" s="9">
        <v>0.19266616249999999</v>
      </c>
      <c r="R37" s="9">
        <v>0.28516616249999999</v>
      </c>
      <c r="S37" s="16">
        <v>4</v>
      </c>
      <c r="T37" s="16">
        <v>991</v>
      </c>
      <c r="U37" s="7">
        <v>2973</v>
      </c>
      <c r="V37" s="18">
        <v>18573</v>
      </c>
      <c r="W37" s="7">
        <v>54000</v>
      </c>
      <c r="X37" s="6">
        <v>39.481107790970825</v>
      </c>
      <c r="Y37" s="18"/>
    </row>
    <row r="38" spans="1:25" x14ac:dyDescent="0.25">
      <c r="A38" s="3" t="s">
        <v>4378</v>
      </c>
      <c r="B38" s="4" t="s">
        <v>4378</v>
      </c>
      <c r="C38" s="4" t="s">
        <v>2</v>
      </c>
      <c r="D38" s="3" t="s">
        <v>4379</v>
      </c>
      <c r="E38" s="3" t="s">
        <v>322</v>
      </c>
      <c r="F38" s="3">
        <v>3199</v>
      </c>
      <c r="G38" s="3" t="s">
        <v>13</v>
      </c>
      <c r="H38" s="3">
        <v>2568</v>
      </c>
      <c r="I38" s="5" t="s">
        <v>44</v>
      </c>
      <c r="J38" s="6">
        <v>17.82</v>
      </c>
      <c r="K38" s="7">
        <v>45761.760000000002</v>
      </c>
      <c r="L38" s="8">
        <v>0.1</v>
      </c>
      <c r="M38" s="7">
        <v>41185.584000000003</v>
      </c>
      <c r="N38" s="8">
        <v>0.22000000000000003</v>
      </c>
      <c r="O38" s="7">
        <v>32124.755519999999</v>
      </c>
      <c r="P38" s="9">
        <v>8.7499999999999994E-2</v>
      </c>
      <c r="Q38" s="9">
        <v>0.19266616249999999</v>
      </c>
      <c r="R38" s="9">
        <v>0.28016616249999998</v>
      </c>
      <c r="S38" s="16">
        <v>4</v>
      </c>
      <c r="T38" s="16">
        <v>0</v>
      </c>
      <c r="U38" s="7">
        <v>0</v>
      </c>
      <c r="V38" s="18">
        <v>9597</v>
      </c>
      <c r="W38" s="7">
        <v>115000</v>
      </c>
      <c r="X38" s="6">
        <v>44.650788262126419</v>
      </c>
      <c r="Y38" s="18"/>
    </row>
    <row r="39" spans="1:25" x14ac:dyDescent="0.25">
      <c r="A39" s="3" t="s">
        <v>4380</v>
      </c>
      <c r="B39" s="4" t="s">
        <v>4380</v>
      </c>
      <c r="C39" s="4" t="s">
        <v>2</v>
      </c>
      <c r="D39" s="3" t="s">
        <v>4381</v>
      </c>
      <c r="E39" s="3" t="s">
        <v>322</v>
      </c>
      <c r="F39" s="3">
        <v>3056</v>
      </c>
      <c r="G39" s="3" t="s">
        <v>13</v>
      </c>
      <c r="H39" s="3">
        <v>2568</v>
      </c>
      <c r="I39" s="5" t="s">
        <v>44</v>
      </c>
      <c r="J39" s="6">
        <v>17.82</v>
      </c>
      <c r="K39" s="7">
        <v>45761.760000000002</v>
      </c>
      <c r="L39" s="8">
        <v>0.1</v>
      </c>
      <c r="M39" s="7">
        <v>41185.584000000003</v>
      </c>
      <c r="N39" s="8">
        <v>0.22000000000000003</v>
      </c>
      <c r="O39" s="7">
        <v>32124.755519999999</v>
      </c>
      <c r="P39" s="9">
        <v>8.7499999999999994E-2</v>
      </c>
      <c r="Q39" s="9">
        <v>0.19266616249999999</v>
      </c>
      <c r="R39" s="9">
        <v>0.28016616249999998</v>
      </c>
      <c r="S39" s="16">
        <v>4</v>
      </c>
      <c r="T39" s="16">
        <v>0</v>
      </c>
      <c r="U39" s="7">
        <v>0</v>
      </c>
      <c r="V39" s="18">
        <v>9168</v>
      </c>
      <c r="W39" s="7">
        <v>115000</v>
      </c>
      <c r="X39" s="6">
        <v>44.650788262126419</v>
      </c>
      <c r="Y39" s="18"/>
    </row>
    <row r="40" spans="1:25" x14ac:dyDescent="0.25">
      <c r="A40" s="3" t="s">
        <v>4382</v>
      </c>
      <c r="B40" s="4" t="s">
        <v>4382</v>
      </c>
      <c r="C40" s="4" t="s">
        <v>2</v>
      </c>
      <c r="D40" s="3" t="s">
        <v>4383</v>
      </c>
      <c r="E40" s="3" t="s">
        <v>322</v>
      </c>
      <c r="F40" s="3">
        <v>3273</v>
      </c>
      <c r="G40" s="3" t="s">
        <v>13</v>
      </c>
      <c r="H40" s="3">
        <v>1240</v>
      </c>
      <c r="I40" s="5" t="s">
        <v>44</v>
      </c>
      <c r="J40" s="6">
        <v>19.8</v>
      </c>
      <c r="K40" s="7">
        <v>24552</v>
      </c>
      <c r="L40" s="8">
        <v>0.1</v>
      </c>
      <c r="M40" s="7">
        <v>22096.799999999999</v>
      </c>
      <c r="N40" s="8">
        <v>0.2</v>
      </c>
      <c r="O40" s="7">
        <v>17677.439999999999</v>
      </c>
      <c r="P40" s="9">
        <v>8.7499999999999994E-2</v>
      </c>
      <c r="Q40" s="9">
        <v>0.19267633047409624</v>
      </c>
      <c r="R40" s="9">
        <v>0.28017633047409624</v>
      </c>
      <c r="S40" s="16">
        <v>4</v>
      </c>
      <c r="T40" s="16">
        <v>0</v>
      </c>
      <c r="U40" s="7">
        <v>0</v>
      </c>
      <c r="V40" s="18">
        <v>9819</v>
      </c>
      <c r="W40" s="7">
        <v>63000</v>
      </c>
      <c r="X40" s="6">
        <v>50.882242535894875</v>
      </c>
      <c r="Y40" s="18"/>
    </row>
    <row r="41" spans="1:25" x14ac:dyDescent="0.25">
      <c r="A41" s="3" t="s">
        <v>4384</v>
      </c>
      <c r="B41" s="4" t="s">
        <v>4384</v>
      </c>
      <c r="C41" s="4" t="s">
        <v>2</v>
      </c>
      <c r="D41" s="3" t="s">
        <v>4385</v>
      </c>
      <c r="E41" s="3" t="s">
        <v>322</v>
      </c>
      <c r="F41" s="3">
        <v>3165</v>
      </c>
      <c r="G41" s="3" t="s">
        <v>13</v>
      </c>
      <c r="H41" s="3">
        <v>1875</v>
      </c>
      <c r="I41" s="5" t="s">
        <v>44</v>
      </c>
      <c r="J41" s="6">
        <v>17.82</v>
      </c>
      <c r="K41" s="7">
        <v>33412.5</v>
      </c>
      <c r="L41" s="8">
        <v>0.1</v>
      </c>
      <c r="M41" s="7">
        <v>30071.25</v>
      </c>
      <c r="N41" s="8">
        <v>0.22000000000000003</v>
      </c>
      <c r="O41" s="7">
        <v>23455.574999999997</v>
      </c>
      <c r="P41" s="9">
        <v>8.7499999999999994E-2</v>
      </c>
      <c r="Q41" s="9">
        <v>0.19267099667795759</v>
      </c>
      <c r="R41" s="9">
        <v>0.28017099667795758</v>
      </c>
      <c r="S41" s="16">
        <v>4</v>
      </c>
      <c r="T41" s="16">
        <v>0</v>
      </c>
      <c r="U41" s="7">
        <v>0</v>
      </c>
      <c r="V41" s="18">
        <v>9495</v>
      </c>
      <c r="W41" s="7">
        <v>84000</v>
      </c>
      <c r="X41" s="6">
        <v>44.650017840280583</v>
      </c>
      <c r="Y41" s="18"/>
    </row>
    <row r="42" spans="1:25" x14ac:dyDescent="0.25">
      <c r="A42" s="3" t="s">
        <v>4386</v>
      </c>
      <c r="B42" s="4" t="s">
        <v>4386</v>
      </c>
      <c r="C42" s="4" t="s">
        <v>2</v>
      </c>
      <c r="D42" s="3" t="s">
        <v>4387</v>
      </c>
      <c r="E42" s="3" t="s">
        <v>322</v>
      </c>
      <c r="F42" s="3">
        <v>3073</v>
      </c>
      <c r="G42" s="3" t="s">
        <v>16</v>
      </c>
      <c r="H42" s="3">
        <v>1560</v>
      </c>
      <c r="I42" s="5" t="s">
        <v>44</v>
      </c>
      <c r="J42" s="6">
        <v>21.12</v>
      </c>
      <c r="K42" s="7">
        <v>32947.200000000004</v>
      </c>
      <c r="L42" s="8">
        <v>0.1</v>
      </c>
      <c r="M42" s="7">
        <v>29652.480000000003</v>
      </c>
      <c r="N42" s="8">
        <v>0.3</v>
      </c>
      <c r="O42" s="7">
        <v>20756.736000000004</v>
      </c>
      <c r="P42" s="9">
        <v>0.09</v>
      </c>
      <c r="Q42" s="9">
        <v>0.19267197287312648</v>
      </c>
      <c r="R42" s="9">
        <v>0.28267197287312645</v>
      </c>
      <c r="S42" s="16">
        <v>4</v>
      </c>
      <c r="T42" s="16">
        <v>0</v>
      </c>
      <c r="U42" s="7">
        <v>0</v>
      </c>
      <c r="V42" s="18">
        <v>9219</v>
      </c>
      <c r="W42" s="7">
        <v>73000</v>
      </c>
      <c r="X42" s="6">
        <v>47.070814501910469</v>
      </c>
      <c r="Y42" s="18"/>
    </row>
    <row r="43" spans="1:25" x14ac:dyDescent="0.25">
      <c r="A43" s="3" t="s">
        <v>4388</v>
      </c>
      <c r="B43" s="4" t="s">
        <v>4388</v>
      </c>
      <c r="C43" s="4" t="s">
        <v>2</v>
      </c>
      <c r="D43" s="3" t="s">
        <v>4389</v>
      </c>
      <c r="E43" s="3" t="s">
        <v>322</v>
      </c>
      <c r="F43" s="3">
        <v>3162</v>
      </c>
      <c r="G43" s="3" t="s">
        <v>13</v>
      </c>
      <c r="H43" s="3">
        <v>1360</v>
      </c>
      <c r="I43" s="5" t="s">
        <v>44</v>
      </c>
      <c r="J43" s="6">
        <v>17.82</v>
      </c>
      <c r="K43" s="7">
        <v>24235.200000000001</v>
      </c>
      <c r="L43" s="8">
        <v>0.1</v>
      </c>
      <c r="M43" s="7">
        <v>21811.68</v>
      </c>
      <c r="N43" s="8">
        <v>0.2</v>
      </c>
      <c r="O43" s="7">
        <v>17449.344000000001</v>
      </c>
      <c r="P43" s="9">
        <v>8.7499999999999994E-2</v>
      </c>
      <c r="Q43" s="9">
        <v>0.19266905213123359</v>
      </c>
      <c r="R43" s="9">
        <v>0.28016905213123355</v>
      </c>
      <c r="S43" s="16">
        <v>4</v>
      </c>
      <c r="T43" s="16">
        <v>0</v>
      </c>
      <c r="U43" s="7">
        <v>0</v>
      </c>
      <c r="V43" s="18">
        <v>9486</v>
      </c>
      <c r="W43" s="7">
        <v>62000</v>
      </c>
      <c r="X43" s="6">
        <v>45.795207937492442</v>
      </c>
      <c r="Y43" s="18"/>
    </row>
    <row r="44" spans="1:25" x14ac:dyDescent="0.25">
      <c r="A44" s="3" t="s">
        <v>4390</v>
      </c>
      <c r="B44" s="4" t="s">
        <v>4390</v>
      </c>
      <c r="C44" s="4" t="s">
        <v>2</v>
      </c>
      <c r="D44" s="3" t="s">
        <v>4391</v>
      </c>
      <c r="E44" s="3" t="s">
        <v>322</v>
      </c>
      <c r="F44" s="3">
        <v>10169</v>
      </c>
      <c r="G44" s="3" t="s">
        <v>13</v>
      </c>
      <c r="H44" s="3">
        <v>5978</v>
      </c>
      <c r="I44" s="5" t="s">
        <v>44</v>
      </c>
      <c r="J44" s="6">
        <v>16.2</v>
      </c>
      <c r="K44" s="7">
        <v>96843.599999999991</v>
      </c>
      <c r="L44" s="8">
        <v>0.1</v>
      </c>
      <c r="M44" s="7">
        <v>87159.239999999991</v>
      </c>
      <c r="N44" s="8">
        <v>0.2</v>
      </c>
      <c r="O44" s="7">
        <v>69727.391999999993</v>
      </c>
      <c r="P44" s="9">
        <v>8.7499999999999994E-2</v>
      </c>
      <c r="Q44" s="9">
        <v>0.19266513482107137</v>
      </c>
      <c r="R44" s="9">
        <v>0.28016513482107136</v>
      </c>
      <c r="S44" s="16">
        <v>4</v>
      </c>
      <c r="T44" s="16">
        <v>0</v>
      </c>
      <c r="U44" s="7">
        <v>0</v>
      </c>
      <c r="V44" s="18">
        <v>30507</v>
      </c>
      <c r="W44" s="7">
        <v>249000</v>
      </c>
      <c r="X44" s="6">
        <v>41.632589320756352</v>
      </c>
      <c r="Y44" s="18"/>
    </row>
    <row r="45" spans="1:25" x14ac:dyDescent="0.25">
      <c r="A45" s="3" t="s">
        <v>4392</v>
      </c>
      <c r="B45" s="4" t="s">
        <v>4392</v>
      </c>
      <c r="C45" s="4" t="s">
        <v>2</v>
      </c>
      <c r="D45" s="3" t="s">
        <v>4393</v>
      </c>
      <c r="E45" s="3" t="s">
        <v>322</v>
      </c>
      <c r="F45" s="3">
        <v>44644</v>
      </c>
      <c r="G45" s="3" t="s">
        <v>18</v>
      </c>
      <c r="H45" s="3">
        <v>19565</v>
      </c>
      <c r="I45" s="5" t="s">
        <v>44</v>
      </c>
      <c r="J45" s="6">
        <v>18</v>
      </c>
      <c r="K45" s="7">
        <v>352170</v>
      </c>
      <c r="L45" s="8">
        <v>0.15</v>
      </c>
      <c r="M45" s="7">
        <v>299344.5</v>
      </c>
      <c r="N45" s="8">
        <v>0.2</v>
      </c>
      <c r="O45" s="7">
        <v>239475.6</v>
      </c>
      <c r="P45" s="9">
        <v>8.7499999999999994E-2</v>
      </c>
      <c r="Q45" s="9">
        <v>0.19266674160399699</v>
      </c>
      <c r="R45" s="9">
        <v>0.28016674160399702</v>
      </c>
      <c r="S45" s="16">
        <v>4</v>
      </c>
      <c r="T45" s="16">
        <v>0</v>
      </c>
      <c r="U45" s="7">
        <v>0</v>
      </c>
      <c r="V45" s="18">
        <v>133932</v>
      </c>
      <c r="W45" s="7">
        <v>855000</v>
      </c>
      <c r="X45" s="6">
        <v>43.688269099765904</v>
      </c>
      <c r="Y45" s="18"/>
    </row>
    <row r="46" spans="1:25" x14ac:dyDescent="0.25">
      <c r="A46" s="3" t="s">
        <v>4394</v>
      </c>
      <c r="B46" s="4" t="s">
        <v>4394</v>
      </c>
      <c r="C46" s="4" t="s">
        <v>2</v>
      </c>
      <c r="D46" s="3" t="s">
        <v>4395</v>
      </c>
      <c r="E46" s="3" t="s">
        <v>322</v>
      </c>
      <c r="F46" s="3">
        <v>3230</v>
      </c>
      <c r="G46" s="3" t="s">
        <v>12</v>
      </c>
      <c r="H46" s="3">
        <v>1125</v>
      </c>
      <c r="I46" s="5" t="s">
        <v>44</v>
      </c>
      <c r="J46" s="6">
        <v>21.6</v>
      </c>
      <c r="K46" s="7">
        <v>24299.999999999996</v>
      </c>
      <c r="L46" s="8">
        <v>0.125</v>
      </c>
      <c r="M46" s="7">
        <v>21262.499999999996</v>
      </c>
      <c r="N46" s="8">
        <v>0.2</v>
      </c>
      <c r="O46" s="7">
        <v>17009.999999999996</v>
      </c>
      <c r="P46" s="9">
        <v>8.7499999999999994E-2</v>
      </c>
      <c r="Q46" s="9">
        <v>0.19267421946326263</v>
      </c>
      <c r="R46" s="9">
        <v>0.28017421946326265</v>
      </c>
      <c r="S46" s="16">
        <v>4</v>
      </c>
      <c r="T46" s="16">
        <v>0</v>
      </c>
      <c r="U46" s="7">
        <v>0</v>
      </c>
      <c r="V46" s="18">
        <v>9690</v>
      </c>
      <c r="W46" s="7">
        <v>61000</v>
      </c>
      <c r="X46" s="6">
        <v>53.966421425089685</v>
      </c>
      <c r="Y46" s="18"/>
    </row>
    <row r="47" spans="1:25" x14ac:dyDescent="0.25">
      <c r="A47" s="3" t="s">
        <v>4396</v>
      </c>
      <c r="B47" s="4" t="s">
        <v>4396</v>
      </c>
      <c r="C47" s="4" t="s">
        <v>2</v>
      </c>
      <c r="D47" s="3" t="s">
        <v>4397</v>
      </c>
      <c r="E47" s="3" t="s">
        <v>2101</v>
      </c>
      <c r="F47" s="3">
        <v>1932</v>
      </c>
      <c r="G47" s="3" t="s">
        <v>12</v>
      </c>
      <c r="H47" s="3">
        <v>1334</v>
      </c>
      <c r="I47" s="5" t="s">
        <v>44</v>
      </c>
      <c r="J47" s="6">
        <v>19.440000000000001</v>
      </c>
      <c r="K47" s="7">
        <v>25932.959999999995</v>
      </c>
      <c r="L47" s="8">
        <v>0.125</v>
      </c>
      <c r="M47" s="7">
        <v>22691.339999999997</v>
      </c>
      <c r="N47" s="8">
        <v>0.22000000000000003</v>
      </c>
      <c r="O47" s="7">
        <v>17699.245199999998</v>
      </c>
      <c r="P47" s="9">
        <v>8.7499999999999994E-2</v>
      </c>
      <c r="Q47" s="9">
        <v>0.19266955983318931</v>
      </c>
      <c r="R47" s="9">
        <v>0.28016955983318931</v>
      </c>
      <c r="S47" s="16">
        <v>4</v>
      </c>
      <c r="T47" s="16">
        <v>0</v>
      </c>
      <c r="U47" s="7">
        <v>0</v>
      </c>
      <c r="V47" s="18">
        <v>8211</v>
      </c>
      <c r="W47" s="7">
        <v>63000</v>
      </c>
      <c r="X47" s="6">
        <v>47.356322392409574</v>
      </c>
      <c r="Y47" s="18"/>
    </row>
    <row r="48" spans="1:25" x14ac:dyDescent="0.25">
      <c r="A48" s="3" t="s">
        <v>4398</v>
      </c>
      <c r="B48" s="4" t="s">
        <v>4399</v>
      </c>
      <c r="C48" s="4" t="s">
        <v>6</v>
      </c>
      <c r="D48" s="3" t="s">
        <v>4400</v>
      </c>
      <c r="E48" s="3" t="s">
        <v>322</v>
      </c>
      <c r="F48" s="3">
        <v>7474</v>
      </c>
      <c r="G48" s="3" t="s">
        <v>17</v>
      </c>
      <c r="H48" s="3">
        <v>2429</v>
      </c>
      <c r="I48" s="5" t="s">
        <v>44</v>
      </c>
      <c r="J48" s="6">
        <v>14.58</v>
      </c>
      <c r="K48" s="7">
        <v>35414.82</v>
      </c>
      <c r="L48" s="8">
        <v>0.1</v>
      </c>
      <c r="M48" s="7">
        <v>31873.338</v>
      </c>
      <c r="N48" s="8">
        <v>0.22000000000000003</v>
      </c>
      <c r="O48" s="7">
        <v>24861.20364</v>
      </c>
      <c r="P48" s="9">
        <v>9.2499999999999999E-2</v>
      </c>
      <c r="Q48" s="9">
        <v>0.19266616249999999</v>
      </c>
      <c r="R48" s="9">
        <v>0.28516616249999999</v>
      </c>
      <c r="S48" s="16">
        <v>4</v>
      </c>
      <c r="T48" s="16">
        <v>0</v>
      </c>
      <c r="U48" s="7">
        <v>0</v>
      </c>
      <c r="V48" s="18">
        <v>22422</v>
      </c>
      <c r="W48" s="7">
        <v>87000</v>
      </c>
      <c r="X48" s="6">
        <v>35.891916173609836</v>
      </c>
      <c r="Y48" s="18"/>
    </row>
    <row r="49" spans="1:25" x14ac:dyDescent="0.25">
      <c r="A49" s="3" t="s">
        <v>4401</v>
      </c>
      <c r="B49" s="4" t="s">
        <v>4402</v>
      </c>
      <c r="C49" s="4" t="s">
        <v>27</v>
      </c>
      <c r="D49" s="3" t="s">
        <v>4403</v>
      </c>
      <c r="E49" s="3" t="s">
        <v>318</v>
      </c>
      <c r="F49" s="3">
        <v>58536</v>
      </c>
      <c r="G49" s="3" t="s">
        <v>176</v>
      </c>
      <c r="H49" s="3">
        <v>13386</v>
      </c>
      <c r="I49" s="5" t="s">
        <v>45</v>
      </c>
      <c r="J49" s="6">
        <v>22</v>
      </c>
      <c r="K49" s="7">
        <v>294492</v>
      </c>
      <c r="L49" s="8">
        <v>7.4999999999999997E-2</v>
      </c>
      <c r="M49" s="7">
        <v>272405.09999999998</v>
      </c>
      <c r="N49" s="8">
        <v>0.18000000000000002</v>
      </c>
      <c r="O49" s="7">
        <v>223372.18199999997</v>
      </c>
      <c r="P49" s="9">
        <v>7.4999999999999997E-2</v>
      </c>
      <c r="Q49" s="9">
        <v>0.19266691928520924</v>
      </c>
      <c r="R49" s="9">
        <v>0.26766691928520925</v>
      </c>
      <c r="S49" s="16">
        <v>4</v>
      </c>
      <c r="T49" s="16">
        <v>4992</v>
      </c>
      <c r="U49" s="7">
        <v>14976</v>
      </c>
      <c r="V49" s="18">
        <v>175608</v>
      </c>
      <c r="W49" s="7">
        <v>849000</v>
      </c>
      <c r="X49" s="6">
        <v>62.342406915885512</v>
      </c>
      <c r="Y49" s="18"/>
    </row>
    <row r="50" spans="1:25" x14ac:dyDescent="0.25">
      <c r="A50" s="3" t="s">
        <v>4404</v>
      </c>
      <c r="B50" s="4" t="s">
        <v>4404</v>
      </c>
      <c r="C50" s="4" t="s">
        <v>2</v>
      </c>
      <c r="D50" s="3" t="s">
        <v>4405</v>
      </c>
      <c r="E50" s="3" t="s">
        <v>322</v>
      </c>
      <c r="F50" s="3">
        <v>3125</v>
      </c>
      <c r="G50" s="3" t="s">
        <v>17</v>
      </c>
      <c r="H50" s="3">
        <v>1660</v>
      </c>
      <c r="I50" s="5" t="s">
        <v>44</v>
      </c>
      <c r="J50" s="6">
        <v>17.82</v>
      </c>
      <c r="K50" s="7">
        <v>29581.200000000001</v>
      </c>
      <c r="L50" s="8">
        <v>0.1</v>
      </c>
      <c r="M50" s="7">
        <v>26623.08</v>
      </c>
      <c r="N50" s="8">
        <v>0.2</v>
      </c>
      <c r="O50" s="7">
        <v>21298.464</v>
      </c>
      <c r="P50" s="9">
        <v>9.2499999999999999E-2</v>
      </c>
      <c r="Q50" s="9">
        <v>0.19266942564995004</v>
      </c>
      <c r="R50" s="9">
        <v>0.28516942564995007</v>
      </c>
      <c r="S50" s="16">
        <v>4</v>
      </c>
      <c r="T50" s="16">
        <v>0</v>
      </c>
      <c r="U50" s="7">
        <v>0</v>
      </c>
      <c r="V50" s="18">
        <v>9375</v>
      </c>
      <c r="W50" s="7">
        <v>75000</v>
      </c>
      <c r="X50" s="6">
        <v>44.992200586571705</v>
      </c>
      <c r="Y50" s="18"/>
    </row>
    <row r="51" spans="1:25" x14ac:dyDescent="0.25">
      <c r="A51" s="3" t="s">
        <v>4406</v>
      </c>
      <c r="B51" s="4" t="s">
        <v>4406</v>
      </c>
      <c r="C51" s="4" t="s">
        <v>2</v>
      </c>
      <c r="D51" s="3" t="s">
        <v>4407</v>
      </c>
      <c r="E51" s="3" t="s">
        <v>322</v>
      </c>
      <c r="F51" s="3">
        <v>3125</v>
      </c>
      <c r="G51" s="3" t="s">
        <v>13</v>
      </c>
      <c r="H51" s="3">
        <v>1760</v>
      </c>
      <c r="I51" s="5" t="s">
        <v>44</v>
      </c>
      <c r="J51" s="6">
        <v>17.82</v>
      </c>
      <c r="K51" s="7">
        <v>31363.200000000001</v>
      </c>
      <c r="L51" s="8">
        <v>0.1</v>
      </c>
      <c r="M51" s="7">
        <v>28226.880000000001</v>
      </c>
      <c r="N51" s="8">
        <v>0.22000000000000003</v>
      </c>
      <c r="O51" s="7">
        <v>22016.966400000001</v>
      </c>
      <c r="P51" s="9">
        <v>8.7499999999999994E-2</v>
      </c>
      <c r="Q51" s="9">
        <v>0.19267386083230109</v>
      </c>
      <c r="R51" s="9">
        <v>0.28017386083230111</v>
      </c>
      <c r="S51" s="16">
        <v>4</v>
      </c>
      <c r="T51" s="16">
        <v>0</v>
      </c>
      <c r="U51" s="7">
        <v>0</v>
      </c>
      <c r="V51" s="18">
        <v>9375</v>
      </c>
      <c r="W51" s="7">
        <v>79000</v>
      </c>
      <c r="X51" s="6">
        <v>44.649561393193927</v>
      </c>
      <c r="Y51" s="18"/>
    </row>
    <row r="52" spans="1:25" x14ac:dyDescent="0.25">
      <c r="A52" s="3" t="s">
        <v>4408</v>
      </c>
      <c r="B52" s="4" t="s">
        <v>4408</v>
      </c>
      <c r="C52" s="4" t="s">
        <v>2</v>
      </c>
      <c r="D52" s="3" t="s">
        <v>4409</v>
      </c>
      <c r="E52" s="3" t="s">
        <v>322</v>
      </c>
      <c r="F52" s="3">
        <v>2973</v>
      </c>
      <c r="G52" s="3" t="s">
        <v>12</v>
      </c>
      <c r="H52" s="3">
        <v>940</v>
      </c>
      <c r="I52" s="5" t="s">
        <v>44</v>
      </c>
      <c r="J52" s="6">
        <v>21.6</v>
      </c>
      <c r="K52" s="7">
        <v>20303.999999999996</v>
      </c>
      <c r="L52" s="8">
        <v>0.125</v>
      </c>
      <c r="M52" s="7">
        <v>17765.999999999996</v>
      </c>
      <c r="N52" s="8">
        <v>0.2</v>
      </c>
      <c r="O52" s="7">
        <v>14212.799999999996</v>
      </c>
      <c r="P52" s="9">
        <v>8.7499999999999994E-2</v>
      </c>
      <c r="Q52" s="9">
        <v>0.19267931167959595</v>
      </c>
      <c r="R52" s="9">
        <v>0.28017931167959598</v>
      </c>
      <c r="S52" s="16">
        <v>4</v>
      </c>
      <c r="T52" s="16">
        <v>0</v>
      </c>
      <c r="U52" s="7">
        <v>0</v>
      </c>
      <c r="V52" s="18">
        <v>8919</v>
      </c>
      <c r="W52" s="7">
        <v>51000</v>
      </c>
      <c r="X52" s="6">
        <v>53.965440593596504</v>
      </c>
      <c r="Y52" s="18"/>
    </row>
    <row r="53" spans="1:25" x14ac:dyDescent="0.25">
      <c r="A53" s="3" t="s">
        <v>4410</v>
      </c>
      <c r="B53" s="4" t="s">
        <v>4411</v>
      </c>
      <c r="C53" s="4" t="s">
        <v>6</v>
      </c>
      <c r="D53" s="3" t="s">
        <v>4412</v>
      </c>
      <c r="E53" s="3" t="s">
        <v>322</v>
      </c>
      <c r="F53" s="3">
        <v>7160</v>
      </c>
      <c r="G53" s="3" t="s">
        <v>13</v>
      </c>
      <c r="H53" s="3">
        <v>2500</v>
      </c>
      <c r="I53" s="5" t="s">
        <v>44</v>
      </c>
      <c r="J53" s="6">
        <v>17.82</v>
      </c>
      <c r="K53" s="7">
        <v>44550</v>
      </c>
      <c r="L53" s="8">
        <v>0.1</v>
      </c>
      <c r="M53" s="7">
        <v>40095</v>
      </c>
      <c r="N53" s="8">
        <v>0.22000000000000003</v>
      </c>
      <c r="O53" s="7">
        <v>31274.1</v>
      </c>
      <c r="P53" s="9">
        <v>8.7499999999999994E-2</v>
      </c>
      <c r="Q53" s="9">
        <v>0.19267177778846431</v>
      </c>
      <c r="R53" s="9">
        <v>0.2801717777884643</v>
      </c>
      <c r="S53" s="16">
        <v>4</v>
      </c>
      <c r="T53" s="16">
        <v>0</v>
      </c>
      <c r="U53" s="7">
        <v>0</v>
      </c>
      <c r="V53" s="18">
        <v>21480</v>
      </c>
      <c r="W53" s="7">
        <v>112000</v>
      </c>
      <c r="X53" s="6">
        <v>44.649893357371091</v>
      </c>
      <c r="Y53" s="18"/>
    </row>
    <row r="54" spans="1:25" x14ac:dyDescent="0.25">
      <c r="A54" s="3" t="s">
        <v>4413</v>
      </c>
      <c r="B54" s="4" t="s">
        <v>4414</v>
      </c>
      <c r="C54" s="4" t="s">
        <v>6</v>
      </c>
      <c r="D54" s="3" t="s">
        <v>4415</v>
      </c>
      <c r="E54" s="3" t="s">
        <v>322</v>
      </c>
      <c r="F54" s="3">
        <v>7307</v>
      </c>
      <c r="G54" s="3" t="s">
        <v>13</v>
      </c>
      <c r="H54" s="3">
        <v>2125</v>
      </c>
      <c r="I54" s="5" t="s">
        <v>44</v>
      </c>
      <c r="J54" s="6">
        <v>19.8</v>
      </c>
      <c r="K54" s="7">
        <v>42075</v>
      </c>
      <c r="L54" s="8">
        <v>0.1</v>
      </c>
      <c r="M54" s="7">
        <v>37867.5</v>
      </c>
      <c r="N54" s="8">
        <v>0.2</v>
      </c>
      <c r="O54" s="7">
        <v>30294</v>
      </c>
      <c r="P54" s="9">
        <v>8.7499999999999994E-2</v>
      </c>
      <c r="Q54" s="9">
        <v>0.19267059048746293</v>
      </c>
      <c r="R54" s="9">
        <v>0.28017059048746296</v>
      </c>
      <c r="S54" s="16">
        <v>4</v>
      </c>
      <c r="T54" s="16">
        <v>0</v>
      </c>
      <c r="U54" s="7">
        <v>0</v>
      </c>
      <c r="V54" s="18">
        <v>21921</v>
      </c>
      <c r="W54" s="7">
        <v>108000</v>
      </c>
      <c r="X54" s="6">
        <v>50.883284984324312</v>
      </c>
      <c r="Y54" s="18"/>
    </row>
    <row r="55" spans="1:25" x14ac:dyDescent="0.25">
      <c r="A55" s="3" t="s">
        <v>4416</v>
      </c>
      <c r="B55" s="4" t="s">
        <v>4416</v>
      </c>
      <c r="C55" s="4" t="s">
        <v>2</v>
      </c>
      <c r="D55" s="3" t="s">
        <v>4417</v>
      </c>
      <c r="E55" s="3" t="s">
        <v>322</v>
      </c>
      <c r="F55" s="3">
        <v>3930</v>
      </c>
      <c r="G55" s="3" t="s">
        <v>17</v>
      </c>
      <c r="H55" s="3">
        <v>1500</v>
      </c>
      <c r="I55" s="5" t="s">
        <v>44</v>
      </c>
      <c r="J55" s="6">
        <v>17.82</v>
      </c>
      <c r="K55" s="7">
        <v>26730</v>
      </c>
      <c r="L55" s="8">
        <v>0.1</v>
      </c>
      <c r="M55" s="7">
        <v>24057</v>
      </c>
      <c r="N55" s="8">
        <v>0.2</v>
      </c>
      <c r="O55" s="7">
        <v>19245.599999999999</v>
      </c>
      <c r="P55" s="9">
        <v>9.2499999999999999E-2</v>
      </c>
      <c r="Q55" s="9">
        <v>0.19267519527887603</v>
      </c>
      <c r="R55" s="9">
        <v>0.28517519527887603</v>
      </c>
      <c r="S55" s="16">
        <v>4</v>
      </c>
      <c r="T55" s="16">
        <v>0</v>
      </c>
      <c r="U55" s="7">
        <v>0</v>
      </c>
      <c r="V55" s="18">
        <v>11790</v>
      </c>
      <c r="W55" s="7">
        <v>67000</v>
      </c>
      <c r="X55" s="6">
        <v>44.991290309989992</v>
      </c>
      <c r="Y55" s="18"/>
    </row>
    <row r="56" spans="1:25" ht="30" x14ac:dyDescent="0.25">
      <c r="A56" s="3" t="s">
        <v>4418</v>
      </c>
      <c r="B56" s="4" t="s">
        <v>4419</v>
      </c>
      <c r="C56" s="4" t="s">
        <v>4420</v>
      </c>
      <c r="D56" s="3" t="s">
        <v>4421</v>
      </c>
      <c r="E56" s="3" t="s">
        <v>322</v>
      </c>
      <c r="F56" s="3">
        <v>16681</v>
      </c>
      <c r="G56" s="3" t="s">
        <v>15</v>
      </c>
      <c r="H56" s="3">
        <v>5335</v>
      </c>
      <c r="I56" s="5" t="s">
        <v>44</v>
      </c>
      <c r="J56" s="6">
        <v>19.8</v>
      </c>
      <c r="K56" s="7">
        <v>105633</v>
      </c>
      <c r="L56" s="8">
        <v>0.1</v>
      </c>
      <c r="M56" s="7">
        <v>95069.7</v>
      </c>
      <c r="N56" s="8">
        <v>0.2</v>
      </c>
      <c r="O56" s="7">
        <v>76055.759999999995</v>
      </c>
      <c r="P56" s="9">
        <v>9.2499999999999999E-2</v>
      </c>
      <c r="Q56" s="9">
        <v>0.19267838589945679</v>
      </c>
      <c r="R56" s="9">
        <v>0.28517838589945682</v>
      </c>
      <c r="S56" s="16">
        <v>4</v>
      </c>
      <c r="T56" s="16">
        <v>0</v>
      </c>
      <c r="U56" s="7">
        <v>0</v>
      </c>
      <c r="V56" s="18">
        <v>55251</v>
      </c>
      <c r="W56" s="7">
        <v>267000</v>
      </c>
      <c r="X56" s="6">
        <v>49.989763267073577</v>
      </c>
      <c r="Y56" s="18"/>
    </row>
    <row r="57" spans="1:25" x14ac:dyDescent="0.25">
      <c r="A57" s="3" t="s">
        <v>4422</v>
      </c>
      <c r="B57" s="4" t="s">
        <v>4423</v>
      </c>
      <c r="C57" s="4" t="s">
        <v>7</v>
      </c>
      <c r="D57" s="3" t="s">
        <v>4424</v>
      </c>
      <c r="E57" s="3" t="s">
        <v>322</v>
      </c>
      <c r="F57" s="3">
        <v>6121</v>
      </c>
      <c r="G57" s="3" t="s">
        <v>17</v>
      </c>
      <c r="H57" s="3">
        <v>3060</v>
      </c>
      <c r="I57" s="5" t="s">
        <v>44</v>
      </c>
      <c r="J57" s="6">
        <v>16.2</v>
      </c>
      <c r="K57" s="7">
        <v>49572</v>
      </c>
      <c r="L57" s="8">
        <v>0.1</v>
      </c>
      <c r="M57" s="7">
        <v>44614.8</v>
      </c>
      <c r="N57" s="8">
        <v>0.2</v>
      </c>
      <c r="O57" s="7">
        <v>35691.840000000004</v>
      </c>
      <c r="P57" s="9">
        <v>9.2499999999999999E-2</v>
      </c>
      <c r="Q57" s="9">
        <v>0.19266948335703327</v>
      </c>
      <c r="R57" s="9">
        <v>0.28516948335703329</v>
      </c>
      <c r="S57" s="16">
        <v>4</v>
      </c>
      <c r="T57" s="16">
        <v>0</v>
      </c>
      <c r="U57" s="7">
        <v>0</v>
      </c>
      <c r="V57" s="18">
        <v>18363</v>
      </c>
      <c r="W57" s="7">
        <v>125000</v>
      </c>
      <c r="X57" s="6">
        <v>40.901992256291422</v>
      </c>
      <c r="Y57" s="18"/>
    </row>
    <row r="58" spans="1:25" x14ac:dyDescent="0.25">
      <c r="A58" s="3" t="s">
        <v>4425</v>
      </c>
      <c r="B58" s="4" t="s">
        <v>4426</v>
      </c>
      <c r="C58" s="4" t="s">
        <v>6</v>
      </c>
      <c r="D58" s="3" t="s">
        <v>4427</v>
      </c>
      <c r="E58" s="3" t="s">
        <v>322</v>
      </c>
      <c r="F58" s="3">
        <v>6322</v>
      </c>
      <c r="G58" s="3" t="s">
        <v>13</v>
      </c>
      <c r="H58" s="3">
        <v>2750</v>
      </c>
      <c r="I58" s="5" t="s">
        <v>44</v>
      </c>
      <c r="J58" s="6">
        <v>17.82</v>
      </c>
      <c r="K58" s="7">
        <v>49005</v>
      </c>
      <c r="L58" s="8">
        <v>0.1</v>
      </c>
      <c r="M58" s="7">
        <v>44104.5</v>
      </c>
      <c r="N58" s="8">
        <v>0.22000000000000003</v>
      </c>
      <c r="O58" s="7">
        <v>34401.509999999995</v>
      </c>
      <c r="P58" s="9">
        <v>8.7499999999999994E-2</v>
      </c>
      <c r="Q58" s="9">
        <v>0.19267605076044</v>
      </c>
      <c r="R58" s="9">
        <v>0.28017605076043994</v>
      </c>
      <c r="S58" s="16">
        <v>4</v>
      </c>
      <c r="T58" s="16">
        <v>0</v>
      </c>
      <c r="U58" s="7">
        <v>0</v>
      </c>
      <c r="V58" s="18">
        <v>18966</v>
      </c>
      <c r="W58" s="7">
        <v>123000</v>
      </c>
      <c r="X58" s="6">
        <v>44.649212400727869</v>
      </c>
      <c r="Y58" s="18"/>
    </row>
    <row r="59" spans="1:25" x14ac:dyDescent="0.25">
      <c r="A59" s="3" t="s">
        <v>4428</v>
      </c>
      <c r="B59" s="4" t="s">
        <v>4429</v>
      </c>
      <c r="C59" s="4" t="s">
        <v>4430</v>
      </c>
      <c r="D59" s="3" t="s">
        <v>4431</v>
      </c>
      <c r="E59" s="3" t="s">
        <v>322</v>
      </c>
      <c r="F59" s="3">
        <v>9477</v>
      </c>
      <c r="G59" s="3" t="s">
        <v>13</v>
      </c>
      <c r="H59" s="3">
        <v>3255</v>
      </c>
      <c r="I59" s="5" t="s">
        <v>44</v>
      </c>
      <c r="J59" s="6">
        <v>16.2</v>
      </c>
      <c r="K59" s="7">
        <v>52731</v>
      </c>
      <c r="L59" s="8">
        <v>0.1</v>
      </c>
      <c r="M59" s="7">
        <v>47457.9</v>
      </c>
      <c r="N59" s="8">
        <v>0.22000000000000003</v>
      </c>
      <c r="O59" s="7">
        <v>37017.161999999997</v>
      </c>
      <c r="P59" s="9">
        <v>8.7499999999999994E-2</v>
      </c>
      <c r="Q59" s="9">
        <v>0.19267877401813183</v>
      </c>
      <c r="R59" s="9">
        <v>0.28017877401813185</v>
      </c>
      <c r="S59" s="16">
        <v>4</v>
      </c>
      <c r="T59" s="16">
        <v>0</v>
      </c>
      <c r="U59" s="7">
        <v>0</v>
      </c>
      <c r="V59" s="18">
        <v>40277</v>
      </c>
      <c r="W59" s="7">
        <v>132000</v>
      </c>
      <c r="X59" s="6">
        <v>40.589798566482521</v>
      </c>
      <c r="Y59" s="18"/>
    </row>
    <row r="60" spans="1:25" x14ac:dyDescent="0.25">
      <c r="A60" s="3" t="s">
        <v>4432</v>
      </c>
      <c r="B60" s="4" t="s">
        <v>4433</v>
      </c>
      <c r="C60" s="4" t="s">
        <v>178</v>
      </c>
      <c r="D60" s="3" t="s">
        <v>4434</v>
      </c>
      <c r="E60" s="3" t="s">
        <v>322</v>
      </c>
      <c r="F60" s="3">
        <v>9452</v>
      </c>
      <c r="G60" s="3" t="s">
        <v>12</v>
      </c>
      <c r="H60" s="3">
        <v>8846</v>
      </c>
      <c r="I60" s="5" t="s">
        <v>44</v>
      </c>
      <c r="J60" s="6">
        <v>12.96</v>
      </c>
      <c r="K60" s="7">
        <v>114644.16</v>
      </c>
      <c r="L60" s="8">
        <v>0.125</v>
      </c>
      <c r="M60" s="7">
        <v>100313.64</v>
      </c>
      <c r="N60" s="8">
        <v>0.24</v>
      </c>
      <c r="O60" s="7">
        <v>76238.366399999999</v>
      </c>
      <c r="P60" s="9">
        <v>8.7499999999999994E-2</v>
      </c>
      <c r="Q60" s="9">
        <v>0.19266911091528641</v>
      </c>
      <c r="R60" s="9">
        <v>0.2801691109152864</v>
      </c>
      <c r="S60" s="16">
        <v>4</v>
      </c>
      <c r="T60" s="16">
        <v>0</v>
      </c>
      <c r="U60" s="7">
        <v>0</v>
      </c>
      <c r="V60" s="18">
        <v>28356</v>
      </c>
      <c r="W60" s="7">
        <v>272000</v>
      </c>
      <c r="X60" s="6">
        <v>30.761421099722551</v>
      </c>
      <c r="Y60" s="18"/>
    </row>
    <row r="61" spans="1:25" x14ac:dyDescent="0.25">
      <c r="A61" s="3" t="s">
        <v>4435</v>
      </c>
      <c r="B61" s="4" t="s">
        <v>4435</v>
      </c>
      <c r="C61" s="4" t="s">
        <v>276</v>
      </c>
      <c r="D61" s="3" t="s">
        <v>4436</v>
      </c>
      <c r="E61" s="3" t="s">
        <v>322</v>
      </c>
      <c r="F61" s="3">
        <v>3016</v>
      </c>
      <c r="G61" s="3" t="s">
        <v>165</v>
      </c>
      <c r="H61" s="3">
        <v>2500</v>
      </c>
      <c r="I61" s="5" t="s">
        <v>44</v>
      </c>
      <c r="J61" s="6">
        <v>15.840000000000002</v>
      </c>
      <c r="K61" s="7">
        <v>39600.000000000007</v>
      </c>
      <c r="L61" s="8">
        <v>0.1</v>
      </c>
      <c r="M61" s="7">
        <v>35640.000000000007</v>
      </c>
      <c r="N61" s="8">
        <v>0.27500000000000002</v>
      </c>
      <c r="O61" s="7">
        <v>25839.000000000004</v>
      </c>
      <c r="P61" s="9">
        <v>8.7499999999999994E-2</v>
      </c>
      <c r="Q61" s="9">
        <v>7.7070826676665344E-2</v>
      </c>
      <c r="R61" s="9">
        <v>0.16457082667666534</v>
      </c>
      <c r="S61" s="16">
        <v>4</v>
      </c>
      <c r="T61" s="16">
        <v>0</v>
      </c>
      <c r="U61" s="7">
        <v>0</v>
      </c>
      <c r="V61" s="18">
        <v>9048</v>
      </c>
      <c r="W61" s="7">
        <v>157000</v>
      </c>
      <c r="X61" s="6">
        <v>62.803354693639008</v>
      </c>
      <c r="Y61" s="18"/>
    </row>
    <row r="62" spans="1:25" x14ac:dyDescent="0.25">
      <c r="A62" s="3" t="s">
        <v>4437</v>
      </c>
      <c r="B62" s="4" t="s">
        <v>4438</v>
      </c>
      <c r="C62" s="4" t="s">
        <v>6</v>
      </c>
      <c r="D62" s="3" t="s">
        <v>4439</v>
      </c>
      <c r="E62" s="3" t="s">
        <v>322</v>
      </c>
      <c r="F62" s="3">
        <v>7245</v>
      </c>
      <c r="G62" s="3" t="s">
        <v>15</v>
      </c>
      <c r="H62" s="3">
        <v>1898</v>
      </c>
      <c r="I62" s="5" t="s">
        <v>44</v>
      </c>
      <c r="J62" s="6">
        <v>21.780000000000005</v>
      </c>
      <c r="K62" s="7">
        <v>41338.44000000001</v>
      </c>
      <c r="L62" s="8">
        <v>0.1</v>
      </c>
      <c r="M62" s="7">
        <v>37204.596000000005</v>
      </c>
      <c r="N62" s="8">
        <v>0.2</v>
      </c>
      <c r="O62" s="7">
        <v>29763.676800000005</v>
      </c>
      <c r="P62" s="9">
        <v>9.2499999999999999E-2</v>
      </c>
      <c r="Q62" s="9">
        <v>0.19266854206405079</v>
      </c>
      <c r="R62" s="9">
        <v>0.28516854206405079</v>
      </c>
      <c r="S62" s="16">
        <v>4</v>
      </c>
      <c r="T62" s="16">
        <v>0</v>
      </c>
      <c r="U62" s="7">
        <v>0</v>
      </c>
      <c r="V62" s="18">
        <v>21735</v>
      </c>
      <c r="W62" s="7">
        <v>104000</v>
      </c>
      <c r="X62" s="6">
        <v>54.990637769848426</v>
      </c>
      <c r="Y62" s="18"/>
    </row>
    <row r="63" spans="1:25" x14ac:dyDescent="0.25">
      <c r="A63" s="3" t="s">
        <v>4440</v>
      </c>
      <c r="B63" s="4" t="s">
        <v>4440</v>
      </c>
      <c r="C63" s="4" t="s">
        <v>2</v>
      </c>
      <c r="D63" s="3" t="s">
        <v>4441</v>
      </c>
      <c r="E63" s="3" t="s">
        <v>322</v>
      </c>
      <c r="F63" s="3">
        <v>3125</v>
      </c>
      <c r="G63" s="3" t="s">
        <v>16</v>
      </c>
      <c r="H63" s="3">
        <v>1747</v>
      </c>
      <c r="I63" s="5" t="s">
        <v>44</v>
      </c>
      <c r="J63" s="6">
        <v>21.12</v>
      </c>
      <c r="K63" s="7">
        <v>36896.639999999999</v>
      </c>
      <c r="L63" s="8">
        <v>0.1</v>
      </c>
      <c r="M63" s="7">
        <v>33206.976000000002</v>
      </c>
      <c r="N63" s="8">
        <v>0.3</v>
      </c>
      <c r="O63" s="7">
        <v>23244.883200000004</v>
      </c>
      <c r="P63" s="9">
        <v>0.09</v>
      </c>
      <c r="Q63" s="9">
        <v>0.19266912463524127</v>
      </c>
      <c r="R63" s="9">
        <v>0.2826691246352413</v>
      </c>
      <c r="S63" s="16">
        <v>4</v>
      </c>
      <c r="T63" s="16">
        <v>0</v>
      </c>
      <c r="U63" s="7">
        <v>0</v>
      </c>
      <c r="V63" s="18">
        <v>9375</v>
      </c>
      <c r="W63" s="7">
        <v>82000</v>
      </c>
      <c r="X63" s="6">
        <v>47.071288798059086</v>
      </c>
      <c r="Y63" s="18"/>
    </row>
    <row r="64" spans="1:25" x14ac:dyDescent="0.25">
      <c r="A64" s="3" t="s">
        <v>4442</v>
      </c>
      <c r="B64" s="4" t="s">
        <v>4443</v>
      </c>
      <c r="C64" s="4" t="s">
        <v>274</v>
      </c>
      <c r="D64" s="3" t="s">
        <v>4444</v>
      </c>
      <c r="E64" s="3" t="s">
        <v>322</v>
      </c>
      <c r="F64" s="3">
        <v>13300</v>
      </c>
      <c r="G64" s="3" t="s">
        <v>17</v>
      </c>
      <c r="H64" s="3">
        <v>3527</v>
      </c>
      <c r="I64" s="5" t="s">
        <v>44</v>
      </c>
      <c r="J64" s="6">
        <v>16.2</v>
      </c>
      <c r="K64" s="7">
        <v>57137.399999999994</v>
      </c>
      <c r="L64" s="8">
        <v>0.1</v>
      </c>
      <c r="M64" s="7">
        <v>51423.66</v>
      </c>
      <c r="N64" s="8">
        <v>0.2</v>
      </c>
      <c r="O64" s="7">
        <v>41138.928</v>
      </c>
      <c r="P64" s="9">
        <v>9.2499999999999999E-2</v>
      </c>
      <c r="Q64" s="9">
        <v>0.19267278865857768</v>
      </c>
      <c r="R64" s="9">
        <v>0.28517278865857765</v>
      </c>
      <c r="S64" s="16">
        <v>4</v>
      </c>
      <c r="T64" s="16">
        <v>0</v>
      </c>
      <c r="U64" s="7">
        <v>0</v>
      </c>
      <c r="V64" s="18">
        <v>39900</v>
      </c>
      <c r="W64" s="7">
        <v>144000</v>
      </c>
      <c r="X64" s="6">
        <v>40.901518180841208</v>
      </c>
      <c r="Y64" s="18"/>
    </row>
    <row r="65" spans="1:25" x14ac:dyDescent="0.25">
      <c r="A65" s="3" t="s">
        <v>4445</v>
      </c>
      <c r="B65" s="4" t="s">
        <v>4445</v>
      </c>
      <c r="C65" s="4" t="s">
        <v>2</v>
      </c>
      <c r="D65" s="3" t="s">
        <v>4446</v>
      </c>
      <c r="E65" s="3" t="s">
        <v>816</v>
      </c>
      <c r="F65" s="3">
        <v>3275</v>
      </c>
      <c r="G65" s="3" t="s">
        <v>17</v>
      </c>
      <c r="H65" s="3">
        <v>1002</v>
      </c>
      <c r="I65" s="5" t="s">
        <v>44</v>
      </c>
      <c r="J65" s="6">
        <v>14.256</v>
      </c>
      <c r="K65" s="7">
        <v>14284.512000000001</v>
      </c>
      <c r="L65" s="8">
        <v>0.1</v>
      </c>
      <c r="M65" s="7">
        <v>12856.060799999999</v>
      </c>
      <c r="N65" s="8">
        <v>0.24</v>
      </c>
      <c r="O65" s="7">
        <v>9770.6062080000011</v>
      </c>
      <c r="P65" s="9">
        <v>9.2499999999999999E-2</v>
      </c>
      <c r="Q65" s="9">
        <v>0.19266616249999999</v>
      </c>
      <c r="R65" s="9">
        <v>0.28516616249999999</v>
      </c>
      <c r="S65" s="16">
        <v>4</v>
      </c>
      <c r="T65" s="16">
        <v>0</v>
      </c>
      <c r="U65" s="7">
        <v>0</v>
      </c>
      <c r="V65" s="18">
        <v>9825</v>
      </c>
      <c r="W65" s="7">
        <v>34000</v>
      </c>
      <c r="X65" s="6">
        <v>34.194463727792396</v>
      </c>
      <c r="Y65" s="18"/>
    </row>
    <row r="66" spans="1:25" x14ac:dyDescent="0.25">
      <c r="A66" s="3" t="s">
        <v>4447</v>
      </c>
      <c r="B66" s="4" t="s">
        <v>4448</v>
      </c>
      <c r="C66" s="4" t="s">
        <v>4449</v>
      </c>
      <c r="D66" s="3" t="s">
        <v>4450</v>
      </c>
      <c r="E66" s="3" t="s">
        <v>332</v>
      </c>
      <c r="F66" s="3">
        <v>8462</v>
      </c>
      <c r="G66" s="3" t="s">
        <v>106</v>
      </c>
      <c r="H66" s="3">
        <v>2563</v>
      </c>
      <c r="I66" s="5" t="s">
        <v>77</v>
      </c>
      <c r="J66" s="6">
        <v>16</v>
      </c>
      <c r="K66" s="7">
        <v>41008</v>
      </c>
      <c r="L66" s="8">
        <v>0.1</v>
      </c>
      <c r="M66" s="7">
        <v>36907.199999999997</v>
      </c>
      <c r="N66" s="8">
        <v>0.24</v>
      </c>
      <c r="O66" s="7">
        <v>28049.472000000002</v>
      </c>
      <c r="P66" s="9">
        <v>0.1</v>
      </c>
      <c r="Q66" s="9">
        <v>0.10393515393584024</v>
      </c>
      <c r="R66" s="9">
        <v>0.20393515393584027</v>
      </c>
      <c r="S66" s="16">
        <v>4</v>
      </c>
      <c r="T66" s="16">
        <v>0</v>
      </c>
      <c r="U66" s="7">
        <v>0</v>
      </c>
      <c r="V66" s="18">
        <v>25386</v>
      </c>
      <c r="W66" s="7">
        <v>138000</v>
      </c>
      <c r="X66" s="6">
        <v>53.664117190129339</v>
      </c>
      <c r="Y66" s="18"/>
    </row>
    <row r="67" spans="1:25" x14ac:dyDescent="0.25">
      <c r="A67" s="3" t="s">
        <v>4451</v>
      </c>
      <c r="B67" s="4" t="s">
        <v>4452</v>
      </c>
      <c r="C67" s="4" t="s">
        <v>7</v>
      </c>
      <c r="D67" s="3" t="s">
        <v>4453</v>
      </c>
      <c r="E67" s="3" t="s">
        <v>332</v>
      </c>
      <c r="F67" s="3">
        <v>12175</v>
      </c>
      <c r="G67" s="3" t="s">
        <v>13</v>
      </c>
      <c r="H67" s="3">
        <v>1500</v>
      </c>
      <c r="I67" s="5" t="s">
        <v>44</v>
      </c>
      <c r="J67" s="6">
        <v>23.957999999999998</v>
      </c>
      <c r="K67" s="7">
        <v>35937</v>
      </c>
      <c r="L67" s="8">
        <v>0.1</v>
      </c>
      <c r="M67" s="7">
        <v>32343.3</v>
      </c>
      <c r="N67" s="8">
        <v>0.18000000000000002</v>
      </c>
      <c r="O67" s="7">
        <v>26521.506000000001</v>
      </c>
      <c r="P67" s="9">
        <v>8.7499999999999994E-2</v>
      </c>
      <c r="Q67" s="9">
        <v>0.11875431396315388</v>
      </c>
      <c r="R67" s="9">
        <v>0.20625431396315388</v>
      </c>
      <c r="S67" s="16">
        <v>4</v>
      </c>
      <c r="T67" s="16">
        <v>6175</v>
      </c>
      <c r="U67" s="7">
        <v>18525</v>
      </c>
      <c r="V67" s="18">
        <v>36525</v>
      </c>
      <c r="W67" s="7">
        <v>147000</v>
      </c>
      <c r="X67" s="6">
        <v>85.724286974955618</v>
      </c>
      <c r="Y67" s="18"/>
    </row>
    <row r="68" spans="1:25" x14ac:dyDescent="0.25">
      <c r="A68" s="3" t="s">
        <v>4454</v>
      </c>
      <c r="B68" s="4" t="s">
        <v>4455</v>
      </c>
      <c r="C68" s="4" t="s">
        <v>274</v>
      </c>
      <c r="D68" s="3" t="s">
        <v>4456</v>
      </c>
      <c r="E68" s="3" t="s">
        <v>332</v>
      </c>
      <c r="F68" s="3">
        <v>19258</v>
      </c>
      <c r="G68" s="3" t="s">
        <v>13</v>
      </c>
      <c r="H68" s="3">
        <v>3973</v>
      </c>
      <c r="I68" s="5" t="s">
        <v>44</v>
      </c>
      <c r="J68" s="6">
        <v>19.8</v>
      </c>
      <c r="K68" s="7">
        <v>78665.400000000009</v>
      </c>
      <c r="L68" s="8">
        <v>0.1</v>
      </c>
      <c r="M68" s="7">
        <v>70798.860000000015</v>
      </c>
      <c r="N68" s="8">
        <v>0.2</v>
      </c>
      <c r="O68" s="7">
        <v>56639.088000000011</v>
      </c>
      <c r="P68" s="9">
        <v>8.7499999999999994E-2</v>
      </c>
      <c r="Q68" s="9">
        <v>0.11875225843150598</v>
      </c>
      <c r="R68" s="9">
        <v>0.20625225843150596</v>
      </c>
      <c r="S68" s="16">
        <v>4</v>
      </c>
      <c r="T68" s="16">
        <v>3366</v>
      </c>
      <c r="U68" s="7">
        <v>10098</v>
      </c>
      <c r="V68" s="18">
        <v>57774</v>
      </c>
      <c r="W68" s="7">
        <v>285000</v>
      </c>
      <c r="X68" s="6">
        <v>69.119243146296299</v>
      </c>
      <c r="Y68" s="18"/>
    </row>
    <row r="69" spans="1:25" x14ac:dyDescent="0.25">
      <c r="A69" s="3" t="s">
        <v>4457</v>
      </c>
      <c r="B69" s="4" t="s">
        <v>4458</v>
      </c>
      <c r="C69" s="4" t="s">
        <v>178</v>
      </c>
      <c r="D69" s="3" t="s">
        <v>2697</v>
      </c>
      <c r="E69" s="3" t="s">
        <v>867</v>
      </c>
      <c r="F69" s="3">
        <v>9312</v>
      </c>
      <c r="G69" s="3" t="s">
        <v>13</v>
      </c>
      <c r="H69" s="3">
        <v>1461</v>
      </c>
      <c r="I69" s="5" t="s">
        <v>77</v>
      </c>
      <c r="J69" s="6">
        <v>14.256</v>
      </c>
      <c r="K69" s="7">
        <v>20828.016</v>
      </c>
      <c r="L69" s="8">
        <v>0.1</v>
      </c>
      <c r="M69" s="7">
        <v>18745.214400000001</v>
      </c>
      <c r="N69" s="8">
        <v>0.24</v>
      </c>
      <c r="O69" s="7">
        <v>14246.362944</v>
      </c>
      <c r="P69" s="9">
        <v>0.1</v>
      </c>
      <c r="Q69" s="9">
        <v>0.11336265064923302</v>
      </c>
      <c r="R69" s="9">
        <v>0.21336265064923304</v>
      </c>
      <c r="S69" s="16">
        <v>4</v>
      </c>
      <c r="T69" s="16">
        <v>3468</v>
      </c>
      <c r="U69" s="7">
        <v>8670</v>
      </c>
      <c r="V69" s="18">
        <v>23281</v>
      </c>
      <c r="W69" s="7">
        <v>75000</v>
      </c>
      <c r="X69" s="6">
        <v>45.702019403718218</v>
      </c>
      <c r="Y69" s="18"/>
    </row>
    <row r="70" spans="1:25" x14ac:dyDescent="0.25">
      <c r="A70" s="3" t="s">
        <v>4459</v>
      </c>
      <c r="B70" s="4" t="s">
        <v>4459</v>
      </c>
      <c r="C70" s="4" t="s">
        <v>2</v>
      </c>
      <c r="D70" s="3" t="s">
        <v>4460</v>
      </c>
      <c r="E70" s="3" t="s">
        <v>867</v>
      </c>
      <c r="F70" s="3">
        <v>2921</v>
      </c>
      <c r="G70" s="3" t="s">
        <v>13</v>
      </c>
      <c r="H70" s="3">
        <v>435</v>
      </c>
      <c r="I70" s="5" t="s">
        <v>77</v>
      </c>
      <c r="J70" s="6">
        <v>15.552</v>
      </c>
      <c r="K70" s="7">
        <v>6765.12</v>
      </c>
      <c r="L70" s="8">
        <v>0.1</v>
      </c>
      <c r="M70" s="7">
        <v>6088.6080000000002</v>
      </c>
      <c r="N70" s="8">
        <v>0.24</v>
      </c>
      <c r="O70" s="7">
        <v>4627.3420800000004</v>
      </c>
      <c r="P70" s="9">
        <v>0.1</v>
      </c>
      <c r="Q70" s="9">
        <v>0.11336816327557001</v>
      </c>
      <c r="R70" s="9">
        <v>0.21336816327557001</v>
      </c>
      <c r="S70" s="16">
        <v>4</v>
      </c>
      <c r="T70" s="16">
        <v>1181</v>
      </c>
      <c r="U70" s="7">
        <v>2952.5</v>
      </c>
      <c r="V70" s="18">
        <v>7303</v>
      </c>
      <c r="W70" s="7">
        <v>25000</v>
      </c>
      <c r="X70" s="6">
        <v>49.855460330608601</v>
      </c>
      <c r="Y70" s="18"/>
    </row>
    <row r="71" spans="1:25" ht="30" x14ac:dyDescent="0.25">
      <c r="A71" s="3" t="s">
        <v>4461</v>
      </c>
      <c r="B71" s="4" t="s">
        <v>4462</v>
      </c>
      <c r="C71" s="4" t="s">
        <v>4463</v>
      </c>
      <c r="D71" s="3" t="s">
        <v>4464</v>
      </c>
      <c r="E71" s="3" t="s">
        <v>332</v>
      </c>
      <c r="F71" s="3">
        <v>31966</v>
      </c>
      <c r="G71" s="3" t="s">
        <v>106</v>
      </c>
      <c r="H71" s="3">
        <v>3871</v>
      </c>
      <c r="I71" s="5" t="s">
        <v>44</v>
      </c>
      <c r="J71" s="6">
        <v>20</v>
      </c>
      <c r="K71" s="7">
        <v>77420</v>
      </c>
      <c r="L71" s="8">
        <v>0.1</v>
      </c>
      <c r="M71" s="7">
        <v>69678</v>
      </c>
      <c r="N71" s="8">
        <v>0.2</v>
      </c>
      <c r="O71" s="7">
        <v>55742.400000000001</v>
      </c>
      <c r="P71" s="9">
        <v>8.7499999999999994E-2</v>
      </c>
      <c r="Q71" s="9">
        <v>0.11875408107680434</v>
      </c>
      <c r="R71" s="9">
        <v>0.20625408107680432</v>
      </c>
      <c r="S71" s="16">
        <v>4</v>
      </c>
      <c r="T71" s="16">
        <v>16482</v>
      </c>
      <c r="U71" s="7">
        <v>49446</v>
      </c>
      <c r="V71" s="18">
        <v>95898</v>
      </c>
      <c r="W71" s="7">
        <v>320000</v>
      </c>
      <c r="X71" s="6">
        <v>69.816800350426846</v>
      </c>
      <c r="Y71" s="18"/>
    </row>
    <row r="72" spans="1:25" x14ac:dyDescent="0.25">
      <c r="A72" s="3" t="s">
        <v>4465</v>
      </c>
      <c r="B72" s="4" t="s">
        <v>4465</v>
      </c>
      <c r="C72" s="4" t="s">
        <v>2</v>
      </c>
      <c r="D72" s="3" t="s">
        <v>4466</v>
      </c>
      <c r="E72" s="3" t="s">
        <v>856</v>
      </c>
      <c r="F72" s="3">
        <v>19260</v>
      </c>
      <c r="G72" s="3" t="s">
        <v>16</v>
      </c>
      <c r="H72" s="3">
        <v>2498</v>
      </c>
      <c r="I72" s="5" t="s">
        <v>44</v>
      </c>
      <c r="J72" s="6">
        <v>24.200000000000003</v>
      </c>
      <c r="K72" s="7">
        <v>60451.600000000006</v>
      </c>
      <c r="L72" s="8">
        <v>0.1</v>
      </c>
      <c r="M72" s="7">
        <v>54406.44</v>
      </c>
      <c r="N72" s="8">
        <v>0.25</v>
      </c>
      <c r="O72" s="7">
        <v>40804.83</v>
      </c>
      <c r="P72" s="9">
        <v>0.09</v>
      </c>
      <c r="Q72" s="9">
        <v>0.11336132969461946</v>
      </c>
      <c r="R72" s="9">
        <v>0.20336132969461945</v>
      </c>
      <c r="S72" s="16">
        <v>4</v>
      </c>
      <c r="T72" s="16">
        <v>9268</v>
      </c>
      <c r="U72" s="7">
        <v>27804</v>
      </c>
      <c r="V72" s="18">
        <v>57780</v>
      </c>
      <c r="W72" s="7">
        <v>228000</v>
      </c>
      <c r="X72" s="6">
        <v>80.325005862863392</v>
      </c>
      <c r="Y72" s="18"/>
    </row>
    <row r="73" spans="1:25" x14ac:dyDescent="0.25">
      <c r="A73" s="3" t="s">
        <v>4467</v>
      </c>
      <c r="B73" s="4" t="s">
        <v>4467</v>
      </c>
      <c r="C73" s="4" t="s">
        <v>276</v>
      </c>
      <c r="D73" s="3" t="s">
        <v>4468</v>
      </c>
      <c r="E73" s="3" t="s">
        <v>332</v>
      </c>
      <c r="F73" s="3">
        <v>3531</v>
      </c>
      <c r="G73" s="3" t="s">
        <v>106</v>
      </c>
      <c r="H73" s="3">
        <v>2112</v>
      </c>
      <c r="I73" s="5" t="s">
        <v>44</v>
      </c>
      <c r="J73" s="6">
        <v>16.2</v>
      </c>
      <c r="K73" s="7">
        <v>34214.400000000001</v>
      </c>
      <c r="L73" s="8">
        <v>0.1</v>
      </c>
      <c r="M73" s="7">
        <v>30792.959999999999</v>
      </c>
      <c r="N73" s="8">
        <v>0.22000000000000003</v>
      </c>
      <c r="O73" s="7">
        <v>24018.5088</v>
      </c>
      <c r="P73" s="9">
        <v>8.7499999999999994E-2</v>
      </c>
      <c r="Q73" s="9">
        <v>4.7498997117252383E-2</v>
      </c>
      <c r="R73" s="9">
        <v>0.13499899711725238</v>
      </c>
      <c r="S73" s="16">
        <v>4</v>
      </c>
      <c r="T73" s="16">
        <v>0</v>
      </c>
      <c r="U73" s="7">
        <v>0</v>
      </c>
      <c r="V73" s="18">
        <v>10593</v>
      </c>
      <c r="W73" s="7">
        <v>178000</v>
      </c>
      <c r="X73" s="6">
        <v>84.240625803483454</v>
      </c>
      <c r="Y73" s="18"/>
    </row>
    <row r="74" spans="1:25" x14ac:dyDescent="0.25">
      <c r="A74" s="3" t="s">
        <v>4469</v>
      </c>
      <c r="B74" s="4" t="s">
        <v>4469</v>
      </c>
      <c r="C74" s="4" t="s">
        <v>2</v>
      </c>
      <c r="D74" s="3" t="s">
        <v>4470</v>
      </c>
      <c r="E74" s="3" t="s">
        <v>332</v>
      </c>
      <c r="F74" s="3">
        <v>5122</v>
      </c>
      <c r="G74" s="3" t="s">
        <v>17</v>
      </c>
      <c r="H74" s="3">
        <v>1782</v>
      </c>
      <c r="I74" s="5" t="s">
        <v>44</v>
      </c>
      <c r="J74" s="6">
        <v>19.8</v>
      </c>
      <c r="K74" s="7">
        <v>35283.599999999999</v>
      </c>
      <c r="L74" s="8">
        <v>0.1</v>
      </c>
      <c r="M74" s="7">
        <v>31755.24</v>
      </c>
      <c r="N74" s="8">
        <v>0.2</v>
      </c>
      <c r="O74" s="7">
        <v>25404.191999999999</v>
      </c>
      <c r="P74" s="9">
        <v>9.2499999999999999E-2</v>
      </c>
      <c r="Q74" s="9">
        <v>0.118751731</v>
      </c>
      <c r="R74" s="9">
        <v>0.211251731</v>
      </c>
      <c r="S74" s="16">
        <v>4</v>
      </c>
      <c r="T74" s="16">
        <v>0</v>
      </c>
      <c r="U74" s="7">
        <v>0</v>
      </c>
      <c r="V74" s="18">
        <v>15366</v>
      </c>
      <c r="W74" s="7">
        <v>120000</v>
      </c>
      <c r="X74" s="6">
        <v>67.483470703489758</v>
      </c>
      <c r="Y74" s="18"/>
    </row>
    <row r="75" spans="1:25" x14ac:dyDescent="0.25">
      <c r="A75" s="3" t="s">
        <v>4471</v>
      </c>
      <c r="B75" s="4" t="s">
        <v>4472</v>
      </c>
      <c r="C75" s="4" t="s">
        <v>6</v>
      </c>
      <c r="D75" s="3" t="s">
        <v>4473</v>
      </c>
      <c r="E75" s="3" t="s">
        <v>856</v>
      </c>
      <c r="F75" s="3">
        <v>6796</v>
      </c>
      <c r="G75" s="3" t="s">
        <v>12</v>
      </c>
      <c r="H75" s="3">
        <v>6210</v>
      </c>
      <c r="I75" s="5" t="s">
        <v>44</v>
      </c>
      <c r="J75" s="6">
        <v>19.8</v>
      </c>
      <c r="K75" s="7">
        <v>122958</v>
      </c>
      <c r="L75" s="8">
        <v>0.125</v>
      </c>
      <c r="M75" s="7">
        <v>107588.25</v>
      </c>
      <c r="N75" s="8">
        <v>0.2</v>
      </c>
      <c r="O75" s="7">
        <v>86070.6</v>
      </c>
      <c r="P75" s="9">
        <v>8.7499999999999994E-2</v>
      </c>
      <c r="Q75" s="9">
        <v>0.11336131785535086</v>
      </c>
      <c r="R75" s="9">
        <v>0.20086131785535088</v>
      </c>
      <c r="S75" s="16">
        <v>4</v>
      </c>
      <c r="T75" s="16">
        <v>0</v>
      </c>
      <c r="U75" s="7">
        <v>0</v>
      </c>
      <c r="V75" s="18">
        <v>20388</v>
      </c>
      <c r="W75" s="7">
        <v>429000</v>
      </c>
      <c r="X75" s="6">
        <v>69.002833138739049</v>
      </c>
      <c r="Y75" s="18"/>
    </row>
    <row r="76" spans="1:25" ht="30" x14ac:dyDescent="0.25">
      <c r="A76" s="3" t="s">
        <v>4474</v>
      </c>
      <c r="B76" s="4" t="s">
        <v>4475</v>
      </c>
      <c r="C76" s="4" t="s">
        <v>273</v>
      </c>
      <c r="D76" s="3" t="s">
        <v>4476</v>
      </c>
      <c r="E76" s="3" t="s">
        <v>856</v>
      </c>
      <c r="F76" s="3">
        <v>25870</v>
      </c>
      <c r="G76" s="3" t="s">
        <v>106</v>
      </c>
      <c r="H76" s="3">
        <v>2089</v>
      </c>
      <c r="I76" s="5" t="s">
        <v>44</v>
      </c>
      <c r="J76" s="6">
        <v>26.4</v>
      </c>
      <c r="K76" s="7">
        <v>55149.599999999999</v>
      </c>
      <c r="L76" s="8">
        <v>0.1</v>
      </c>
      <c r="M76" s="7">
        <v>49634.64</v>
      </c>
      <c r="N76" s="8">
        <v>0.16000000000000003</v>
      </c>
      <c r="O76" s="7">
        <v>41693.097600000001</v>
      </c>
      <c r="P76" s="9">
        <v>8.7499999999999994E-2</v>
      </c>
      <c r="Q76" s="9">
        <v>0.1133630646352245</v>
      </c>
      <c r="R76" s="9">
        <v>0.20086306463522449</v>
      </c>
      <c r="S76" s="16">
        <v>4</v>
      </c>
      <c r="T76" s="16">
        <v>17514</v>
      </c>
      <c r="U76" s="7">
        <v>52542</v>
      </c>
      <c r="V76" s="18">
        <v>77610</v>
      </c>
      <c r="W76" s="7">
        <v>260000</v>
      </c>
      <c r="X76" s="6">
        <v>99.363215612811985</v>
      </c>
      <c r="Y76" s="18"/>
    </row>
    <row r="77" spans="1:25" ht="30" x14ac:dyDescent="0.25">
      <c r="A77" s="3" t="s">
        <v>4477</v>
      </c>
      <c r="B77" s="4" t="s">
        <v>4478</v>
      </c>
      <c r="C77" s="4" t="s">
        <v>4479</v>
      </c>
      <c r="D77" s="3" t="s">
        <v>4480</v>
      </c>
      <c r="E77" s="3" t="s">
        <v>867</v>
      </c>
      <c r="F77" s="3">
        <v>18123</v>
      </c>
      <c r="G77" s="3" t="s">
        <v>20</v>
      </c>
      <c r="H77" s="3">
        <v>796</v>
      </c>
      <c r="I77" s="5" t="s">
        <v>44</v>
      </c>
      <c r="J77" s="6">
        <v>26.73</v>
      </c>
      <c r="K77" s="7">
        <v>21277.08</v>
      </c>
      <c r="L77" s="8">
        <v>0.1</v>
      </c>
      <c r="M77" s="7">
        <v>19149.372000000003</v>
      </c>
      <c r="N77" s="8">
        <v>0.27500000000000002</v>
      </c>
      <c r="O77" s="7">
        <v>13883.294700000002</v>
      </c>
      <c r="P77" s="9">
        <v>8.7499999999999994E-2</v>
      </c>
      <c r="Q77" s="9">
        <v>4.5344838833300941E-2</v>
      </c>
      <c r="R77" s="9">
        <v>0.13284483883330095</v>
      </c>
      <c r="S77" s="16">
        <v>4</v>
      </c>
      <c r="T77" s="16">
        <v>14939</v>
      </c>
      <c r="U77" s="7">
        <v>44817</v>
      </c>
      <c r="V77" s="18">
        <v>54369</v>
      </c>
      <c r="W77" s="7">
        <v>149000</v>
      </c>
      <c r="X77" s="6">
        <v>131.29094929977731</v>
      </c>
      <c r="Y77" s="18"/>
    </row>
    <row r="78" spans="1:25" ht="30" x14ac:dyDescent="0.25">
      <c r="A78" s="3" t="s">
        <v>4481</v>
      </c>
      <c r="B78" s="4" t="s">
        <v>4482</v>
      </c>
      <c r="C78" s="4" t="s">
        <v>4483</v>
      </c>
      <c r="D78" s="3" t="s">
        <v>4484</v>
      </c>
      <c r="E78" s="3" t="s">
        <v>867</v>
      </c>
      <c r="F78" s="3">
        <v>15046</v>
      </c>
      <c r="G78" s="3" t="s">
        <v>13</v>
      </c>
      <c r="H78" s="3">
        <v>4955</v>
      </c>
      <c r="I78" s="5" t="s">
        <v>44</v>
      </c>
      <c r="J78" s="6">
        <v>18</v>
      </c>
      <c r="K78" s="7">
        <v>89190</v>
      </c>
      <c r="L78" s="8">
        <v>0.1</v>
      </c>
      <c r="M78" s="7">
        <v>80271</v>
      </c>
      <c r="N78" s="8">
        <v>0.2</v>
      </c>
      <c r="O78" s="7">
        <v>64216.800000000003</v>
      </c>
      <c r="P78" s="9">
        <v>8.7499999999999994E-2</v>
      </c>
      <c r="Q78" s="9">
        <v>0.11336009475</v>
      </c>
      <c r="R78" s="9">
        <v>0.20086009475</v>
      </c>
      <c r="S78" s="16">
        <v>4</v>
      </c>
      <c r="T78" s="16">
        <v>0</v>
      </c>
      <c r="U78" s="7">
        <v>0</v>
      </c>
      <c r="V78" s="18">
        <v>45138</v>
      </c>
      <c r="W78" s="7">
        <v>320000</v>
      </c>
      <c r="X78" s="6">
        <v>64.522522585337981</v>
      </c>
      <c r="Y78" s="18"/>
    </row>
    <row r="79" spans="1:25" ht="30" x14ac:dyDescent="0.25">
      <c r="A79" s="3" t="s">
        <v>4485</v>
      </c>
      <c r="B79" s="4" t="s">
        <v>4486</v>
      </c>
      <c r="C79" s="4" t="s">
        <v>4487</v>
      </c>
      <c r="D79" s="3" t="s">
        <v>4488</v>
      </c>
      <c r="E79" s="3" t="s">
        <v>867</v>
      </c>
      <c r="F79" s="3">
        <v>13673</v>
      </c>
      <c r="G79" s="3" t="s">
        <v>12</v>
      </c>
      <c r="H79" s="3">
        <v>3040</v>
      </c>
      <c r="I79" s="5" t="s">
        <v>44</v>
      </c>
      <c r="J79" s="6">
        <v>19.602</v>
      </c>
      <c r="K79" s="7">
        <v>59590.080000000002</v>
      </c>
      <c r="L79" s="8">
        <v>0.125</v>
      </c>
      <c r="M79" s="7">
        <v>52141.32</v>
      </c>
      <c r="N79" s="8">
        <v>0.18000000000000002</v>
      </c>
      <c r="O79" s="7">
        <v>42755.882400000002</v>
      </c>
      <c r="P79" s="9">
        <v>8.7499999999999994E-2</v>
      </c>
      <c r="Q79" s="9">
        <v>0.11336408033049852</v>
      </c>
      <c r="R79" s="9">
        <v>0.20086408033049852</v>
      </c>
      <c r="S79" s="16">
        <v>4</v>
      </c>
      <c r="T79" s="16">
        <v>1513</v>
      </c>
      <c r="U79" s="7">
        <v>4539</v>
      </c>
      <c r="V79" s="18">
        <v>41019</v>
      </c>
      <c r="W79" s="7">
        <v>217000</v>
      </c>
      <c r="X79" s="6">
        <v>70.019661936861013</v>
      </c>
      <c r="Y79" s="18"/>
    </row>
    <row r="80" spans="1:25" x14ac:dyDescent="0.25">
      <c r="A80" s="3" t="s">
        <v>4489</v>
      </c>
      <c r="B80" s="4" t="s">
        <v>4490</v>
      </c>
      <c r="C80" s="4" t="s">
        <v>6</v>
      </c>
      <c r="D80" s="3" t="s">
        <v>4491</v>
      </c>
      <c r="E80" s="3" t="s">
        <v>867</v>
      </c>
      <c r="F80" s="3">
        <v>1875</v>
      </c>
      <c r="G80" s="3" t="s">
        <v>106</v>
      </c>
      <c r="H80" s="3">
        <v>2140</v>
      </c>
      <c r="I80" s="5" t="s">
        <v>77</v>
      </c>
      <c r="J80" s="6">
        <v>14.4</v>
      </c>
      <c r="K80" s="7">
        <v>30816</v>
      </c>
      <c r="L80" s="8">
        <v>0.1</v>
      </c>
      <c r="M80" s="7">
        <v>27734.400000000001</v>
      </c>
      <c r="N80" s="8">
        <v>0.22000000000000003</v>
      </c>
      <c r="O80" s="7">
        <v>21632.831999999999</v>
      </c>
      <c r="P80" s="9">
        <v>0.1</v>
      </c>
      <c r="Q80" s="9">
        <v>0.11336009475</v>
      </c>
      <c r="R80" s="9">
        <v>0.21336009475000001</v>
      </c>
      <c r="S80" s="16">
        <v>4</v>
      </c>
      <c r="T80" s="16">
        <v>0</v>
      </c>
      <c r="U80" s="7">
        <v>0</v>
      </c>
      <c r="V80" s="18">
        <v>4688</v>
      </c>
      <c r="W80" s="7">
        <v>101000</v>
      </c>
      <c r="X80" s="6">
        <v>47.379056574964331</v>
      </c>
      <c r="Y80" s="18"/>
    </row>
    <row r="81" spans="1:25" x14ac:dyDescent="0.25">
      <c r="A81" s="3" t="s">
        <v>4492</v>
      </c>
      <c r="B81" s="4" t="s">
        <v>4493</v>
      </c>
      <c r="C81" s="4" t="s">
        <v>110</v>
      </c>
      <c r="D81" s="3" t="s">
        <v>4494</v>
      </c>
      <c r="E81" s="3" t="s">
        <v>341</v>
      </c>
      <c r="F81" s="3">
        <v>20271</v>
      </c>
      <c r="G81" s="3" t="s">
        <v>20</v>
      </c>
      <c r="H81" s="3">
        <v>3410</v>
      </c>
      <c r="I81" s="5" t="s">
        <v>44</v>
      </c>
      <c r="J81" s="6">
        <v>27</v>
      </c>
      <c r="K81" s="7">
        <v>92070</v>
      </c>
      <c r="L81" s="8">
        <v>0.1</v>
      </c>
      <c r="M81" s="7">
        <v>82863</v>
      </c>
      <c r="N81" s="8">
        <v>0.25</v>
      </c>
      <c r="O81" s="7">
        <v>62147.25</v>
      </c>
      <c r="P81" s="9">
        <v>8.7499999999999994E-2</v>
      </c>
      <c r="Q81" s="9">
        <v>0.17736153072982017</v>
      </c>
      <c r="R81" s="9">
        <v>0.26486153072982016</v>
      </c>
      <c r="S81" s="16">
        <v>4</v>
      </c>
      <c r="T81" s="16">
        <v>6631</v>
      </c>
      <c r="U81" s="7">
        <v>19893</v>
      </c>
      <c r="V81" s="18">
        <v>60813</v>
      </c>
      <c r="W81" s="7">
        <v>255000</v>
      </c>
      <c r="X81" s="6">
        <v>68.809539648062184</v>
      </c>
      <c r="Y81" s="18"/>
    </row>
    <row r="82" spans="1:25" ht="30" x14ac:dyDescent="0.25">
      <c r="A82" s="3" t="s">
        <v>4495</v>
      </c>
      <c r="B82" s="4" t="s">
        <v>4496</v>
      </c>
      <c r="C82" s="4" t="s">
        <v>4497</v>
      </c>
      <c r="D82" s="3" t="s">
        <v>4498</v>
      </c>
      <c r="E82" s="3" t="s">
        <v>887</v>
      </c>
      <c r="F82" s="3">
        <v>40750</v>
      </c>
      <c r="G82" s="3" t="s">
        <v>19</v>
      </c>
      <c r="H82" s="3">
        <v>4112</v>
      </c>
      <c r="I82" s="5" t="s">
        <v>45</v>
      </c>
      <c r="J82" s="6">
        <v>47.52</v>
      </c>
      <c r="K82" s="7">
        <v>195402.23999999999</v>
      </c>
      <c r="L82" s="8">
        <v>0.1</v>
      </c>
      <c r="M82" s="7">
        <v>175862.016</v>
      </c>
      <c r="N82" s="8">
        <v>0.2</v>
      </c>
      <c r="O82" s="7">
        <v>140689.6128</v>
      </c>
      <c r="P82" s="9">
        <v>7.2499999999999995E-2</v>
      </c>
      <c r="Q82" s="9">
        <v>0.17736089795196586</v>
      </c>
      <c r="R82" s="9">
        <v>0.24986089795196589</v>
      </c>
      <c r="S82" s="16">
        <v>4</v>
      </c>
      <c r="T82" s="16">
        <v>24302</v>
      </c>
      <c r="U82" s="7">
        <v>72906</v>
      </c>
      <c r="V82" s="18">
        <v>122250</v>
      </c>
      <c r="W82" s="7">
        <v>636000</v>
      </c>
      <c r="X82" s="6">
        <v>136.93379108313897</v>
      </c>
      <c r="Y82" s="18"/>
    </row>
    <row r="83" spans="1:25" x14ac:dyDescent="0.25">
      <c r="A83" s="3" t="s">
        <v>4499</v>
      </c>
      <c r="B83" s="4" t="s">
        <v>4500</v>
      </c>
      <c r="C83" s="4" t="s">
        <v>4501</v>
      </c>
      <c r="D83" s="3" t="s">
        <v>4502</v>
      </c>
      <c r="E83" s="3" t="s">
        <v>336</v>
      </c>
      <c r="F83" s="3">
        <v>11981</v>
      </c>
      <c r="G83" s="3" t="s">
        <v>13</v>
      </c>
      <c r="H83" s="3">
        <v>1720</v>
      </c>
      <c r="I83" s="5" t="s">
        <v>44</v>
      </c>
      <c r="J83" s="6">
        <v>21.78</v>
      </c>
      <c r="K83" s="7">
        <v>37461.599999999999</v>
      </c>
      <c r="L83" s="8">
        <v>0.1</v>
      </c>
      <c r="M83" s="7">
        <v>33715.440000000002</v>
      </c>
      <c r="N83" s="8">
        <v>0.18000000000000002</v>
      </c>
      <c r="O83" s="7">
        <v>27646.660800000001</v>
      </c>
      <c r="P83" s="9">
        <v>8.7499999999999994E-2</v>
      </c>
      <c r="Q83" s="9">
        <v>0.1773665277014419</v>
      </c>
      <c r="R83" s="9">
        <v>0.26486652770144192</v>
      </c>
      <c r="S83" s="16">
        <v>4</v>
      </c>
      <c r="T83" s="16">
        <v>5101</v>
      </c>
      <c r="U83" s="7">
        <v>15303</v>
      </c>
      <c r="V83" s="18">
        <v>35943</v>
      </c>
      <c r="W83" s="7">
        <v>120000</v>
      </c>
      <c r="X83" s="6">
        <v>60.6858108477876</v>
      </c>
      <c r="Y83" s="18"/>
    </row>
    <row r="84" spans="1:25" x14ac:dyDescent="0.25">
      <c r="A84" s="3" t="s">
        <v>4503</v>
      </c>
      <c r="B84" s="4" t="s">
        <v>4503</v>
      </c>
      <c r="C84" s="4" t="s">
        <v>2</v>
      </c>
      <c r="D84" s="3" t="s">
        <v>4504</v>
      </c>
      <c r="E84" s="3" t="s">
        <v>336</v>
      </c>
      <c r="F84" s="3">
        <v>12882</v>
      </c>
      <c r="G84" s="3" t="s">
        <v>20</v>
      </c>
      <c r="H84" s="3">
        <v>1310</v>
      </c>
      <c r="I84" s="5" t="s">
        <v>44</v>
      </c>
      <c r="J84" s="6">
        <v>33</v>
      </c>
      <c r="K84" s="7">
        <v>43230</v>
      </c>
      <c r="L84" s="8">
        <v>0.1</v>
      </c>
      <c r="M84" s="7">
        <v>38907</v>
      </c>
      <c r="N84" s="8">
        <v>0.25</v>
      </c>
      <c r="O84" s="7">
        <v>29180.25</v>
      </c>
      <c r="P84" s="9">
        <v>8.7499999999999994E-2</v>
      </c>
      <c r="Q84" s="9">
        <v>0.17735844000000001</v>
      </c>
      <c r="R84" s="9">
        <v>0.26485844000000003</v>
      </c>
      <c r="S84" s="16">
        <v>4</v>
      </c>
      <c r="T84" s="16">
        <v>7642</v>
      </c>
      <c r="U84" s="7">
        <v>22926</v>
      </c>
      <c r="V84" s="18">
        <v>38646</v>
      </c>
      <c r="W84" s="7">
        <v>133000</v>
      </c>
      <c r="X84" s="6">
        <v>84.101529858742651</v>
      </c>
      <c r="Y84" s="18"/>
    </row>
    <row r="85" spans="1:25" x14ac:dyDescent="0.25">
      <c r="A85" s="3" t="s">
        <v>4505</v>
      </c>
      <c r="B85" s="4" t="s">
        <v>4506</v>
      </c>
      <c r="C85" s="4" t="s">
        <v>110</v>
      </c>
      <c r="D85" s="3" t="s">
        <v>4507</v>
      </c>
      <c r="E85" s="3" t="s">
        <v>336</v>
      </c>
      <c r="F85" s="3">
        <v>10975</v>
      </c>
      <c r="G85" s="3" t="s">
        <v>13</v>
      </c>
      <c r="H85" s="3">
        <v>1008</v>
      </c>
      <c r="I85" s="5" t="s">
        <v>44</v>
      </c>
      <c r="J85" s="6">
        <v>19.8</v>
      </c>
      <c r="K85" s="7">
        <v>19958.400000000001</v>
      </c>
      <c r="L85" s="8">
        <v>0.1</v>
      </c>
      <c r="M85" s="7">
        <v>17962.560000000001</v>
      </c>
      <c r="N85" s="8">
        <v>0.2</v>
      </c>
      <c r="O85" s="7">
        <v>14370.048000000001</v>
      </c>
      <c r="P85" s="9">
        <v>8.7499999999999994E-2</v>
      </c>
      <c r="Q85" s="9">
        <v>0.17737588452050754</v>
      </c>
      <c r="R85" s="9">
        <v>0.26487588452050753</v>
      </c>
      <c r="S85" s="16">
        <v>4</v>
      </c>
      <c r="T85" s="16">
        <v>6943</v>
      </c>
      <c r="U85" s="7">
        <v>20829</v>
      </c>
      <c r="V85" s="18">
        <v>32925</v>
      </c>
      <c r="W85" s="7">
        <v>75000</v>
      </c>
      <c r="X85" s="6">
        <v>53.821434238179037</v>
      </c>
      <c r="Y85" s="18"/>
    </row>
    <row r="86" spans="1:25" x14ac:dyDescent="0.25">
      <c r="A86" s="3" t="s">
        <v>4508</v>
      </c>
      <c r="B86" s="4" t="s">
        <v>4509</v>
      </c>
      <c r="C86" s="4" t="s">
        <v>4510</v>
      </c>
      <c r="D86" s="3" t="s">
        <v>4511</v>
      </c>
      <c r="E86" s="3" t="s">
        <v>336</v>
      </c>
      <c r="F86" s="3">
        <v>10235</v>
      </c>
      <c r="G86" s="3" t="s">
        <v>20</v>
      </c>
      <c r="H86" s="3">
        <v>1000</v>
      </c>
      <c r="I86" s="5" t="s">
        <v>44</v>
      </c>
      <c r="J86" s="6">
        <v>26.73</v>
      </c>
      <c r="K86" s="7">
        <v>26730</v>
      </c>
      <c r="L86" s="8">
        <v>0.1</v>
      </c>
      <c r="M86" s="7">
        <v>24057</v>
      </c>
      <c r="N86" s="8">
        <v>0.27500000000000002</v>
      </c>
      <c r="O86" s="7">
        <v>17441.325000000001</v>
      </c>
      <c r="P86" s="9">
        <v>8.7499999999999994E-2</v>
      </c>
      <c r="Q86" s="9">
        <v>0.17735844000000001</v>
      </c>
      <c r="R86" s="9">
        <v>0.26485844000000003</v>
      </c>
      <c r="S86" s="16">
        <v>4</v>
      </c>
      <c r="T86" s="16">
        <v>6235</v>
      </c>
      <c r="U86" s="7">
        <v>18705</v>
      </c>
      <c r="V86" s="18">
        <v>30705</v>
      </c>
      <c r="W86" s="7">
        <v>85000</v>
      </c>
      <c r="X86" s="6">
        <v>65.851497879395495</v>
      </c>
      <c r="Y86" s="18"/>
    </row>
    <row r="87" spans="1:25" x14ac:dyDescent="0.25">
      <c r="A87" s="3" t="s">
        <v>4512</v>
      </c>
      <c r="B87" s="4" t="s">
        <v>4512</v>
      </c>
      <c r="C87" s="4" t="s">
        <v>2</v>
      </c>
      <c r="D87" s="3" t="s">
        <v>4513</v>
      </c>
      <c r="E87" s="3" t="s">
        <v>336</v>
      </c>
      <c r="F87" s="3">
        <v>14018</v>
      </c>
      <c r="G87" s="3" t="s">
        <v>13</v>
      </c>
      <c r="H87" s="3">
        <v>1622</v>
      </c>
      <c r="I87" s="5" t="s">
        <v>44</v>
      </c>
      <c r="J87" s="6">
        <v>19.8</v>
      </c>
      <c r="K87" s="7">
        <v>32115.599999999999</v>
      </c>
      <c r="L87" s="8">
        <v>0.1</v>
      </c>
      <c r="M87" s="7">
        <v>28904.04</v>
      </c>
      <c r="N87" s="8">
        <v>0.2</v>
      </c>
      <c r="O87" s="7">
        <v>23123.232</v>
      </c>
      <c r="P87" s="9">
        <v>8.7499999999999994E-2</v>
      </c>
      <c r="Q87" s="9">
        <v>0.17735844000000001</v>
      </c>
      <c r="R87" s="9">
        <v>0.26485844000000003</v>
      </c>
      <c r="S87" s="16">
        <v>4</v>
      </c>
      <c r="T87" s="16">
        <v>7530</v>
      </c>
      <c r="U87" s="7">
        <v>22590</v>
      </c>
      <c r="V87" s="18">
        <v>42054</v>
      </c>
      <c r="W87" s="7">
        <v>110000</v>
      </c>
      <c r="X87" s="6">
        <v>53.82497910959529</v>
      </c>
      <c r="Y87" s="18"/>
    </row>
    <row r="88" spans="1:25" x14ac:dyDescent="0.25">
      <c r="A88" s="3" t="s">
        <v>4514</v>
      </c>
      <c r="B88" s="4" t="s">
        <v>4514</v>
      </c>
      <c r="C88" s="4" t="s">
        <v>2</v>
      </c>
      <c r="D88" s="3" t="s">
        <v>4515</v>
      </c>
      <c r="E88" s="3" t="s">
        <v>341</v>
      </c>
      <c r="F88" s="3">
        <v>2988</v>
      </c>
      <c r="G88" s="3" t="s">
        <v>13</v>
      </c>
      <c r="H88" s="3">
        <v>2047</v>
      </c>
      <c r="I88" s="5" t="s">
        <v>77</v>
      </c>
      <c r="J88" s="6">
        <v>14.256</v>
      </c>
      <c r="K88" s="7">
        <v>29182.031999999999</v>
      </c>
      <c r="L88" s="8">
        <v>0.1</v>
      </c>
      <c r="M88" s="7">
        <v>26263.828799999999</v>
      </c>
      <c r="N88" s="8">
        <v>0.24</v>
      </c>
      <c r="O88" s="7">
        <v>19960.509888000001</v>
      </c>
      <c r="P88" s="9">
        <v>0.1</v>
      </c>
      <c r="Q88" s="9">
        <v>0.17736123194710746</v>
      </c>
      <c r="R88" s="9">
        <v>0.27736123194710749</v>
      </c>
      <c r="S88" s="16">
        <v>4</v>
      </c>
      <c r="T88" s="16">
        <v>0</v>
      </c>
      <c r="U88" s="7">
        <v>0</v>
      </c>
      <c r="V88" s="18">
        <v>8964</v>
      </c>
      <c r="W88" s="7">
        <v>72000</v>
      </c>
      <c r="X88" s="6">
        <v>35.156694147722582</v>
      </c>
      <c r="Y88" s="18"/>
    </row>
    <row r="89" spans="1:25" x14ac:dyDescent="0.25">
      <c r="A89" s="3" t="s">
        <v>4516</v>
      </c>
      <c r="B89" s="4" t="s">
        <v>4517</v>
      </c>
      <c r="C89" s="4" t="s">
        <v>4518</v>
      </c>
      <c r="D89" s="3" t="s">
        <v>4519</v>
      </c>
      <c r="E89" s="3" t="s">
        <v>902</v>
      </c>
      <c r="F89" s="3">
        <v>14574</v>
      </c>
      <c r="G89" s="3" t="s">
        <v>106</v>
      </c>
      <c r="H89" s="3">
        <v>4395</v>
      </c>
      <c r="I89" s="5" t="s">
        <v>44</v>
      </c>
      <c r="J89" s="6">
        <v>22</v>
      </c>
      <c r="K89" s="7">
        <v>96690</v>
      </c>
      <c r="L89" s="8">
        <v>0.1</v>
      </c>
      <c r="M89" s="7">
        <v>87021</v>
      </c>
      <c r="N89" s="8">
        <v>0.2</v>
      </c>
      <c r="O89" s="7">
        <v>69616.800000000003</v>
      </c>
      <c r="P89" s="9">
        <v>8.7499999999999994E-2</v>
      </c>
      <c r="Q89" s="9">
        <v>0.17735916242880942</v>
      </c>
      <c r="R89" s="9">
        <v>0.26485916242880941</v>
      </c>
      <c r="S89" s="16">
        <v>4</v>
      </c>
      <c r="T89" s="16">
        <v>0</v>
      </c>
      <c r="U89" s="7">
        <v>0</v>
      </c>
      <c r="V89" s="18">
        <v>43722</v>
      </c>
      <c r="W89" s="7">
        <v>263000</v>
      </c>
      <c r="X89" s="6">
        <v>59.805369218660054</v>
      </c>
      <c r="Y89" s="18"/>
    </row>
    <row r="90" spans="1:25" x14ac:dyDescent="0.25">
      <c r="A90" s="3" t="s">
        <v>4520</v>
      </c>
      <c r="B90" s="4" t="s">
        <v>4521</v>
      </c>
      <c r="C90" s="4" t="s">
        <v>236</v>
      </c>
      <c r="D90" s="3" t="s">
        <v>4522</v>
      </c>
      <c r="E90" s="3" t="s">
        <v>350</v>
      </c>
      <c r="F90" s="3">
        <v>13558</v>
      </c>
      <c r="G90" s="3" t="s">
        <v>13</v>
      </c>
      <c r="H90" s="3">
        <v>2856</v>
      </c>
      <c r="I90" s="5" t="s">
        <v>44</v>
      </c>
      <c r="J90" s="6">
        <v>19.8</v>
      </c>
      <c r="K90" s="7">
        <v>56548.800000000003</v>
      </c>
      <c r="L90" s="8">
        <v>0.1</v>
      </c>
      <c r="M90" s="7">
        <v>50893.919999999998</v>
      </c>
      <c r="N90" s="8">
        <v>0.2</v>
      </c>
      <c r="O90" s="7">
        <v>40715.135999999999</v>
      </c>
      <c r="P90" s="9">
        <v>8.7499999999999994E-2</v>
      </c>
      <c r="Q90" s="9">
        <v>0.16342120116497735</v>
      </c>
      <c r="R90" s="9">
        <v>0.25092120116497735</v>
      </c>
      <c r="S90" s="16">
        <v>4</v>
      </c>
      <c r="T90" s="16">
        <v>2134</v>
      </c>
      <c r="U90" s="7">
        <v>6402</v>
      </c>
      <c r="V90" s="18">
        <v>40674</v>
      </c>
      <c r="W90" s="7">
        <v>169000</v>
      </c>
      <c r="X90" s="6">
        <v>56.814649116185549</v>
      </c>
      <c r="Y90" s="18"/>
    </row>
    <row r="91" spans="1:25" x14ac:dyDescent="0.25">
      <c r="A91" s="3" t="s">
        <v>4523</v>
      </c>
      <c r="B91" s="4" t="s">
        <v>4524</v>
      </c>
      <c r="C91" s="4" t="s">
        <v>27</v>
      </c>
      <c r="D91" s="3" t="s">
        <v>4525</v>
      </c>
      <c r="E91" s="3" t="s">
        <v>350</v>
      </c>
      <c r="F91" s="3">
        <v>6276</v>
      </c>
      <c r="G91" s="3" t="s">
        <v>20</v>
      </c>
      <c r="H91" s="3">
        <v>324</v>
      </c>
      <c r="I91" s="5" t="s">
        <v>44</v>
      </c>
      <c r="J91" s="6">
        <v>32.4</v>
      </c>
      <c r="K91" s="7">
        <v>10497.6</v>
      </c>
      <c r="L91" s="8">
        <v>0.1</v>
      </c>
      <c r="M91" s="7">
        <v>9447.84</v>
      </c>
      <c r="N91" s="8">
        <v>0.25</v>
      </c>
      <c r="O91" s="7">
        <v>7085.88</v>
      </c>
      <c r="P91" s="9">
        <v>8.7499999999999994E-2</v>
      </c>
      <c r="Q91" s="9">
        <v>0.1634306218870103</v>
      </c>
      <c r="R91" s="9">
        <v>0.25093062188701032</v>
      </c>
      <c r="S91" s="16">
        <v>4</v>
      </c>
      <c r="T91" s="16">
        <v>4980</v>
      </c>
      <c r="U91" s="7">
        <v>14940</v>
      </c>
      <c r="V91" s="18">
        <v>18828</v>
      </c>
      <c r="W91" s="7">
        <v>43000</v>
      </c>
      <c r="X91" s="6">
        <v>87.155564496419572</v>
      </c>
      <c r="Y91" s="18"/>
    </row>
    <row r="92" spans="1:25" ht="30" x14ac:dyDescent="0.25">
      <c r="A92" s="3" t="s">
        <v>4526</v>
      </c>
      <c r="B92" s="4" t="s">
        <v>4527</v>
      </c>
      <c r="C92" s="4" t="s">
        <v>4528</v>
      </c>
      <c r="D92" s="3" t="s">
        <v>4529</v>
      </c>
      <c r="E92" s="3" t="s">
        <v>350</v>
      </c>
      <c r="F92" s="3">
        <v>16348</v>
      </c>
      <c r="G92" s="3" t="s">
        <v>165</v>
      </c>
      <c r="H92" s="3">
        <v>3840</v>
      </c>
      <c r="I92" s="5" t="s">
        <v>44</v>
      </c>
      <c r="J92" s="6">
        <v>20</v>
      </c>
      <c r="K92" s="7">
        <v>76800</v>
      </c>
      <c r="L92" s="8">
        <v>0.1</v>
      </c>
      <c r="M92" s="7">
        <v>69120</v>
      </c>
      <c r="N92" s="8">
        <v>0.25</v>
      </c>
      <c r="O92" s="7">
        <v>51840</v>
      </c>
      <c r="P92" s="9">
        <v>8.7499999999999994E-2</v>
      </c>
      <c r="Q92" s="9">
        <v>0.16343376825456127</v>
      </c>
      <c r="R92" s="9">
        <v>0.25093376825456126</v>
      </c>
      <c r="S92" s="16">
        <v>4</v>
      </c>
      <c r="T92" s="16">
        <v>988</v>
      </c>
      <c r="U92" s="7">
        <v>2964</v>
      </c>
      <c r="V92" s="18">
        <v>49044</v>
      </c>
      <c r="W92" s="7">
        <v>210000</v>
      </c>
      <c r="X92" s="6">
        <v>53.799056595303838</v>
      </c>
      <c r="Y92" s="18"/>
    </row>
    <row r="93" spans="1:25" x14ac:dyDescent="0.25">
      <c r="A93" s="3" t="s">
        <v>4530</v>
      </c>
      <c r="B93" s="4" t="s">
        <v>4530</v>
      </c>
      <c r="C93" s="4" t="s">
        <v>2</v>
      </c>
      <c r="D93" s="3" t="s">
        <v>4531</v>
      </c>
      <c r="E93" s="3" t="s">
        <v>346</v>
      </c>
      <c r="F93" s="3">
        <v>11625</v>
      </c>
      <c r="G93" s="3" t="s">
        <v>13</v>
      </c>
      <c r="H93" s="3">
        <v>1785</v>
      </c>
      <c r="I93" s="5" t="s">
        <v>44</v>
      </c>
      <c r="J93" s="6">
        <v>19.8</v>
      </c>
      <c r="K93" s="7">
        <v>35343</v>
      </c>
      <c r="L93" s="8">
        <v>0.1</v>
      </c>
      <c r="M93" s="7">
        <v>31808.7</v>
      </c>
      <c r="N93" s="8">
        <v>0.2</v>
      </c>
      <c r="O93" s="7">
        <v>25446.959999999999</v>
      </c>
      <c r="P93" s="9">
        <v>8.7499999999999994E-2</v>
      </c>
      <c r="Q93" s="9">
        <v>0.163423134</v>
      </c>
      <c r="R93" s="9">
        <v>0.25092313399999999</v>
      </c>
      <c r="S93" s="16">
        <v>4</v>
      </c>
      <c r="T93" s="16">
        <v>4485</v>
      </c>
      <c r="U93" s="7">
        <v>13455</v>
      </c>
      <c r="V93" s="18">
        <v>34875</v>
      </c>
      <c r="W93" s="7">
        <v>115000</v>
      </c>
      <c r="X93" s="6">
        <v>56.814211478802903</v>
      </c>
      <c r="Y93" s="18"/>
    </row>
    <row r="94" spans="1:25" x14ac:dyDescent="0.25">
      <c r="A94" s="3" t="s">
        <v>4532</v>
      </c>
      <c r="B94" s="4" t="s">
        <v>4532</v>
      </c>
      <c r="C94" s="4" t="s">
        <v>2</v>
      </c>
      <c r="D94" s="3" t="s">
        <v>4533</v>
      </c>
      <c r="E94" s="3" t="s">
        <v>346</v>
      </c>
      <c r="F94" s="3">
        <v>6308</v>
      </c>
      <c r="G94" s="3" t="s">
        <v>17</v>
      </c>
      <c r="H94" s="3">
        <v>4000</v>
      </c>
      <c r="I94" s="5" t="s">
        <v>44</v>
      </c>
      <c r="J94" s="6">
        <v>12.96</v>
      </c>
      <c r="K94" s="7">
        <v>51840</v>
      </c>
      <c r="L94" s="8">
        <v>0.1</v>
      </c>
      <c r="M94" s="7">
        <v>46656</v>
      </c>
      <c r="N94" s="8">
        <v>0.24</v>
      </c>
      <c r="O94" s="7">
        <v>35458.559999999998</v>
      </c>
      <c r="P94" s="9">
        <v>9.2499999999999999E-2</v>
      </c>
      <c r="Q94" s="9">
        <v>0.16342051617223316</v>
      </c>
      <c r="R94" s="9">
        <v>0.25592051617223316</v>
      </c>
      <c r="S94" s="16">
        <v>4</v>
      </c>
      <c r="T94" s="16">
        <v>0</v>
      </c>
      <c r="U94" s="7">
        <v>0</v>
      </c>
      <c r="V94" s="18">
        <v>18924</v>
      </c>
      <c r="W94" s="7">
        <v>139000</v>
      </c>
      <c r="X94" s="6">
        <v>34.638254613530648</v>
      </c>
      <c r="Y94" s="18"/>
    </row>
    <row r="95" spans="1:25" x14ac:dyDescent="0.25">
      <c r="A95" s="3" t="s">
        <v>4534</v>
      </c>
      <c r="B95" s="4" t="s">
        <v>4534</v>
      </c>
      <c r="C95" s="4" t="s">
        <v>2</v>
      </c>
      <c r="D95" s="3" t="s">
        <v>4535</v>
      </c>
      <c r="E95" s="3" t="s">
        <v>346</v>
      </c>
      <c r="F95" s="3">
        <v>17719</v>
      </c>
      <c r="G95" s="3" t="s">
        <v>13</v>
      </c>
      <c r="H95" s="3">
        <v>2108</v>
      </c>
      <c r="I95" s="5" t="s">
        <v>44</v>
      </c>
      <c r="J95" s="6">
        <v>19.8</v>
      </c>
      <c r="K95" s="7">
        <v>41738.400000000001</v>
      </c>
      <c r="L95" s="8">
        <v>0.1</v>
      </c>
      <c r="M95" s="7">
        <v>37564.559999999998</v>
      </c>
      <c r="N95" s="8">
        <v>0.2</v>
      </c>
      <c r="O95" s="7">
        <v>30051.647999999997</v>
      </c>
      <c r="P95" s="9">
        <v>8.7499999999999994E-2</v>
      </c>
      <c r="Q95" s="9">
        <v>0.163423134</v>
      </c>
      <c r="R95" s="9">
        <v>0.25092313399999999</v>
      </c>
      <c r="S95" s="16">
        <v>4</v>
      </c>
      <c r="T95" s="16">
        <v>9287</v>
      </c>
      <c r="U95" s="7">
        <v>27861</v>
      </c>
      <c r="V95" s="18">
        <v>53157</v>
      </c>
      <c r="W95" s="7">
        <v>148000</v>
      </c>
      <c r="X95" s="6">
        <v>56.814211478802903</v>
      </c>
      <c r="Y95" s="18"/>
    </row>
    <row r="96" spans="1:25" x14ac:dyDescent="0.25">
      <c r="A96" s="3" t="s">
        <v>4536</v>
      </c>
      <c r="B96" s="4" t="s">
        <v>4536</v>
      </c>
      <c r="C96" s="4" t="s">
        <v>2</v>
      </c>
      <c r="D96" s="3" t="s">
        <v>4537</v>
      </c>
      <c r="E96" s="3" t="s">
        <v>350</v>
      </c>
      <c r="F96" s="3">
        <v>2846</v>
      </c>
      <c r="G96" s="3" t="s">
        <v>13</v>
      </c>
      <c r="H96" s="3">
        <v>1125</v>
      </c>
      <c r="I96" s="5" t="s">
        <v>44</v>
      </c>
      <c r="J96" s="6">
        <v>17.82</v>
      </c>
      <c r="K96" s="7">
        <v>20047.5</v>
      </c>
      <c r="L96" s="8">
        <v>0.1</v>
      </c>
      <c r="M96" s="7">
        <v>18042.75</v>
      </c>
      <c r="N96" s="8">
        <v>0.22000000000000003</v>
      </c>
      <c r="O96" s="7">
        <v>14073.344999999999</v>
      </c>
      <c r="P96" s="9">
        <v>8.7499999999999994E-2</v>
      </c>
      <c r="Q96" s="9">
        <v>0.16343065243153551</v>
      </c>
      <c r="R96" s="9">
        <v>0.25093065243153551</v>
      </c>
      <c r="S96" s="16">
        <v>4</v>
      </c>
      <c r="T96" s="16">
        <v>0</v>
      </c>
      <c r="U96" s="7">
        <v>0</v>
      </c>
      <c r="V96" s="18">
        <v>8538</v>
      </c>
      <c r="W96" s="7">
        <v>56000</v>
      </c>
      <c r="X96" s="6">
        <v>49.852976823599334</v>
      </c>
      <c r="Y96" s="18"/>
    </row>
    <row r="97" spans="1:25" x14ac:dyDescent="0.25">
      <c r="A97" s="3" t="s">
        <v>4538</v>
      </c>
      <c r="B97" s="4" t="s">
        <v>4538</v>
      </c>
      <c r="C97" s="4" t="s">
        <v>2</v>
      </c>
      <c r="D97" s="3" t="s">
        <v>4539</v>
      </c>
      <c r="E97" s="3" t="s">
        <v>350</v>
      </c>
      <c r="F97" s="3">
        <v>3990</v>
      </c>
      <c r="G97" s="3" t="s">
        <v>13</v>
      </c>
      <c r="H97" s="3">
        <v>2616</v>
      </c>
      <c r="I97" s="5" t="s">
        <v>44</v>
      </c>
      <c r="J97" s="6">
        <v>15.840000000000002</v>
      </c>
      <c r="K97" s="7">
        <v>41437.440000000002</v>
      </c>
      <c r="L97" s="8">
        <v>0.1</v>
      </c>
      <c r="M97" s="7">
        <v>37293.696000000004</v>
      </c>
      <c r="N97" s="8">
        <v>0.24</v>
      </c>
      <c r="O97" s="7">
        <v>28343.208960000004</v>
      </c>
      <c r="P97" s="9">
        <v>8.7499999999999994E-2</v>
      </c>
      <c r="Q97" s="9">
        <v>0.16342168120786921</v>
      </c>
      <c r="R97" s="9">
        <v>0.25092168120786917</v>
      </c>
      <c r="S97" s="16">
        <v>4</v>
      </c>
      <c r="T97" s="16">
        <v>0</v>
      </c>
      <c r="U97" s="7">
        <v>0</v>
      </c>
      <c r="V97" s="18">
        <v>11970</v>
      </c>
      <c r="W97" s="7">
        <v>113000</v>
      </c>
      <c r="X97" s="6">
        <v>43.17905072150544</v>
      </c>
      <c r="Y97" s="18"/>
    </row>
    <row r="98" spans="1:25" x14ac:dyDescent="0.25">
      <c r="A98" s="3" t="s">
        <v>4540</v>
      </c>
      <c r="B98" s="4" t="s">
        <v>4541</v>
      </c>
      <c r="C98" s="4" t="s">
        <v>6</v>
      </c>
      <c r="D98" s="3" t="s">
        <v>4542</v>
      </c>
      <c r="E98" s="3" t="s">
        <v>346</v>
      </c>
      <c r="F98" s="3">
        <v>15416</v>
      </c>
      <c r="G98" s="3" t="s">
        <v>13</v>
      </c>
      <c r="H98" s="3">
        <v>2784</v>
      </c>
      <c r="I98" s="5" t="s">
        <v>44</v>
      </c>
      <c r="J98" s="6">
        <v>19.8</v>
      </c>
      <c r="K98" s="7">
        <v>55123.199999999997</v>
      </c>
      <c r="L98" s="8">
        <v>0.1</v>
      </c>
      <c r="M98" s="7">
        <v>49610.880000000005</v>
      </c>
      <c r="N98" s="8">
        <v>0.2</v>
      </c>
      <c r="O98" s="7">
        <v>39688.704000000005</v>
      </c>
      <c r="P98" s="9">
        <v>8.7499999999999994E-2</v>
      </c>
      <c r="Q98" s="9">
        <v>0.16342210476392011</v>
      </c>
      <c r="R98" s="9">
        <v>0.25092210476392007</v>
      </c>
      <c r="S98" s="16">
        <v>4</v>
      </c>
      <c r="T98" s="16">
        <v>4280</v>
      </c>
      <c r="U98" s="7">
        <v>12840</v>
      </c>
      <c r="V98" s="18">
        <v>46248</v>
      </c>
      <c r="W98" s="7">
        <v>171000</v>
      </c>
      <c r="X98" s="6">
        <v>56.814444520193831</v>
      </c>
      <c r="Y98" s="18"/>
    </row>
    <row r="99" spans="1:25" x14ac:dyDescent="0.25">
      <c r="A99" s="3" t="s">
        <v>4543</v>
      </c>
      <c r="B99" s="4" t="s">
        <v>4543</v>
      </c>
      <c r="C99" s="4" t="s">
        <v>2</v>
      </c>
      <c r="D99" s="3" t="s">
        <v>4544</v>
      </c>
      <c r="E99" s="3" t="s">
        <v>350</v>
      </c>
      <c r="F99" s="3">
        <v>23166</v>
      </c>
      <c r="G99" s="3" t="s">
        <v>19</v>
      </c>
      <c r="H99" s="3">
        <v>2304</v>
      </c>
      <c r="I99" s="5" t="s">
        <v>45</v>
      </c>
      <c r="J99" s="6">
        <v>48.400000000000006</v>
      </c>
      <c r="K99" s="7">
        <v>111513.60000000001</v>
      </c>
      <c r="L99" s="8">
        <v>0.1</v>
      </c>
      <c r="M99" s="7">
        <v>100362.24000000001</v>
      </c>
      <c r="N99" s="8">
        <v>0.22500000000000001</v>
      </c>
      <c r="O99" s="7">
        <v>77780.736000000004</v>
      </c>
      <c r="P99" s="9">
        <v>7.2499999999999995E-2</v>
      </c>
      <c r="Q99" s="9">
        <v>0.16342432503522314</v>
      </c>
      <c r="R99" s="9">
        <v>0.23592432503522315</v>
      </c>
      <c r="S99" s="16">
        <v>4</v>
      </c>
      <c r="T99" s="16">
        <v>13950</v>
      </c>
      <c r="U99" s="7">
        <v>41850</v>
      </c>
      <c r="V99" s="18">
        <v>69498</v>
      </c>
      <c r="W99" s="7">
        <v>372000</v>
      </c>
      <c r="X99" s="6">
        <v>143.09249372636685</v>
      </c>
      <c r="Y99" s="18"/>
    </row>
    <row r="100" spans="1:25" x14ac:dyDescent="0.25">
      <c r="A100" s="3" t="s">
        <v>4545</v>
      </c>
      <c r="B100" s="4" t="s">
        <v>4545</v>
      </c>
      <c r="C100" s="4" t="s">
        <v>2</v>
      </c>
      <c r="D100" s="3" t="s">
        <v>4546</v>
      </c>
      <c r="E100" s="3" t="s">
        <v>350</v>
      </c>
      <c r="F100" s="3">
        <v>7255</v>
      </c>
      <c r="G100" s="3" t="s">
        <v>13</v>
      </c>
      <c r="H100" s="3">
        <v>2304</v>
      </c>
      <c r="I100" s="5" t="s">
        <v>44</v>
      </c>
      <c r="J100" s="6">
        <v>19.8</v>
      </c>
      <c r="K100" s="7">
        <v>45619.199999999997</v>
      </c>
      <c r="L100" s="8">
        <v>0.1</v>
      </c>
      <c r="M100" s="7">
        <v>41057.280000000006</v>
      </c>
      <c r="N100" s="8">
        <v>0.2</v>
      </c>
      <c r="O100" s="7">
        <v>32845.824000000008</v>
      </c>
      <c r="P100" s="9">
        <v>8.7499999999999994E-2</v>
      </c>
      <c r="Q100" s="9">
        <v>0.16342190817633159</v>
      </c>
      <c r="R100" s="9">
        <v>0.25092190817633159</v>
      </c>
      <c r="S100" s="16">
        <v>4</v>
      </c>
      <c r="T100" s="16">
        <v>0</v>
      </c>
      <c r="U100" s="7">
        <v>0</v>
      </c>
      <c r="V100" s="18">
        <v>21765</v>
      </c>
      <c r="W100" s="7">
        <v>131000</v>
      </c>
      <c r="X100" s="6">
        <v>56.81448903210881</v>
      </c>
      <c r="Y100" s="18"/>
    </row>
    <row r="101" spans="1:25" x14ac:dyDescent="0.25">
      <c r="A101" s="3" t="s">
        <v>4547</v>
      </c>
      <c r="B101" s="4" t="s">
        <v>4547</v>
      </c>
      <c r="C101" s="4" t="s">
        <v>2</v>
      </c>
      <c r="D101" s="3" t="s">
        <v>4548</v>
      </c>
      <c r="E101" s="3" t="s">
        <v>350</v>
      </c>
      <c r="F101" s="3">
        <v>13232</v>
      </c>
      <c r="G101" s="3" t="s">
        <v>13</v>
      </c>
      <c r="H101" s="3">
        <v>1937</v>
      </c>
      <c r="I101" s="5" t="s">
        <v>77</v>
      </c>
      <c r="J101" s="6">
        <v>14.256</v>
      </c>
      <c r="K101" s="7">
        <v>27613.871999999999</v>
      </c>
      <c r="L101" s="8">
        <v>0.1</v>
      </c>
      <c r="M101" s="7">
        <v>24852.484799999998</v>
      </c>
      <c r="N101" s="8">
        <v>0.24</v>
      </c>
      <c r="O101" s="7">
        <v>18887.888448000002</v>
      </c>
      <c r="P101" s="9">
        <v>0.1</v>
      </c>
      <c r="Q101" s="9">
        <v>0.1634241901484732</v>
      </c>
      <c r="R101" s="9">
        <v>0.26342419014847318</v>
      </c>
      <c r="S101" s="16">
        <v>4</v>
      </c>
      <c r="T101" s="16">
        <v>5484</v>
      </c>
      <c r="U101" s="7">
        <v>16452</v>
      </c>
      <c r="V101" s="18">
        <v>39696</v>
      </c>
      <c r="W101" s="7">
        <v>88000</v>
      </c>
      <c r="X101" s="6">
        <v>37.016737128446728</v>
      </c>
      <c r="Y101" s="18"/>
    </row>
    <row r="102" spans="1:25" ht="30" x14ac:dyDescent="0.25">
      <c r="A102" s="3" t="s">
        <v>4549</v>
      </c>
      <c r="B102" s="4" t="s">
        <v>4550</v>
      </c>
      <c r="C102" s="4" t="s">
        <v>4551</v>
      </c>
      <c r="D102" s="3" t="s">
        <v>4552</v>
      </c>
      <c r="E102" s="3" t="s">
        <v>350</v>
      </c>
      <c r="F102" s="3">
        <v>30600</v>
      </c>
      <c r="G102" s="3" t="s">
        <v>13</v>
      </c>
      <c r="H102" s="3">
        <v>8750</v>
      </c>
      <c r="I102" s="5" t="s">
        <v>44</v>
      </c>
      <c r="J102" s="6">
        <v>16.2</v>
      </c>
      <c r="K102" s="7">
        <v>141750</v>
      </c>
      <c r="L102" s="8">
        <v>0.1</v>
      </c>
      <c r="M102" s="7">
        <v>127575</v>
      </c>
      <c r="N102" s="8">
        <v>0.2</v>
      </c>
      <c r="O102" s="7">
        <v>102060</v>
      </c>
      <c r="P102" s="9">
        <v>8.7499999999999994E-2</v>
      </c>
      <c r="Q102" s="9">
        <v>0.1634286462991871</v>
      </c>
      <c r="R102" s="9">
        <v>0.2509286462991871</v>
      </c>
      <c r="S102" s="16">
        <v>4</v>
      </c>
      <c r="T102" s="16">
        <v>0</v>
      </c>
      <c r="U102" s="7">
        <v>0</v>
      </c>
      <c r="V102" s="18">
        <v>91800</v>
      </c>
      <c r="W102" s="7">
        <v>407000</v>
      </c>
      <c r="X102" s="6">
        <v>46.483333696754521</v>
      </c>
      <c r="Y102" s="18"/>
    </row>
    <row r="103" spans="1:25" x14ac:dyDescent="0.25">
      <c r="A103" s="3" t="s">
        <v>4553</v>
      </c>
      <c r="B103" s="4" t="s">
        <v>4554</v>
      </c>
      <c r="C103" s="4" t="s">
        <v>7</v>
      </c>
      <c r="D103" s="3" t="s">
        <v>4555</v>
      </c>
      <c r="E103" s="3" t="s">
        <v>350</v>
      </c>
      <c r="F103" s="3">
        <v>7118</v>
      </c>
      <c r="G103" s="3" t="s">
        <v>20</v>
      </c>
      <c r="H103" s="3">
        <v>950</v>
      </c>
      <c r="I103" s="5" t="s">
        <v>44</v>
      </c>
      <c r="J103" s="6">
        <v>29.7</v>
      </c>
      <c r="K103" s="7">
        <v>28215</v>
      </c>
      <c r="L103" s="8">
        <v>0.1</v>
      </c>
      <c r="M103" s="7">
        <v>25393.5</v>
      </c>
      <c r="N103" s="8">
        <v>0.25</v>
      </c>
      <c r="O103" s="7">
        <v>19045.125</v>
      </c>
      <c r="P103" s="9">
        <v>8.7499999999999994E-2</v>
      </c>
      <c r="Q103" s="9">
        <v>0.16342725408405395</v>
      </c>
      <c r="R103" s="9">
        <v>0.25092725408405392</v>
      </c>
      <c r="S103" s="16">
        <v>4</v>
      </c>
      <c r="T103" s="16">
        <v>3318</v>
      </c>
      <c r="U103" s="7">
        <v>9954</v>
      </c>
      <c r="V103" s="18">
        <v>21354</v>
      </c>
      <c r="W103" s="7">
        <v>86000</v>
      </c>
      <c r="X103" s="6">
        <v>79.893673061454777</v>
      </c>
      <c r="Y103" s="18"/>
    </row>
    <row r="104" spans="1:25" ht="30" x14ac:dyDescent="0.25">
      <c r="A104" s="3" t="s">
        <v>4556</v>
      </c>
      <c r="B104" s="4" t="s">
        <v>4557</v>
      </c>
      <c r="C104" s="4" t="s">
        <v>4558</v>
      </c>
      <c r="D104" s="3" t="s">
        <v>4559</v>
      </c>
      <c r="E104" s="3" t="s">
        <v>346</v>
      </c>
      <c r="F104" s="3">
        <v>53612</v>
      </c>
      <c r="G104" s="3" t="s">
        <v>18</v>
      </c>
      <c r="H104" s="3">
        <v>22525</v>
      </c>
      <c r="I104" s="5" t="s">
        <v>44</v>
      </c>
      <c r="J104" s="6">
        <v>18</v>
      </c>
      <c r="K104" s="7">
        <v>405450</v>
      </c>
      <c r="L104" s="8">
        <v>0.15</v>
      </c>
      <c r="M104" s="7">
        <v>344632.5</v>
      </c>
      <c r="N104" s="8">
        <v>0.2</v>
      </c>
      <c r="O104" s="7">
        <v>275706</v>
      </c>
      <c r="P104" s="9">
        <v>8.7499999999999994E-2</v>
      </c>
      <c r="Q104" s="9">
        <v>0.16342554812126017</v>
      </c>
      <c r="R104" s="9">
        <v>0.25092554812126017</v>
      </c>
      <c r="S104" s="16">
        <v>4</v>
      </c>
      <c r="T104" s="16">
        <v>0</v>
      </c>
      <c r="U104" s="7">
        <v>0</v>
      </c>
      <c r="V104" s="18">
        <v>160836</v>
      </c>
      <c r="W104" s="7">
        <v>1099000</v>
      </c>
      <c r="X104" s="6">
        <v>48.779409237695482</v>
      </c>
      <c r="Y104" s="18"/>
    </row>
    <row r="105" spans="1:25" ht="30" x14ac:dyDescent="0.25">
      <c r="A105" s="3" t="s">
        <v>4560</v>
      </c>
      <c r="B105" s="4" t="s">
        <v>4561</v>
      </c>
      <c r="C105" s="4" t="s">
        <v>4562</v>
      </c>
      <c r="D105" s="3" t="s">
        <v>4563</v>
      </c>
      <c r="E105" s="3" t="s">
        <v>346</v>
      </c>
      <c r="F105" s="3">
        <v>24837</v>
      </c>
      <c r="G105" s="3" t="s">
        <v>13</v>
      </c>
      <c r="H105" s="3">
        <v>6000</v>
      </c>
      <c r="I105" s="5" t="s">
        <v>44</v>
      </c>
      <c r="J105" s="6">
        <v>18</v>
      </c>
      <c r="K105" s="7">
        <v>108000</v>
      </c>
      <c r="L105" s="8">
        <v>0.1</v>
      </c>
      <c r="M105" s="7">
        <v>97200</v>
      </c>
      <c r="N105" s="8">
        <v>0.2</v>
      </c>
      <c r="O105" s="7">
        <v>77760</v>
      </c>
      <c r="P105" s="9">
        <v>8.7499999999999994E-2</v>
      </c>
      <c r="Q105" s="9">
        <v>0.16342129747548464</v>
      </c>
      <c r="R105" s="9">
        <v>0.25092129747548464</v>
      </c>
      <c r="S105" s="16">
        <v>4</v>
      </c>
      <c r="T105" s="16">
        <v>837</v>
      </c>
      <c r="U105" s="7">
        <v>2511</v>
      </c>
      <c r="V105" s="18">
        <v>72414</v>
      </c>
      <c r="W105" s="7">
        <v>312000</v>
      </c>
      <c r="X105" s="6">
        <v>51.649661190143533</v>
      </c>
      <c r="Y105" s="18"/>
    </row>
    <row r="106" spans="1:25" ht="30" x14ac:dyDescent="0.25">
      <c r="A106" s="3" t="s">
        <v>4564</v>
      </c>
      <c r="B106" s="4" t="s">
        <v>4565</v>
      </c>
      <c r="C106" s="4" t="s">
        <v>4566</v>
      </c>
      <c r="D106" s="3" t="s">
        <v>4567</v>
      </c>
      <c r="E106" s="3" t="s">
        <v>346</v>
      </c>
      <c r="F106" s="3">
        <v>25377</v>
      </c>
      <c r="G106" s="3" t="s">
        <v>16</v>
      </c>
      <c r="H106" s="3">
        <v>6274</v>
      </c>
      <c r="I106" s="5" t="s">
        <v>44</v>
      </c>
      <c r="J106" s="6">
        <v>22</v>
      </c>
      <c r="K106" s="7">
        <v>138028</v>
      </c>
      <c r="L106" s="8">
        <v>0.1</v>
      </c>
      <c r="M106" s="7">
        <v>124225.2</v>
      </c>
      <c r="N106" s="8">
        <v>0.25</v>
      </c>
      <c r="O106" s="7">
        <v>93168.9</v>
      </c>
      <c r="P106" s="9">
        <v>0.09</v>
      </c>
      <c r="Q106" s="9">
        <v>0.16342675448216046</v>
      </c>
      <c r="R106" s="9">
        <v>0.25342675448216045</v>
      </c>
      <c r="S106" s="16">
        <v>4</v>
      </c>
      <c r="T106" s="16">
        <v>281</v>
      </c>
      <c r="U106" s="7">
        <v>843</v>
      </c>
      <c r="V106" s="18">
        <v>76131</v>
      </c>
      <c r="W106" s="7">
        <v>368000</v>
      </c>
      <c r="X106" s="6">
        <v>58.596812441305758</v>
      </c>
      <c r="Y106" s="18"/>
    </row>
    <row r="107" spans="1:25" x14ac:dyDescent="0.25">
      <c r="A107" s="3" t="s">
        <v>4568</v>
      </c>
      <c r="B107" s="4" t="s">
        <v>4568</v>
      </c>
      <c r="C107" s="4" t="s">
        <v>2</v>
      </c>
      <c r="D107" s="3" t="s">
        <v>4569</v>
      </c>
      <c r="E107" s="3" t="s">
        <v>350</v>
      </c>
      <c r="F107" s="3">
        <v>8236</v>
      </c>
      <c r="G107" s="3" t="s">
        <v>13</v>
      </c>
      <c r="H107" s="3">
        <v>1410</v>
      </c>
      <c r="I107" s="5" t="s">
        <v>44</v>
      </c>
      <c r="J107" s="6">
        <v>19.8</v>
      </c>
      <c r="K107" s="7">
        <v>27918</v>
      </c>
      <c r="L107" s="8">
        <v>0.1</v>
      </c>
      <c r="M107" s="7">
        <v>25126.2</v>
      </c>
      <c r="N107" s="8">
        <v>0.2</v>
      </c>
      <c r="O107" s="7">
        <v>20100.96</v>
      </c>
      <c r="P107" s="9">
        <v>8.7499999999999994E-2</v>
      </c>
      <c r="Q107" s="9">
        <v>0.16342130838995944</v>
      </c>
      <c r="R107" s="9">
        <v>0.25092130838995941</v>
      </c>
      <c r="S107" s="16">
        <v>4</v>
      </c>
      <c r="T107" s="16">
        <v>2596</v>
      </c>
      <c r="U107" s="7">
        <v>7788</v>
      </c>
      <c r="V107" s="18">
        <v>24708</v>
      </c>
      <c r="W107" s="7">
        <v>88000</v>
      </c>
      <c r="X107" s="6">
        <v>56.814624837857934</v>
      </c>
      <c r="Y107" s="18"/>
    </row>
    <row r="108" spans="1:25" x14ac:dyDescent="0.25">
      <c r="A108" s="3" t="s">
        <v>4570</v>
      </c>
      <c r="B108" s="4" t="s">
        <v>4570</v>
      </c>
      <c r="C108" s="4" t="s">
        <v>2</v>
      </c>
      <c r="D108" s="3" t="s">
        <v>4571</v>
      </c>
      <c r="E108" s="3" t="s">
        <v>350</v>
      </c>
      <c r="F108" s="3">
        <v>6698</v>
      </c>
      <c r="G108" s="3" t="s">
        <v>13</v>
      </c>
      <c r="H108" s="3">
        <v>2470</v>
      </c>
      <c r="I108" s="5" t="s">
        <v>44</v>
      </c>
      <c r="J108" s="6">
        <v>19.8</v>
      </c>
      <c r="K108" s="7">
        <v>48906</v>
      </c>
      <c r="L108" s="8">
        <v>0.1</v>
      </c>
      <c r="M108" s="7">
        <v>44015.4</v>
      </c>
      <c r="N108" s="8">
        <v>0.2</v>
      </c>
      <c r="O108" s="7">
        <v>35212.32</v>
      </c>
      <c r="P108" s="9">
        <v>8.7499999999999994E-2</v>
      </c>
      <c r="Q108" s="9">
        <v>0.16342571845960177</v>
      </c>
      <c r="R108" s="9">
        <v>0.25092571845960177</v>
      </c>
      <c r="S108" s="16">
        <v>4</v>
      </c>
      <c r="T108" s="16">
        <v>0</v>
      </c>
      <c r="U108" s="7">
        <v>0</v>
      </c>
      <c r="V108" s="18">
        <v>20094</v>
      </c>
      <c r="W108" s="7">
        <v>140000</v>
      </c>
      <c r="X108" s="6">
        <v>56.813626309473619</v>
      </c>
      <c r="Y108" s="18"/>
    </row>
    <row r="109" spans="1:25" x14ac:dyDescent="0.25">
      <c r="A109" s="3" t="s">
        <v>4572</v>
      </c>
      <c r="B109" s="4" t="s">
        <v>4572</v>
      </c>
      <c r="C109" s="4" t="s">
        <v>2</v>
      </c>
      <c r="D109" s="3" t="s">
        <v>4573</v>
      </c>
      <c r="E109" s="3" t="s">
        <v>350</v>
      </c>
      <c r="F109" s="3">
        <v>14090</v>
      </c>
      <c r="G109" s="3" t="s">
        <v>13</v>
      </c>
      <c r="H109" s="3">
        <v>7670</v>
      </c>
      <c r="I109" s="5" t="s">
        <v>44</v>
      </c>
      <c r="J109" s="6">
        <v>17.82</v>
      </c>
      <c r="K109" s="7">
        <v>136679.4</v>
      </c>
      <c r="L109" s="8">
        <v>0.1</v>
      </c>
      <c r="M109" s="7">
        <v>123011.46</v>
      </c>
      <c r="N109" s="8">
        <v>0.18000000000000002</v>
      </c>
      <c r="O109" s="7">
        <v>100869.39720000001</v>
      </c>
      <c r="P109" s="9">
        <v>8.7499999999999994E-2</v>
      </c>
      <c r="Q109" s="9">
        <v>0.16342476772488526</v>
      </c>
      <c r="R109" s="9">
        <v>0.25092476772488526</v>
      </c>
      <c r="S109" s="16">
        <v>4</v>
      </c>
      <c r="T109" s="16">
        <v>0</v>
      </c>
      <c r="U109" s="7">
        <v>0</v>
      </c>
      <c r="V109" s="18">
        <v>42270</v>
      </c>
      <c r="W109" s="7">
        <v>402000</v>
      </c>
      <c r="X109" s="6">
        <v>52.410768850123929</v>
      </c>
      <c r="Y109" s="18"/>
    </row>
    <row r="110" spans="1:25" x14ac:dyDescent="0.25">
      <c r="A110" s="3" t="s">
        <v>4574</v>
      </c>
      <c r="B110" s="4" t="s">
        <v>4574</v>
      </c>
      <c r="C110" s="4" t="s">
        <v>2</v>
      </c>
      <c r="D110" s="3" t="s">
        <v>4575</v>
      </c>
      <c r="E110" s="3" t="s">
        <v>350</v>
      </c>
      <c r="F110" s="3">
        <v>11712</v>
      </c>
      <c r="G110" s="3" t="s">
        <v>13</v>
      </c>
      <c r="H110" s="3">
        <v>3600</v>
      </c>
      <c r="I110" s="5" t="s">
        <v>44</v>
      </c>
      <c r="J110" s="6">
        <v>16.2</v>
      </c>
      <c r="K110" s="7">
        <v>58320</v>
      </c>
      <c r="L110" s="8">
        <v>0.1</v>
      </c>
      <c r="M110" s="7">
        <v>52488</v>
      </c>
      <c r="N110" s="8">
        <v>0.22000000000000003</v>
      </c>
      <c r="O110" s="7">
        <v>40940.639999999999</v>
      </c>
      <c r="P110" s="9">
        <v>8.7499999999999994E-2</v>
      </c>
      <c r="Q110" s="9">
        <v>0.163423134</v>
      </c>
      <c r="R110" s="9">
        <v>0.25092313399999999</v>
      </c>
      <c r="S110" s="16">
        <v>4</v>
      </c>
      <c r="T110" s="16">
        <v>0</v>
      </c>
      <c r="U110" s="7">
        <v>0</v>
      </c>
      <c r="V110" s="18">
        <v>35136</v>
      </c>
      <c r="W110" s="7">
        <v>163000</v>
      </c>
      <c r="X110" s="6">
        <v>45.322245975135957</v>
      </c>
      <c r="Y110" s="18"/>
    </row>
    <row r="111" spans="1:25" x14ac:dyDescent="0.25">
      <c r="A111" s="3" t="s">
        <v>4576</v>
      </c>
      <c r="B111" s="4" t="s">
        <v>4577</v>
      </c>
      <c r="C111" s="4" t="s">
        <v>6</v>
      </c>
      <c r="D111" s="3" t="s">
        <v>4578</v>
      </c>
      <c r="E111" s="3" t="s">
        <v>350</v>
      </c>
      <c r="F111" s="3">
        <v>9889</v>
      </c>
      <c r="G111" s="3" t="s">
        <v>13</v>
      </c>
      <c r="H111" s="3">
        <v>5900</v>
      </c>
      <c r="I111" s="5" t="s">
        <v>77</v>
      </c>
      <c r="J111" s="6">
        <v>14.4</v>
      </c>
      <c r="K111" s="7">
        <v>84960</v>
      </c>
      <c r="L111" s="8">
        <v>0.1</v>
      </c>
      <c r="M111" s="7">
        <v>76464</v>
      </c>
      <c r="N111" s="8">
        <v>0.24</v>
      </c>
      <c r="O111" s="7">
        <v>58112.639999999999</v>
      </c>
      <c r="P111" s="9">
        <v>0.1</v>
      </c>
      <c r="Q111" s="9">
        <v>0.16342366496178201</v>
      </c>
      <c r="R111" s="9">
        <v>0.26342366496178204</v>
      </c>
      <c r="S111" s="16">
        <v>4</v>
      </c>
      <c r="T111" s="16">
        <v>0</v>
      </c>
      <c r="U111" s="7">
        <v>0</v>
      </c>
      <c r="V111" s="18">
        <v>29667</v>
      </c>
      <c r="W111" s="7">
        <v>221000</v>
      </c>
      <c r="X111" s="6">
        <v>37.390718109661847</v>
      </c>
      <c r="Y111" s="18"/>
    </row>
    <row r="112" spans="1:25" x14ac:dyDescent="0.25">
      <c r="A112" s="3" t="s">
        <v>4579</v>
      </c>
      <c r="B112" s="4" t="s">
        <v>4580</v>
      </c>
      <c r="C112" s="4" t="s">
        <v>6</v>
      </c>
      <c r="D112" s="3" t="s">
        <v>4581</v>
      </c>
      <c r="E112" s="3" t="s">
        <v>346</v>
      </c>
      <c r="F112" s="3">
        <v>14747</v>
      </c>
      <c r="G112" s="3" t="s">
        <v>13</v>
      </c>
      <c r="H112" s="3">
        <v>5284</v>
      </c>
      <c r="I112" s="5" t="s">
        <v>44</v>
      </c>
      <c r="J112" s="6">
        <v>16.2</v>
      </c>
      <c r="K112" s="7">
        <v>85600.8</v>
      </c>
      <c r="L112" s="8">
        <v>0.1</v>
      </c>
      <c r="M112" s="7">
        <v>77040.72</v>
      </c>
      <c r="N112" s="8">
        <v>0.22000000000000003</v>
      </c>
      <c r="O112" s="7">
        <v>60091.761599999998</v>
      </c>
      <c r="P112" s="9">
        <v>8.7499999999999994E-2</v>
      </c>
      <c r="Q112" s="9">
        <v>0.16342651505170169</v>
      </c>
      <c r="R112" s="9">
        <v>0.25092651505170166</v>
      </c>
      <c r="S112" s="16">
        <v>4</v>
      </c>
      <c r="T112" s="16">
        <v>0</v>
      </c>
      <c r="U112" s="7">
        <v>0</v>
      </c>
      <c r="V112" s="18">
        <v>44241</v>
      </c>
      <c r="W112" s="7">
        <v>239000</v>
      </c>
      <c r="X112" s="6">
        <v>45.32163529094084</v>
      </c>
      <c r="Y112" s="18"/>
    </row>
    <row r="113" spans="1:25" x14ac:dyDescent="0.25">
      <c r="A113" s="3" t="s">
        <v>4582</v>
      </c>
      <c r="B113" s="4" t="s">
        <v>4582</v>
      </c>
      <c r="C113" s="4" t="s">
        <v>2</v>
      </c>
      <c r="D113" s="3" t="s">
        <v>4583</v>
      </c>
      <c r="E113" s="3" t="s">
        <v>953</v>
      </c>
      <c r="F113" s="3">
        <v>43527</v>
      </c>
      <c r="G113" s="3" t="s">
        <v>19</v>
      </c>
      <c r="H113" s="3">
        <v>4132</v>
      </c>
      <c r="I113" s="5" t="s">
        <v>45</v>
      </c>
      <c r="J113" s="6">
        <v>39.6</v>
      </c>
      <c r="K113" s="7">
        <v>163627.20000000001</v>
      </c>
      <c r="L113" s="8">
        <v>0.1</v>
      </c>
      <c r="M113" s="7">
        <v>147264.48000000001</v>
      </c>
      <c r="N113" s="8">
        <v>0.25</v>
      </c>
      <c r="O113" s="7">
        <v>110448.36000000002</v>
      </c>
      <c r="P113" s="9">
        <v>7.2499999999999995E-2</v>
      </c>
      <c r="Q113" s="9">
        <v>0.13172182100000002</v>
      </c>
      <c r="R113" s="9">
        <v>0.20422182100000005</v>
      </c>
      <c r="S113" s="16">
        <v>4</v>
      </c>
      <c r="T113" s="16">
        <v>26999</v>
      </c>
      <c r="U113" s="7">
        <v>80997</v>
      </c>
      <c r="V113" s="18">
        <v>130581</v>
      </c>
      <c r="W113" s="7">
        <v>622000</v>
      </c>
      <c r="X113" s="6">
        <v>130.8870906601112</v>
      </c>
      <c r="Y113" s="18"/>
    </row>
    <row r="114" spans="1:25" x14ac:dyDescent="0.25">
      <c r="A114" s="3" t="s">
        <v>4584</v>
      </c>
      <c r="B114" s="4" t="s">
        <v>4584</v>
      </c>
      <c r="C114" s="4" t="s">
        <v>2</v>
      </c>
      <c r="D114" s="3" t="s">
        <v>4585</v>
      </c>
      <c r="E114" s="3" t="s">
        <v>953</v>
      </c>
      <c r="F114" s="3">
        <v>49030</v>
      </c>
      <c r="G114" s="3" t="s">
        <v>19</v>
      </c>
      <c r="H114" s="3">
        <v>3360</v>
      </c>
      <c r="I114" s="5" t="s">
        <v>45</v>
      </c>
      <c r="J114" s="6">
        <v>47.52</v>
      </c>
      <c r="K114" s="7">
        <v>159667.20000000001</v>
      </c>
      <c r="L114" s="8">
        <v>0.1</v>
      </c>
      <c r="M114" s="7">
        <v>143700.48000000001</v>
      </c>
      <c r="N114" s="8">
        <v>0.2</v>
      </c>
      <c r="O114" s="7">
        <v>114960.38400000001</v>
      </c>
      <c r="P114" s="9">
        <v>7.2499999999999995E-2</v>
      </c>
      <c r="Q114" s="9">
        <v>0.13172202738451513</v>
      </c>
      <c r="R114" s="9">
        <v>0.20422202738451511</v>
      </c>
      <c r="S114" s="16">
        <v>4</v>
      </c>
      <c r="T114" s="16">
        <v>35590</v>
      </c>
      <c r="U114" s="7">
        <v>106770</v>
      </c>
      <c r="V114" s="18">
        <v>147090</v>
      </c>
      <c r="W114" s="7">
        <v>670000</v>
      </c>
      <c r="X114" s="6">
        <v>167.53530673544896</v>
      </c>
      <c r="Y114" s="18"/>
    </row>
    <row r="115" spans="1:25" x14ac:dyDescent="0.25">
      <c r="A115" s="3" t="s">
        <v>4586</v>
      </c>
      <c r="B115" s="4" t="s">
        <v>4586</v>
      </c>
      <c r="C115" s="4" t="s">
        <v>276</v>
      </c>
      <c r="D115" s="3" t="s">
        <v>4587</v>
      </c>
      <c r="E115" s="3" t="s">
        <v>350</v>
      </c>
      <c r="F115" s="3">
        <v>62341</v>
      </c>
      <c r="G115" s="3" t="s">
        <v>18</v>
      </c>
      <c r="H115" s="3">
        <v>14042</v>
      </c>
      <c r="I115" s="5" t="s">
        <v>44</v>
      </c>
      <c r="J115" s="6">
        <v>16.2</v>
      </c>
      <c r="K115" s="7">
        <v>227480.4</v>
      </c>
      <c r="L115" s="8">
        <v>0.15</v>
      </c>
      <c r="M115" s="7">
        <v>193358.34</v>
      </c>
      <c r="N115" s="8">
        <v>0.22000000000000003</v>
      </c>
      <c r="O115" s="7">
        <v>150819.50520000001</v>
      </c>
      <c r="P115" s="9">
        <v>8.7499999999999994E-2</v>
      </c>
      <c r="Q115" s="9">
        <v>6.5369871190267589E-2</v>
      </c>
      <c r="R115" s="9">
        <v>0.15286987119026757</v>
      </c>
      <c r="S115" s="16">
        <v>4</v>
      </c>
      <c r="T115" s="16">
        <v>6173</v>
      </c>
      <c r="U115" s="7">
        <v>18519</v>
      </c>
      <c r="V115" s="18">
        <v>187023</v>
      </c>
      <c r="W115" s="7">
        <v>1005000</v>
      </c>
      <c r="X115" s="6">
        <v>70.259756983976558</v>
      </c>
      <c r="Y115" s="18"/>
    </row>
    <row r="116" spans="1:25" x14ac:dyDescent="0.25">
      <c r="A116" s="3" t="s">
        <v>4588</v>
      </c>
      <c r="B116" s="4" t="s">
        <v>4589</v>
      </c>
      <c r="C116" s="4" t="s">
        <v>270</v>
      </c>
      <c r="D116" s="3" t="s">
        <v>961</v>
      </c>
      <c r="E116" s="3" t="s">
        <v>308</v>
      </c>
      <c r="F116" s="3">
        <v>16601</v>
      </c>
      <c r="G116" s="3" t="s">
        <v>18</v>
      </c>
      <c r="H116" s="3">
        <v>6500</v>
      </c>
      <c r="I116" s="5" t="s">
        <v>44</v>
      </c>
      <c r="J116" s="6">
        <v>22</v>
      </c>
      <c r="K116" s="7">
        <v>143000</v>
      </c>
      <c r="L116" s="8">
        <v>0.15</v>
      </c>
      <c r="M116" s="7">
        <v>121550</v>
      </c>
      <c r="N116" s="8">
        <v>0.2</v>
      </c>
      <c r="O116" s="7">
        <v>97240</v>
      </c>
      <c r="P116" s="9">
        <v>8.7499999999999994E-2</v>
      </c>
      <c r="Q116" s="9">
        <v>6.5779553345718472E-2</v>
      </c>
      <c r="R116" s="9">
        <v>0.15327955334571847</v>
      </c>
      <c r="S116" s="16">
        <v>4</v>
      </c>
      <c r="T116" s="16">
        <v>0</v>
      </c>
      <c r="U116" s="7">
        <v>0</v>
      </c>
      <c r="V116" s="18">
        <v>49803</v>
      </c>
      <c r="W116" s="7">
        <v>634000</v>
      </c>
      <c r="X116" s="6">
        <v>97.599449329409694</v>
      </c>
      <c r="Y116" s="18"/>
    </row>
    <row r="117" spans="1:25" x14ac:dyDescent="0.25">
      <c r="A117" s="3" t="s">
        <v>4590</v>
      </c>
      <c r="B117" s="4" t="s">
        <v>4591</v>
      </c>
      <c r="C117" s="4" t="s">
        <v>6</v>
      </c>
      <c r="D117" s="3" t="s">
        <v>4592</v>
      </c>
      <c r="E117" s="3" t="s">
        <v>308</v>
      </c>
      <c r="F117" s="3">
        <v>16146</v>
      </c>
      <c r="G117" s="3" t="s">
        <v>18</v>
      </c>
      <c r="H117" s="3">
        <v>4600</v>
      </c>
      <c r="I117" s="5" t="s">
        <v>44</v>
      </c>
      <c r="J117" s="6">
        <v>21.6</v>
      </c>
      <c r="K117" s="7">
        <v>99360</v>
      </c>
      <c r="L117" s="8">
        <v>0.15</v>
      </c>
      <c r="M117" s="7">
        <v>84456</v>
      </c>
      <c r="N117" s="8">
        <v>0.22000000000000003</v>
      </c>
      <c r="O117" s="7">
        <v>65875.679999999993</v>
      </c>
      <c r="P117" s="9">
        <v>8.7499999999999994E-2</v>
      </c>
      <c r="Q117" s="9">
        <v>0.16443962983373156</v>
      </c>
      <c r="R117" s="9">
        <v>0.25193962983373153</v>
      </c>
      <c r="S117" s="16">
        <v>4</v>
      </c>
      <c r="T117" s="16">
        <v>0</v>
      </c>
      <c r="U117" s="7">
        <v>0</v>
      </c>
      <c r="V117" s="18">
        <v>48438</v>
      </c>
      <c r="W117" s="7">
        <v>261000</v>
      </c>
      <c r="X117" s="6">
        <v>56.842188779316153</v>
      </c>
      <c r="Y117" s="18"/>
    </row>
    <row r="118" spans="1:25" ht="30" x14ac:dyDescent="0.25">
      <c r="A118" s="3" t="s">
        <v>4593</v>
      </c>
      <c r="B118" s="4" t="s">
        <v>4594</v>
      </c>
      <c r="C118" s="4" t="s">
        <v>4595</v>
      </c>
      <c r="D118" s="3" t="s">
        <v>4596</v>
      </c>
      <c r="E118" s="3" t="s">
        <v>346</v>
      </c>
      <c r="F118" s="3">
        <v>31388</v>
      </c>
      <c r="G118" s="3" t="s">
        <v>13</v>
      </c>
      <c r="H118" s="3">
        <v>6656</v>
      </c>
      <c r="I118" s="5" t="s">
        <v>44</v>
      </c>
      <c r="J118" s="6">
        <v>14.4</v>
      </c>
      <c r="K118" s="7">
        <v>95846.400000000009</v>
      </c>
      <c r="L118" s="8">
        <v>0.1</v>
      </c>
      <c r="M118" s="7">
        <v>86261.760000000009</v>
      </c>
      <c r="N118" s="8">
        <v>0.24</v>
      </c>
      <c r="O118" s="7">
        <v>65558.937600000005</v>
      </c>
      <c r="P118" s="9">
        <v>8.7499999999999994E-2</v>
      </c>
      <c r="Q118" s="9">
        <v>0.16342351298998395</v>
      </c>
      <c r="R118" s="9">
        <v>0.25092351298998394</v>
      </c>
      <c r="S118" s="16">
        <v>4</v>
      </c>
      <c r="T118" s="16">
        <v>4764</v>
      </c>
      <c r="U118" s="7">
        <v>14292</v>
      </c>
      <c r="V118" s="18">
        <v>94164</v>
      </c>
      <c r="W118" s="7">
        <v>276000</v>
      </c>
      <c r="X118" s="6">
        <v>39.253395915882805</v>
      </c>
      <c r="Y118" s="18"/>
    </row>
    <row r="119" spans="1:25" x14ac:dyDescent="0.25">
      <c r="A119" s="3" t="s">
        <v>4597</v>
      </c>
      <c r="B119" s="4" t="s">
        <v>4597</v>
      </c>
      <c r="C119" s="4" t="s">
        <v>276</v>
      </c>
      <c r="D119" s="3" t="s">
        <v>4598</v>
      </c>
      <c r="E119" s="3" t="s">
        <v>346</v>
      </c>
      <c r="F119" s="3">
        <v>26747</v>
      </c>
      <c r="G119" s="3" t="s">
        <v>18</v>
      </c>
      <c r="H119" s="3">
        <v>8500</v>
      </c>
      <c r="I119" s="5" t="s">
        <v>44</v>
      </c>
      <c r="J119" s="6">
        <v>21.78</v>
      </c>
      <c r="K119" s="7">
        <v>185130</v>
      </c>
      <c r="L119" s="8">
        <v>0.15</v>
      </c>
      <c r="M119" s="7">
        <v>157360.5</v>
      </c>
      <c r="N119" s="8">
        <v>0.18000000000000002</v>
      </c>
      <c r="O119" s="7">
        <v>129035.61</v>
      </c>
      <c r="P119" s="9">
        <v>8.7499999999999994E-2</v>
      </c>
      <c r="Q119" s="9">
        <v>6.5368811341116717E-2</v>
      </c>
      <c r="R119" s="9">
        <v>0.15286881134111671</v>
      </c>
      <c r="S119" s="16">
        <v>4</v>
      </c>
      <c r="T119" s="16">
        <v>0</v>
      </c>
      <c r="U119" s="7">
        <v>0</v>
      </c>
      <c r="V119" s="18">
        <v>80241</v>
      </c>
      <c r="W119" s="7">
        <v>844000</v>
      </c>
      <c r="X119" s="6">
        <v>99.305148426420061</v>
      </c>
      <c r="Y119" s="18"/>
    </row>
    <row r="120" spans="1:25" x14ac:dyDescent="0.25">
      <c r="A120" s="3" t="s">
        <v>4599</v>
      </c>
      <c r="B120" s="4" t="s">
        <v>4600</v>
      </c>
      <c r="C120" s="4" t="s">
        <v>178</v>
      </c>
      <c r="D120" s="3" t="s">
        <v>4601</v>
      </c>
      <c r="E120" s="3" t="s">
        <v>346</v>
      </c>
      <c r="F120" s="3">
        <v>18593</v>
      </c>
      <c r="G120" s="3" t="s">
        <v>18</v>
      </c>
      <c r="H120" s="3">
        <v>4400</v>
      </c>
      <c r="I120" s="5" t="s">
        <v>44</v>
      </c>
      <c r="J120" s="6">
        <v>21.6</v>
      </c>
      <c r="K120" s="7">
        <v>95040</v>
      </c>
      <c r="L120" s="8">
        <v>0.15</v>
      </c>
      <c r="M120" s="7">
        <v>80784</v>
      </c>
      <c r="N120" s="8">
        <v>0.2</v>
      </c>
      <c r="O120" s="7">
        <v>64627.199999999997</v>
      </c>
      <c r="P120" s="9">
        <v>8.7499999999999994E-2</v>
      </c>
      <c r="Q120" s="9">
        <v>0.16342662369541022</v>
      </c>
      <c r="R120" s="9">
        <v>0.25092662369541019</v>
      </c>
      <c r="S120" s="16">
        <v>4</v>
      </c>
      <c r="T120" s="16">
        <v>993</v>
      </c>
      <c r="U120" s="7">
        <v>2979</v>
      </c>
      <c r="V120" s="18">
        <v>55779</v>
      </c>
      <c r="W120" s="7">
        <v>261000</v>
      </c>
      <c r="X120" s="6">
        <v>58.535040179033281</v>
      </c>
      <c r="Y120" s="18"/>
    </row>
    <row r="121" spans="1:25" x14ac:dyDescent="0.25">
      <c r="A121" s="3" t="s">
        <v>4602</v>
      </c>
      <c r="B121" s="4" t="s">
        <v>4602</v>
      </c>
      <c r="C121" s="4" t="s">
        <v>2</v>
      </c>
      <c r="D121" s="3" t="s">
        <v>4603</v>
      </c>
      <c r="E121" s="3" t="s">
        <v>971</v>
      </c>
      <c r="F121" s="3">
        <v>3124</v>
      </c>
      <c r="G121" s="3" t="s">
        <v>13</v>
      </c>
      <c r="H121" s="3">
        <v>1025</v>
      </c>
      <c r="I121" s="5" t="s">
        <v>44</v>
      </c>
      <c r="J121" s="6">
        <v>19.602</v>
      </c>
      <c r="K121" s="7">
        <v>20092.05</v>
      </c>
      <c r="L121" s="8">
        <v>0.1</v>
      </c>
      <c r="M121" s="7">
        <v>18082.845000000001</v>
      </c>
      <c r="N121" s="8">
        <v>0.22000000000000003</v>
      </c>
      <c r="O121" s="7">
        <v>14104.6191</v>
      </c>
      <c r="P121" s="9">
        <v>8.7499999999999994E-2</v>
      </c>
      <c r="Q121" s="9">
        <v>0.19614244824999999</v>
      </c>
      <c r="R121" s="9">
        <v>0.28364244824999996</v>
      </c>
      <c r="S121" s="16">
        <v>4</v>
      </c>
      <c r="T121" s="16">
        <v>0</v>
      </c>
      <c r="U121" s="7">
        <v>0</v>
      </c>
      <c r="V121" s="18">
        <v>9372</v>
      </c>
      <c r="W121" s="7">
        <v>50000</v>
      </c>
      <c r="X121" s="6">
        <v>48.513909271688163</v>
      </c>
      <c r="Y121" s="18"/>
    </row>
    <row r="122" spans="1:25" ht="45" x14ac:dyDescent="0.25">
      <c r="A122" s="3" t="s">
        <v>4604</v>
      </c>
      <c r="B122" s="4" t="s">
        <v>4605</v>
      </c>
      <c r="C122" s="4" t="s">
        <v>4606</v>
      </c>
      <c r="D122" s="3" t="s">
        <v>4607</v>
      </c>
      <c r="E122" s="3" t="s">
        <v>358</v>
      </c>
      <c r="F122" s="3">
        <v>36698</v>
      </c>
      <c r="G122" s="3" t="s">
        <v>18</v>
      </c>
      <c r="H122" s="3">
        <v>10923</v>
      </c>
      <c r="I122" s="5" t="s">
        <v>44</v>
      </c>
      <c r="J122" s="6">
        <v>20</v>
      </c>
      <c r="K122" s="7">
        <v>218460</v>
      </c>
      <c r="L122" s="8">
        <v>0.15</v>
      </c>
      <c r="M122" s="7">
        <v>185691</v>
      </c>
      <c r="N122" s="8">
        <v>0.2</v>
      </c>
      <c r="O122" s="7">
        <v>148552.79999999999</v>
      </c>
      <c r="P122" s="9">
        <v>8.7499999999999994E-2</v>
      </c>
      <c r="Q122" s="9">
        <v>0.14531203952938967</v>
      </c>
      <c r="R122" s="9">
        <v>0.23281203952938967</v>
      </c>
      <c r="S122" s="16">
        <v>4</v>
      </c>
      <c r="T122" s="16">
        <v>0</v>
      </c>
      <c r="U122" s="7">
        <v>0</v>
      </c>
      <c r="V122" s="18">
        <v>110094</v>
      </c>
      <c r="W122" s="7">
        <v>638000</v>
      </c>
      <c r="X122" s="6">
        <v>58.416222921680848</v>
      </c>
      <c r="Y122" s="18"/>
    </row>
    <row r="123" spans="1:25" ht="45" x14ac:dyDescent="0.25">
      <c r="A123" s="3" t="s">
        <v>4608</v>
      </c>
      <c r="B123" s="4" t="s">
        <v>4609</v>
      </c>
      <c r="C123" s="4" t="s">
        <v>4606</v>
      </c>
      <c r="D123" s="3" t="s">
        <v>4610</v>
      </c>
      <c r="E123" s="3" t="s">
        <v>358</v>
      </c>
      <c r="F123" s="3">
        <v>33484</v>
      </c>
      <c r="G123" s="3" t="s">
        <v>18</v>
      </c>
      <c r="H123" s="3">
        <v>9258</v>
      </c>
      <c r="I123" s="5" t="s">
        <v>44</v>
      </c>
      <c r="J123" s="6">
        <v>22</v>
      </c>
      <c r="K123" s="7">
        <v>203676</v>
      </c>
      <c r="L123" s="8">
        <v>0.15</v>
      </c>
      <c r="M123" s="7">
        <v>173124.6</v>
      </c>
      <c r="N123" s="8">
        <v>0.2</v>
      </c>
      <c r="O123" s="7">
        <v>138499.68</v>
      </c>
      <c r="P123" s="9">
        <v>8.7499999999999994E-2</v>
      </c>
      <c r="Q123" s="9">
        <v>0.14531411228031998</v>
      </c>
      <c r="R123" s="9">
        <v>0.23281411228032001</v>
      </c>
      <c r="S123" s="16">
        <v>4</v>
      </c>
      <c r="T123" s="16">
        <v>0</v>
      </c>
      <c r="U123" s="7">
        <v>0</v>
      </c>
      <c r="V123" s="18">
        <v>100452</v>
      </c>
      <c r="W123" s="7">
        <v>595000</v>
      </c>
      <c r="X123" s="6">
        <v>64.25727312435167</v>
      </c>
      <c r="Y123" s="18"/>
    </row>
    <row r="124" spans="1:25" x14ac:dyDescent="0.25">
      <c r="A124" s="3" t="s">
        <v>4611</v>
      </c>
      <c r="B124" s="4" t="s">
        <v>4612</v>
      </c>
      <c r="C124" s="4" t="s">
        <v>6</v>
      </c>
      <c r="D124" s="3" t="s">
        <v>4613</v>
      </c>
      <c r="E124" s="3" t="s">
        <v>398</v>
      </c>
      <c r="F124" s="3">
        <v>81104</v>
      </c>
      <c r="G124" s="3" t="s">
        <v>17</v>
      </c>
      <c r="H124" s="3">
        <v>1930</v>
      </c>
      <c r="I124" s="5" t="s">
        <v>44</v>
      </c>
      <c r="J124" s="6">
        <v>23.957999999999998</v>
      </c>
      <c r="K124" s="7">
        <v>46238.94</v>
      </c>
      <c r="L124" s="8">
        <v>0.1</v>
      </c>
      <c r="M124" s="7">
        <v>41615.046000000002</v>
      </c>
      <c r="N124" s="8">
        <v>0.18000000000000002</v>
      </c>
      <c r="O124" s="7">
        <v>34124.337720000003</v>
      </c>
      <c r="P124" s="9">
        <v>9.2499999999999999E-2</v>
      </c>
      <c r="Q124" s="9">
        <v>0.11670841896383252</v>
      </c>
      <c r="R124" s="9">
        <v>0.20920841896383252</v>
      </c>
      <c r="S124" s="16">
        <v>4</v>
      </c>
      <c r="T124" s="16">
        <v>73384</v>
      </c>
      <c r="U124" s="7">
        <v>220152</v>
      </c>
      <c r="V124" s="18">
        <v>243312</v>
      </c>
      <c r="W124" s="7">
        <v>383000</v>
      </c>
      <c r="X124" s="6">
        <v>84.513826391741219</v>
      </c>
      <c r="Y124" s="18"/>
    </row>
    <row r="125" spans="1:25" x14ac:dyDescent="0.25">
      <c r="A125" s="3" t="s">
        <v>4614</v>
      </c>
      <c r="B125" s="4" t="s">
        <v>4614</v>
      </c>
      <c r="C125" s="4" t="s">
        <v>4615</v>
      </c>
      <c r="D125" s="3" t="s">
        <v>4616</v>
      </c>
      <c r="E125" s="3" t="s">
        <v>308</v>
      </c>
      <c r="F125" s="3">
        <v>85180</v>
      </c>
      <c r="G125" s="3" t="s">
        <v>17</v>
      </c>
      <c r="H125" s="3">
        <v>7454</v>
      </c>
      <c r="I125" s="5" t="s">
        <v>44</v>
      </c>
      <c r="J125" s="6">
        <v>14.58</v>
      </c>
      <c r="K125" s="7">
        <v>108679.32</v>
      </c>
      <c r="L125" s="8">
        <v>0.1</v>
      </c>
      <c r="M125" s="7">
        <v>97811.388000000006</v>
      </c>
      <c r="N125" s="8">
        <v>0.2</v>
      </c>
      <c r="O125" s="7">
        <v>78249.110400000005</v>
      </c>
      <c r="P125" s="9">
        <v>9.2499999999999999E-2</v>
      </c>
      <c r="Q125" s="9">
        <v>0.13155382175234634</v>
      </c>
      <c r="R125" s="9">
        <v>0.22405382175234631</v>
      </c>
      <c r="S125" s="16">
        <v>4</v>
      </c>
      <c r="T125" s="16">
        <v>55364</v>
      </c>
      <c r="U125" s="7">
        <v>235297</v>
      </c>
      <c r="V125" s="18">
        <v>362015</v>
      </c>
      <c r="W125" s="7">
        <v>585000</v>
      </c>
      <c r="X125" s="6">
        <v>46.853028071100368</v>
      </c>
      <c r="Y125" s="18"/>
    </row>
    <row r="126" spans="1:25" x14ac:dyDescent="0.25">
      <c r="A126" s="3" t="s">
        <v>4617</v>
      </c>
      <c r="B126" s="4" t="s">
        <v>4618</v>
      </c>
      <c r="C126" s="4" t="s">
        <v>4619</v>
      </c>
      <c r="D126" s="3" t="s">
        <v>4620</v>
      </c>
      <c r="E126" s="3" t="s">
        <v>308</v>
      </c>
      <c r="F126" s="3">
        <v>9473</v>
      </c>
      <c r="G126" s="3" t="s">
        <v>106</v>
      </c>
      <c r="H126" s="3">
        <v>2400</v>
      </c>
      <c r="I126" s="5" t="s">
        <v>44</v>
      </c>
      <c r="J126" s="6">
        <v>24</v>
      </c>
      <c r="K126" s="7">
        <v>57600</v>
      </c>
      <c r="L126" s="8">
        <v>0.1</v>
      </c>
      <c r="M126" s="7">
        <v>51840</v>
      </c>
      <c r="N126" s="8">
        <v>0.16000000000000003</v>
      </c>
      <c r="O126" s="7">
        <v>43545.599999999999</v>
      </c>
      <c r="P126" s="9">
        <v>8.7499999999999994E-2</v>
      </c>
      <c r="Q126" s="9">
        <v>0.16444611831470457</v>
      </c>
      <c r="R126" s="9">
        <v>0.25194611831470459</v>
      </c>
      <c r="S126" s="16">
        <v>4</v>
      </c>
      <c r="T126" s="16">
        <v>0</v>
      </c>
      <c r="U126" s="7">
        <v>0</v>
      </c>
      <c r="V126" s="18">
        <v>28419</v>
      </c>
      <c r="W126" s="7">
        <v>173000</v>
      </c>
      <c r="X126" s="6">
        <v>72.015398059582012</v>
      </c>
      <c r="Y126" s="18"/>
    </row>
    <row r="127" spans="1:25" x14ac:dyDescent="0.25">
      <c r="A127" s="3" t="s">
        <v>4621</v>
      </c>
      <c r="B127" s="4" t="s">
        <v>4622</v>
      </c>
      <c r="C127" s="4" t="s">
        <v>110</v>
      </c>
      <c r="D127" s="3" t="s">
        <v>4623</v>
      </c>
      <c r="E127" s="3" t="s">
        <v>308</v>
      </c>
      <c r="F127" s="3">
        <v>9085</v>
      </c>
      <c r="G127" s="3" t="s">
        <v>13</v>
      </c>
      <c r="H127" s="3">
        <v>2580</v>
      </c>
      <c r="I127" s="5" t="s">
        <v>44</v>
      </c>
      <c r="J127" s="6">
        <v>19.8</v>
      </c>
      <c r="K127" s="7">
        <v>51084</v>
      </c>
      <c r="L127" s="8">
        <v>0.1</v>
      </c>
      <c r="M127" s="7">
        <v>45975.6</v>
      </c>
      <c r="N127" s="8">
        <v>0.2</v>
      </c>
      <c r="O127" s="7">
        <v>36780.480000000003</v>
      </c>
      <c r="P127" s="9">
        <v>8.7499999999999994E-2</v>
      </c>
      <c r="Q127" s="9">
        <v>0.1644441666651407</v>
      </c>
      <c r="R127" s="9">
        <v>0.25194416666514069</v>
      </c>
      <c r="S127" s="16">
        <v>4</v>
      </c>
      <c r="T127" s="16">
        <v>0</v>
      </c>
      <c r="U127" s="7">
        <v>0</v>
      </c>
      <c r="V127" s="18">
        <v>27255</v>
      </c>
      <c r="W127" s="7">
        <v>146000</v>
      </c>
      <c r="X127" s="6">
        <v>56.583965363038807</v>
      </c>
      <c r="Y127" s="18"/>
    </row>
    <row r="128" spans="1:25" x14ac:dyDescent="0.25">
      <c r="A128" s="3" t="s">
        <v>4624</v>
      </c>
      <c r="B128" s="4" t="s">
        <v>4624</v>
      </c>
      <c r="C128" s="4" t="s">
        <v>2</v>
      </c>
      <c r="D128" s="3" t="s">
        <v>4625</v>
      </c>
      <c r="E128" s="3" t="s">
        <v>308</v>
      </c>
      <c r="F128" s="3">
        <v>9265</v>
      </c>
      <c r="G128" s="3" t="s">
        <v>13</v>
      </c>
      <c r="H128" s="3">
        <v>1320</v>
      </c>
      <c r="I128" s="5" t="s">
        <v>44</v>
      </c>
      <c r="J128" s="6">
        <v>19.8</v>
      </c>
      <c r="K128" s="7">
        <v>26136</v>
      </c>
      <c r="L128" s="8">
        <v>0.1</v>
      </c>
      <c r="M128" s="7">
        <v>23522.400000000001</v>
      </c>
      <c r="N128" s="8">
        <v>0.2</v>
      </c>
      <c r="O128" s="7">
        <v>18817.919999999998</v>
      </c>
      <c r="P128" s="9">
        <v>8.7499999999999994E-2</v>
      </c>
      <c r="Q128" s="9">
        <v>0.16444314851087791</v>
      </c>
      <c r="R128" s="9">
        <v>0.25194314851087796</v>
      </c>
      <c r="S128" s="16">
        <v>4</v>
      </c>
      <c r="T128" s="16">
        <v>3985</v>
      </c>
      <c r="U128" s="7">
        <v>11955</v>
      </c>
      <c r="V128" s="18">
        <v>27795</v>
      </c>
      <c r="W128" s="7">
        <v>87000</v>
      </c>
      <c r="X128" s="6">
        <v>56.584194030521459</v>
      </c>
      <c r="Y128" s="18"/>
    </row>
    <row r="129" spans="1:25" x14ac:dyDescent="0.25">
      <c r="A129" s="3" t="s">
        <v>4626</v>
      </c>
      <c r="B129" s="4" t="s">
        <v>4626</v>
      </c>
      <c r="C129" s="4" t="s">
        <v>2</v>
      </c>
      <c r="D129" s="3" t="s">
        <v>4627</v>
      </c>
      <c r="E129" s="3" t="s">
        <v>308</v>
      </c>
      <c r="F129" s="3">
        <v>16053</v>
      </c>
      <c r="G129" s="3" t="s">
        <v>13</v>
      </c>
      <c r="H129" s="3">
        <v>3300</v>
      </c>
      <c r="I129" s="5" t="s">
        <v>44</v>
      </c>
      <c r="J129" s="6">
        <v>18</v>
      </c>
      <c r="K129" s="7">
        <v>59400</v>
      </c>
      <c r="L129" s="8">
        <v>0.1</v>
      </c>
      <c r="M129" s="7">
        <v>53460</v>
      </c>
      <c r="N129" s="8">
        <v>0.2</v>
      </c>
      <c r="O129" s="7">
        <v>42768</v>
      </c>
      <c r="P129" s="9">
        <v>8.7499999999999994E-2</v>
      </c>
      <c r="Q129" s="9">
        <v>0.16444113525000001</v>
      </c>
      <c r="R129" s="9">
        <v>0.25194113525</v>
      </c>
      <c r="S129" s="16">
        <v>4</v>
      </c>
      <c r="T129" s="16">
        <v>2853</v>
      </c>
      <c r="U129" s="7">
        <v>8559</v>
      </c>
      <c r="V129" s="18">
        <v>48159</v>
      </c>
      <c r="W129" s="7">
        <v>178000</v>
      </c>
      <c r="X129" s="6">
        <v>51.440587449682859</v>
      </c>
      <c r="Y129" s="18"/>
    </row>
    <row r="130" spans="1:25" x14ac:dyDescent="0.25">
      <c r="A130" s="3" t="s">
        <v>4628</v>
      </c>
      <c r="B130" s="4" t="s">
        <v>4628</v>
      </c>
      <c r="C130" s="4" t="s">
        <v>2</v>
      </c>
      <c r="D130" s="3" t="s">
        <v>4629</v>
      </c>
      <c r="E130" s="3" t="s">
        <v>308</v>
      </c>
      <c r="F130" s="3">
        <v>9378</v>
      </c>
      <c r="G130" s="3" t="s">
        <v>13</v>
      </c>
      <c r="H130" s="3">
        <v>1230</v>
      </c>
      <c r="I130" s="5" t="s">
        <v>44</v>
      </c>
      <c r="J130" s="6">
        <v>19.8</v>
      </c>
      <c r="K130" s="7">
        <v>24354</v>
      </c>
      <c r="L130" s="8">
        <v>0.1</v>
      </c>
      <c r="M130" s="7">
        <v>21918.6</v>
      </c>
      <c r="N130" s="8">
        <v>0.2</v>
      </c>
      <c r="O130" s="7">
        <v>17534.879999999997</v>
      </c>
      <c r="P130" s="9">
        <v>8.7499999999999994E-2</v>
      </c>
      <c r="Q130" s="9">
        <v>0.16444743720584817</v>
      </c>
      <c r="R130" s="9">
        <v>0.25194743720584817</v>
      </c>
      <c r="S130" s="16">
        <v>4</v>
      </c>
      <c r="T130" s="16">
        <v>4458</v>
      </c>
      <c r="U130" s="7">
        <v>13374</v>
      </c>
      <c r="V130" s="18">
        <v>28134</v>
      </c>
      <c r="W130" s="7">
        <v>83000</v>
      </c>
      <c r="X130" s="6">
        <v>56.583230844108343</v>
      </c>
      <c r="Y130" s="18"/>
    </row>
    <row r="131" spans="1:25" x14ac:dyDescent="0.25">
      <c r="A131" s="3" t="s">
        <v>4630</v>
      </c>
      <c r="B131" s="4" t="s">
        <v>4631</v>
      </c>
      <c r="C131" s="4" t="s">
        <v>4632</v>
      </c>
      <c r="D131" s="3" t="s">
        <v>4633</v>
      </c>
      <c r="E131" s="3" t="s">
        <v>308</v>
      </c>
      <c r="F131" s="3">
        <v>56685</v>
      </c>
      <c r="G131" s="3" t="s">
        <v>15</v>
      </c>
      <c r="H131" s="3">
        <v>13059</v>
      </c>
      <c r="I131" s="5" t="s">
        <v>44</v>
      </c>
      <c r="J131" s="6">
        <v>19.8</v>
      </c>
      <c r="K131" s="7">
        <v>258568.2</v>
      </c>
      <c r="L131" s="8">
        <v>0.1</v>
      </c>
      <c r="M131" s="7">
        <v>232711.38</v>
      </c>
      <c r="N131" s="8">
        <v>0.2</v>
      </c>
      <c r="O131" s="7">
        <v>186169.10399999999</v>
      </c>
      <c r="P131" s="9">
        <v>9.2499999999999999E-2</v>
      </c>
      <c r="Q131" s="9">
        <v>0.16444219374990185</v>
      </c>
      <c r="R131" s="9">
        <v>0.25694219374990185</v>
      </c>
      <c r="S131" s="16">
        <v>4</v>
      </c>
      <c r="T131" s="16">
        <v>4449</v>
      </c>
      <c r="U131" s="7">
        <v>13347</v>
      </c>
      <c r="V131" s="18">
        <v>170055</v>
      </c>
      <c r="W131" s="7">
        <v>738000</v>
      </c>
      <c r="X131" s="6">
        <v>55.483296814521125</v>
      </c>
      <c r="Y131" s="18"/>
    </row>
    <row r="132" spans="1:25" x14ac:dyDescent="0.25">
      <c r="A132" s="3" t="s">
        <v>4634</v>
      </c>
      <c r="B132" s="4" t="s">
        <v>4634</v>
      </c>
      <c r="C132" s="4" t="s">
        <v>2</v>
      </c>
      <c r="D132" s="3" t="s">
        <v>4635</v>
      </c>
      <c r="E132" s="3" t="s">
        <v>308</v>
      </c>
      <c r="F132" s="3">
        <v>4916</v>
      </c>
      <c r="G132" s="3" t="s">
        <v>17</v>
      </c>
      <c r="H132" s="3">
        <v>1125</v>
      </c>
      <c r="I132" s="5" t="s">
        <v>44</v>
      </c>
      <c r="J132" s="6">
        <v>19.8</v>
      </c>
      <c r="K132" s="7">
        <v>22275</v>
      </c>
      <c r="L132" s="8">
        <v>0.1</v>
      </c>
      <c r="M132" s="7">
        <v>20047.5</v>
      </c>
      <c r="N132" s="8">
        <v>0.2</v>
      </c>
      <c r="O132" s="7">
        <v>16038</v>
      </c>
      <c r="P132" s="9">
        <v>9.2499999999999999E-2</v>
      </c>
      <c r="Q132" s="9">
        <v>0.16444113525000001</v>
      </c>
      <c r="R132" s="9">
        <v>0.25694113525000001</v>
      </c>
      <c r="S132" s="16">
        <v>4</v>
      </c>
      <c r="T132" s="16">
        <v>416</v>
      </c>
      <c r="U132" s="7">
        <v>1768</v>
      </c>
      <c r="V132" s="18">
        <v>20893</v>
      </c>
      <c r="W132" s="7">
        <v>64000</v>
      </c>
      <c r="X132" s="6">
        <v>55.483525384633793</v>
      </c>
      <c r="Y132" s="18"/>
    </row>
    <row r="133" spans="1:25" x14ac:dyDescent="0.25">
      <c r="A133" s="3" t="s">
        <v>4636</v>
      </c>
      <c r="B133" s="4" t="s">
        <v>4637</v>
      </c>
      <c r="C133" s="4" t="s">
        <v>275</v>
      </c>
      <c r="D133" s="3" t="s">
        <v>4638</v>
      </c>
      <c r="E133" s="3" t="s">
        <v>1007</v>
      </c>
      <c r="F133" s="3">
        <v>41686</v>
      </c>
      <c r="G133" s="3" t="s">
        <v>18</v>
      </c>
      <c r="H133" s="3">
        <v>11485</v>
      </c>
      <c r="I133" s="5" t="s">
        <v>44</v>
      </c>
      <c r="J133" s="6">
        <v>22</v>
      </c>
      <c r="K133" s="7">
        <v>252670</v>
      </c>
      <c r="L133" s="8">
        <v>0.15</v>
      </c>
      <c r="M133" s="7">
        <v>214769.5</v>
      </c>
      <c r="N133" s="8">
        <v>0.18000000000000002</v>
      </c>
      <c r="O133" s="7">
        <v>176110.99</v>
      </c>
      <c r="P133" s="9">
        <v>8.7499999999999994E-2</v>
      </c>
      <c r="Q133" s="9">
        <v>5.4528161369962407E-2</v>
      </c>
      <c r="R133" s="9">
        <v>0.14202816136996241</v>
      </c>
      <c r="S133" s="16">
        <v>4</v>
      </c>
      <c r="T133" s="16">
        <v>0</v>
      </c>
      <c r="U133" s="7">
        <v>0</v>
      </c>
      <c r="V133" s="18">
        <v>157363</v>
      </c>
      <c r="W133" s="7">
        <v>1240000</v>
      </c>
      <c r="X133" s="6">
        <v>107.96450402576988</v>
      </c>
      <c r="Y133" s="18"/>
    </row>
    <row r="134" spans="1:25" x14ac:dyDescent="0.25">
      <c r="A134" s="3" t="s">
        <v>4639</v>
      </c>
      <c r="B134" s="4" t="s">
        <v>4640</v>
      </c>
      <c r="C134" s="4" t="s">
        <v>27</v>
      </c>
      <c r="D134" s="3" t="s">
        <v>4641</v>
      </c>
      <c r="E134" s="3" t="s">
        <v>365</v>
      </c>
      <c r="F134" s="3">
        <v>10515</v>
      </c>
      <c r="G134" s="3" t="s">
        <v>16</v>
      </c>
      <c r="H134" s="3">
        <v>3379</v>
      </c>
      <c r="I134" s="5" t="s">
        <v>44</v>
      </c>
      <c r="J134" s="6">
        <v>24.200000000000003</v>
      </c>
      <c r="K134" s="7">
        <v>81771.8</v>
      </c>
      <c r="L134" s="8">
        <v>0.1</v>
      </c>
      <c r="M134" s="7">
        <v>73594.62</v>
      </c>
      <c r="N134" s="8">
        <v>0.25</v>
      </c>
      <c r="O134" s="7">
        <v>55195.964999999997</v>
      </c>
      <c r="P134" s="9">
        <v>0.09</v>
      </c>
      <c r="Q134" s="9">
        <v>0.14105139847155962</v>
      </c>
      <c r="R134" s="9">
        <v>0.23105139847155959</v>
      </c>
      <c r="S134" s="16">
        <v>4</v>
      </c>
      <c r="T134" s="16">
        <v>0</v>
      </c>
      <c r="U134" s="7">
        <v>0</v>
      </c>
      <c r="V134" s="18">
        <v>31545</v>
      </c>
      <c r="W134" s="7">
        <v>239000</v>
      </c>
      <c r="X134" s="6">
        <v>70.698554988450724</v>
      </c>
      <c r="Y134" s="18"/>
    </row>
    <row r="135" spans="1:25" x14ac:dyDescent="0.25">
      <c r="A135" s="3" t="s">
        <v>4642</v>
      </c>
      <c r="B135" s="4" t="s">
        <v>4642</v>
      </c>
      <c r="C135" s="4" t="s">
        <v>2</v>
      </c>
      <c r="D135" s="3" t="s">
        <v>4643</v>
      </c>
      <c r="E135" s="3" t="s">
        <v>365</v>
      </c>
      <c r="F135" s="3">
        <v>6201</v>
      </c>
      <c r="G135" s="3" t="s">
        <v>15</v>
      </c>
      <c r="H135" s="3">
        <v>1343</v>
      </c>
      <c r="I135" s="5" t="s">
        <v>44</v>
      </c>
      <c r="J135" s="6">
        <v>24.200000000000003</v>
      </c>
      <c r="K135" s="7">
        <v>32500.6</v>
      </c>
      <c r="L135" s="8">
        <v>0.1</v>
      </c>
      <c r="M135" s="7">
        <v>29250.54</v>
      </c>
      <c r="N135" s="8">
        <v>0.2</v>
      </c>
      <c r="O135" s="7">
        <v>23400.432000000001</v>
      </c>
      <c r="P135" s="9">
        <v>9.2499999999999999E-2</v>
      </c>
      <c r="Q135" s="9">
        <v>0.1410482261909175</v>
      </c>
      <c r="R135" s="9">
        <v>0.2335482261909175</v>
      </c>
      <c r="S135" s="16">
        <v>4</v>
      </c>
      <c r="T135" s="16">
        <v>829</v>
      </c>
      <c r="U135" s="7">
        <v>2487</v>
      </c>
      <c r="V135" s="18">
        <v>18603</v>
      </c>
      <c r="W135" s="7">
        <v>103000</v>
      </c>
      <c r="X135" s="6">
        <v>74.605576262251247</v>
      </c>
      <c r="Y135" s="18"/>
    </row>
    <row r="136" spans="1:25" x14ac:dyDescent="0.25">
      <c r="A136" s="3" t="s">
        <v>4644</v>
      </c>
      <c r="B136" s="4" t="s">
        <v>4644</v>
      </c>
      <c r="C136" s="4" t="s">
        <v>2</v>
      </c>
      <c r="D136" s="3" t="s">
        <v>4645</v>
      </c>
      <c r="E136" s="3" t="s">
        <v>365</v>
      </c>
      <c r="F136" s="3">
        <v>29781</v>
      </c>
      <c r="G136" s="3" t="s">
        <v>18</v>
      </c>
      <c r="H136" s="3">
        <v>7728</v>
      </c>
      <c r="I136" s="5" t="s">
        <v>44</v>
      </c>
      <c r="J136" s="6">
        <v>22</v>
      </c>
      <c r="K136" s="7">
        <v>170016</v>
      </c>
      <c r="L136" s="8">
        <v>0.15</v>
      </c>
      <c r="M136" s="7">
        <v>144513.60000000001</v>
      </c>
      <c r="N136" s="8">
        <v>0.2</v>
      </c>
      <c r="O136" s="7">
        <v>115610.88</v>
      </c>
      <c r="P136" s="9">
        <v>8.7499999999999994E-2</v>
      </c>
      <c r="Q136" s="9">
        <v>0.14105098812257813</v>
      </c>
      <c r="R136" s="9">
        <v>0.22855098812257812</v>
      </c>
      <c r="S136" s="16">
        <v>4</v>
      </c>
      <c r="T136" s="16">
        <v>0</v>
      </c>
      <c r="U136" s="7">
        <v>0</v>
      </c>
      <c r="V136" s="18">
        <v>89343</v>
      </c>
      <c r="W136" s="7">
        <v>506000</v>
      </c>
      <c r="X136" s="6">
        <v>65.455853518237888</v>
      </c>
      <c r="Y136" s="18"/>
    </row>
    <row r="137" spans="1:25" x14ac:dyDescent="0.25">
      <c r="A137" s="3" t="s">
        <v>4646</v>
      </c>
      <c r="B137" s="4" t="s">
        <v>4646</v>
      </c>
      <c r="C137" s="4" t="s">
        <v>2</v>
      </c>
      <c r="D137" s="3" t="s">
        <v>4647</v>
      </c>
      <c r="E137" s="3" t="s">
        <v>365</v>
      </c>
      <c r="F137" s="3">
        <v>17033</v>
      </c>
      <c r="G137" s="3" t="s">
        <v>19</v>
      </c>
      <c r="H137" s="3">
        <v>1364</v>
      </c>
      <c r="I137" s="5" t="s">
        <v>44</v>
      </c>
      <c r="J137" s="6">
        <v>48.400000000000006</v>
      </c>
      <c r="K137" s="7">
        <v>66017.600000000006</v>
      </c>
      <c r="L137" s="8">
        <v>0.1</v>
      </c>
      <c r="M137" s="7">
        <v>59415.839999999997</v>
      </c>
      <c r="N137" s="8">
        <v>0.25</v>
      </c>
      <c r="O137" s="7">
        <v>44561.880000000005</v>
      </c>
      <c r="P137" s="9">
        <v>8.2500000000000004E-2</v>
      </c>
      <c r="Q137" s="9">
        <v>0.1410523221479692</v>
      </c>
      <c r="R137" s="9">
        <v>0.22355232214796919</v>
      </c>
      <c r="S137" s="16">
        <v>4</v>
      </c>
      <c r="T137" s="16">
        <v>11577</v>
      </c>
      <c r="U137" s="7">
        <v>34731</v>
      </c>
      <c r="V137" s="18">
        <v>51099</v>
      </c>
      <c r="W137" s="7">
        <v>234000</v>
      </c>
      <c r="X137" s="6">
        <v>146.14028468188195</v>
      </c>
      <c r="Y137" s="18"/>
    </row>
    <row r="138" spans="1:25" ht="30" x14ac:dyDescent="0.25">
      <c r="A138" s="3" t="s">
        <v>4648</v>
      </c>
      <c r="B138" s="4" t="s">
        <v>4649</v>
      </c>
      <c r="C138" s="4" t="s">
        <v>4497</v>
      </c>
      <c r="D138" s="3" t="s">
        <v>4650</v>
      </c>
      <c r="E138" s="3" t="s">
        <v>365</v>
      </c>
      <c r="F138" s="3">
        <v>22785</v>
      </c>
      <c r="G138" s="3" t="s">
        <v>18</v>
      </c>
      <c r="H138" s="3">
        <v>5363</v>
      </c>
      <c r="I138" s="5" t="s">
        <v>44</v>
      </c>
      <c r="J138" s="6">
        <v>22</v>
      </c>
      <c r="K138" s="7">
        <v>117986</v>
      </c>
      <c r="L138" s="8">
        <v>0.15</v>
      </c>
      <c r="M138" s="7">
        <v>100288.1</v>
      </c>
      <c r="N138" s="8">
        <v>0.2</v>
      </c>
      <c r="O138" s="7">
        <v>80230.48000000001</v>
      </c>
      <c r="P138" s="9">
        <v>8.7499999999999994E-2</v>
      </c>
      <c r="Q138" s="9">
        <v>0.14105274945334192</v>
      </c>
      <c r="R138" s="9">
        <v>0.22855274945334192</v>
      </c>
      <c r="S138" s="16">
        <v>4</v>
      </c>
      <c r="T138" s="16">
        <v>1333</v>
      </c>
      <c r="U138" s="7">
        <v>3999</v>
      </c>
      <c r="V138" s="18">
        <v>68355</v>
      </c>
      <c r="W138" s="7">
        <v>355000</v>
      </c>
      <c r="X138" s="6">
        <v>65.45534908585303</v>
      </c>
      <c r="Y138" s="18"/>
    </row>
    <row r="139" spans="1:25" x14ac:dyDescent="0.25">
      <c r="A139" s="3" t="s">
        <v>4651</v>
      </c>
      <c r="B139" s="4" t="s">
        <v>4651</v>
      </c>
      <c r="C139" s="4" t="s">
        <v>276</v>
      </c>
      <c r="D139" s="3" t="s">
        <v>4652</v>
      </c>
      <c r="E139" s="3" t="s">
        <v>365</v>
      </c>
      <c r="F139" s="3">
        <v>12085</v>
      </c>
      <c r="G139" s="3" t="s">
        <v>13</v>
      </c>
      <c r="H139" s="3">
        <v>5044</v>
      </c>
      <c r="I139" s="5" t="s">
        <v>77</v>
      </c>
      <c r="J139" s="6">
        <v>11.52</v>
      </c>
      <c r="K139" s="7">
        <v>58106.880000000005</v>
      </c>
      <c r="L139" s="8">
        <v>0.1</v>
      </c>
      <c r="M139" s="7">
        <v>52296.192000000003</v>
      </c>
      <c r="N139" s="8">
        <v>0.24</v>
      </c>
      <c r="O139" s="7">
        <v>39745.105920000002</v>
      </c>
      <c r="P139" s="9">
        <v>0.1</v>
      </c>
      <c r="Q139" s="9">
        <v>5.6419580785269381E-2</v>
      </c>
      <c r="R139" s="9">
        <v>0.15641958078526938</v>
      </c>
      <c r="S139" s="16">
        <v>4</v>
      </c>
      <c r="T139" s="16">
        <v>0</v>
      </c>
      <c r="U139" s="7">
        <v>0</v>
      </c>
      <c r="V139" s="18">
        <v>51361</v>
      </c>
      <c r="W139" s="7">
        <v>254000</v>
      </c>
      <c r="X139" s="6">
        <v>50.375278852186128</v>
      </c>
      <c r="Y139" s="18"/>
    </row>
    <row r="140" spans="1:25" x14ac:dyDescent="0.25">
      <c r="A140" s="3" t="s">
        <v>4653</v>
      </c>
      <c r="B140" s="4" t="s">
        <v>4653</v>
      </c>
      <c r="C140" s="4" t="s">
        <v>2</v>
      </c>
      <c r="D140" s="3" t="s">
        <v>4654</v>
      </c>
      <c r="E140" s="3" t="s">
        <v>365</v>
      </c>
      <c r="F140" s="3">
        <v>17030</v>
      </c>
      <c r="G140" s="3" t="s">
        <v>18</v>
      </c>
      <c r="H140" s="3">
        <v>5600</v>
      </c>
      <c r="I140" s="5" t="s">
        <v>44</v>
      </c>
      <c r="J140" s="6">
        <v>22</v>
      </c>
      <c r="K140" s="7">
        <v>123200</v>
      </c>
      <c r="L140" s="8">
        <v>0.15</v>
      </c>
      <c r="M140" s="7">
        <v>104720</v>
      </c>
      <c r="N140" s="8">
        <v>0.2</v>
      </c>
      <c r="O140" s="7">
        <v>83776</v>
      </c>
      <c r="P140" s="9">
        <v>8.7499999999999994E-2</v>
      </c>
      <c r="Q140" s="9">
        <v>0.14105069749148355</v>
      </c>
      <c r="R140" s="9">
        <v>0.22855069749148357</v>
      </c>
      <c r="S140" s="16">
        <v>4</v>
      </c>
      <c r="T140" s="16">
        <v>0</v>
      </c>
      <c r="U140" s="7">
        <v>0</v>
      </c>
      <c r="V140" s="18">
        <v>51090</v>
      </c>
      <c r="W140" s="7">
        <v>367000</v>
      </c>
      <c r="X140" s="6">
        <v>65.455936753627512</v>
      </c>
      <c r="Y140" s="18"/>
    </row>
    <row r="141" spans="1:25" x14ac:dyDescent="0.25">
      <c r="A141" s="3" t="s">
        <v>4655</v>
      </c>
      <c r="B141" s="4" t="s">
        <v>4655</v>
      </c>
      <c r="C141" s="4" t="s">
        <v>2</v>
      </c>
      <c r="D141" s="3" t="s">
        <v>4656</v>
      </c>
      <c r="E141" s="3" t="s">
        <v>365</v>
      </c>
      <c r="F141" s="3">
        <v>16498</v>
      </c>
      <c r="G141" s="3" t="s">
        <v>20</v>
      </c>
      <c r="H141" s="3">
        <v>1854</v>
      </c>
      <c r="I141" s="5" t="s">
        <v>44</v>
      </c>
      <c r="J141" s="6">
        <v>27</v>
      </c>
      <c r="K141" s="7">
        <v>50058</v>
      </c>
      <c r="L141" s="8">
        <v>0.1</v>
      </c>
      <c r="M141" s="7">
        <v>45052.2</v>
      </c>
      <c r="N141" s="8">
        <v>0.25</v>
      </c>
      <c r="O141" s="7">
        <v>33789.149999999994</v>
      </c>
      <c r="P141" s="9">
        <v>8.7499999999999994E-2</v>
      </c>
      <c r="Q141" s="9">
        <v>0.14105154357133207</v>
      </c>
      <c r="R141" s="9">
        <v>0.22855154357133209</v>
      </c>
      <c r="S141" s="16">
        <v>4</v>
      </c>
      <c r="T141" s="16">
        <v>9082</v>
      </c>
      <c r="U141" s="7">
        <v>27246</v>
      </c>
      <c r="V141" s="18">
        <v>49494</v>
      </c>
      <c r="W141" s="7">
        <v>175000</v>
      </c>
      <c r="X141" s="6">
        <v>79.741312245007379</v>
      </c>
      <c r="Y141" s="18"/>
    </row>
    <row r="142" spans="1:25" x14ac:dyDescent="0.25">
      <c r="A142" s="3" t="s">
        <v>4657</v>
      </c>
      <c r="B142" s="4" t="s">
        <v>4658</v>
      </c>
      <c r="C142" s="4" t="s">
        <v>6</v>
      </c>
      <c r="D142" s="3" t="s">
        <v>1015</v>
      </c>
      <c r="E142" s="3" t="s">
        <v>365</v>
      </c>
      <c r="F142" s="3">
        <v>6178</v>
      </c>
      <c r="G142" s="3" t="s">
        <v>13</v>
      </c>
      <c r="H142" s="3">
        <v>1396</v>
      </c>
      <c r="I142" s="5" t="s">
        <v>44</v>
      </c>
      <c r="J142" s="6">
        <v>19.8</v>
      </c>
      <c r="K142" s="7">
        <v>27640.799999999999</v>
      </c>
      <c r="L142" s="8">
        <v>0.1</v>
      </c>
      <c r="M142" s="7">
        <v>24876.720000000001</v>
      </c>
      <c r="N142" s="8">
        <v>0.2</v>
      </c>
      <c r="O142" s="7">
        <v>19901.376</v>
      </c>
      <c r="P142" s="9">
        <v>8.7499999999999994E-2</v>
      </c>
      <c r="Q142" s="9">
        <v>0.14105851999896118</v>
      </c>
      <c r="R142" s="9">
        <v>0.22855851999896121</v>
      </c>
      <c r="S142" s="16">
        <v>4</v>
      </c>
      <c r="T142" s="16">
        <v>594</v>
      </c>
      <c r="U142" s="7">
        <v>2524.5</v>
      </c>
      <c r="V142" s="18">
        <v>22422</v>
      </c>
      <c r="W142" s="7">
        <v>90000</v>
      </c>
      <c r="X142" s="6">
        <v>62.373522544969198</v>
      </c>
      <c r="Y142" s="18"/>
    </row>
    <row r="143" spans="1:25" x14ac:dyDescent="0.25">
      <c r="A143" s="3" t="s">
        <v>4659</v>
      </c>
      <c r="B143" s="4" t="s">
        <v>4659</v>
      </c>
      <c r="C143" s="4" t="s">
        <v>2</v>
      </c>
      <c r="D143" s="3" t="s">
        <v>4660</v>
      </c>
      <c r="E143" s="3" t="s">
        <v>365</v>
      </c>
      <c r="F143" s="3">
        <v>21548</v>
      </c>
      <c r="G143" s="3" t="s">
        <v>18</v>
      </c>
      <c r="H143" s="3">
        <v>8306</v>
      </c>
      <c r="I143" s="5" t="s">
        <v>44</v>
      </c>
      <c r="J143" s="6">
        <v>22</v>
      </c>
      <c r="K143" s="7">
        <v>182732</v>
      </c>
      <c r="L143" s="8">
        <v>0.15</v>
      </c>
      <c r="M143" s="7">
        <v>155322.20000000001</v>
      </c>
      <c r="N143" s="8">
        <v>0.2</v>
      </c>
      <c r="O143" s="7">
        <v>124257.76</v>
      </c>
      <c r="P143" s="9">
        <v>8.7499999999999994E-2</v>
      </c>
      <c r="Q143" s="9">
        <v>0.14105028113451498</v>
      </c>
      <c r="R143" s="9">
        <v>0.22855028113451495</v>
      </c>
      <c r="S143" s="16">
        <v>4</v>
      </c>
      <c r="T143" s="16">
        <v>0</v>
      </c>
      <c r="U143" s="7">
        <v>0</v>
      </c>
      <c r="V143" s="18">
        <v>64644</v>
      </c>
      <c r="W143" s="7">
        <v>544000</v>
      </c>
      <c r="X143" s="6">
        <v>65.45605599668977</v>
      </c>
      <c r="Y143" s="18"/>
    </row>
    <row r="144" spans="1:25" x14ac:dyDescent="0.25">
      <c r="A144" s="3" t="s">
        <v>4661</v>
      </c>
      <c r="B144" s="4" t="s">
        <v>4662</v>
      </c>
      <c r="C144" s="4" t="s">
        <v>4663</v>
      </c>
      <c r="D144" s="3" t="s">
        <v>4664</v>
      </c>
      <c r="E144" s="3" t="s">
        <v>365</v>
      </c>
      <c r="F144" s="3">
        <v>32754</v>
      </c>
      <c r="G144" s="3" t="s">
        <v>13</v>
      </c>
      <c r="H144" s="3">
        <v>7250</v>
      </c>
      <c r="I144" s="5" t="s">
        <v>45</v>
      </c>
      <c r="J144" s="6">
        <v>19.602</v>
      </c>
      <c r="K144" s="7">
        <v>142114.5</v>
      </c>
      <c r="L144" s="8">
        <v>0.1</v>
      </c>
      <c r="M144" s="7">
        <v>127903.05</v>
      </c>
      <c r="N144" s="8">
        <v>0.18000000000000002</v>
      </c>
      <c r="O144" s="7">
        <v>104880.501</v>
      </c>
      <c r="P144" s="9">
        <v>7.7499999999999999E-2</v>
      </c>
      <c r="Q144" s="9">
        <v>0.14105035471126068</v>
      </c>
      <c r="R144" s="9">
        <v>0.21855035471126064</v>
      </c>
      <c r="S144" s="16">
        <v>4</v>
      </c>
      <c r="T144" s="16">
        <v>3754</v>
      </c>
      <c r="U144" s="7">
        <v>15954.5</v>
      </c>
      <c r="V144" s="18">
        <v>139204</v>
      </c>
      <c r="W144" s="7">
        <v>496000</v>
      </c>
      <c r="X144" s="6">
        <v>66.191958457867628</v>
      </c>
      <c r="Y144" s="18"/>
    </row>
    <row r="145" spans="1:25" x14ac:dyDescent="0.25">
      <c r="A145" s="3" t="s">
        <v>4665</v>
      </c>
      <c r="B145" s="4" t="s">
        <v>4665</v>
      </c>
      <c r="C145" s="4" t="s">
        <v>2</v>
      </c>
      <c r="D145" s="3" t="s">
        <v>4666</v>
      </c>
      <c r="E145" s="3" t="s">
        <v>369</v>
      </c>
      <c r="F145" s="3">
        <v>15428</v>
      </c>
      <c r="G145" s="3" t="s">
        <v>19</v>
      </c>
      <c r="H145" s="3">
        <v>2750</v>
      </c>
      <c r="I145" s="5" t="s">
        <v>45</v>
      </c>
      <c r="J145" s="6">
        <v>48.400000000000006</v>
      </c>
      <c r="K145" s="7">
        <v>133100.00000000003</v>
      </c>
      <c r="L145" s="8">
        <v>0.1</v>
      </c>
      <c r="M145" s="7">
        <v>119790.00000000004</v>
      </c>
      <c r="N145" s="8">
        <v>0.22500000000000001</v>
      </c>
      <c r="O145" s="7">
        <v>92837.250000000029</v>
      </c>
      <c r="P145" s="9">
        <v>7.2499999999999995E-2</v>
      </c>
      <c r="Q145" s="9">
        <v>0.14104972874999999</v>
      </c>
      <c r="R145" s="9">
        <v>0.21354972875</v>
      </c>
      <c r="S145" s="16">
        <v>4</v>
      </c>
      <c r="T145" s="16">
        <v>4428</v>
      </c>
      <c r="U145" s="7">
        <v>13284</v>
      </c>
      <c r="V145" s="18">
        <v>46284</v>
      </c>
      <c r="W145" s="7">
        <v>448000</v>
      </c>
      <c r="X145" s="6">
        <v>158.08495846661202</v>
      </c>
      <c r="Y145" s="18"/>
    </row>
    <row r="146" spans="1:25" x14ac:dyDescent="0.25">
      <c r="A146" s="3" t="s">
        <v>4667</v>
      </c>
      <c r="B146" s="4" t="s">
        <v>4667</v>
      </c>
      <c r="C146" s="4" t="s">
        <v>2</v>
      </c>
      <c r="D146" s="3" t="s">
        <v>4668</v>
      </c>
      <c r="E146" s="3" t="s">
        <v>1022</v>
      </c>
      <c r="F146" s="3">
        <v>31273</v>
      </c>
      <c r="G146" s="3" t="s">
        <v>19</v>
      </c>
      <c r="H146" s="3">
        <v>2915</v>
      </c>
      <c r="I146" s="5" t="s">
        <v>45</v>
      </c>
      <c r="J146" s="6">
        <v>44</v>
      </c>
      <c r="K146" s="7">
        <v>128260</v>
      </c>
      <c r="L146" s="8">
        <v>0.1</v>
      </c>
      <c r="M146" s="7">
        <v>115434</v>
      </c>
      <c r="N146" s="8">
        <v>0.25</v>
      </c>
      <c r="O146" s="7">
        <v>86575.5</v>
      </c>
      <c r="P146" s="9">
        <v>7.2499999999999995E-2</v>
      </c>
      <c r="Q146" s="9">
        <v>0.14104972874999999</v>
      </c>
      <c r="R146" s="9">
        <v>0.21354972875</v>
      </c>
      <c r="S146" s="16">
        <v>4</v>
      </c>
      <c r="T146" s="16">
        <v>19613</v>
      </c>
      <c r="U146" s="7">
        <v>58839</v>
      </c>
      <c r="V146" s="18">
        <v>93819</v>
      </c>
      <c r="W146" s="7">
        <v>464000</v>
      </c>
      <c r="X146" s="6">
        <v>139.0776760703331</v>
      </c>
      <c r="Y146" s="18"/>
    </row>
    <row r="147" spans="1:25" x14ac:dyDescent="0.25">
      <c r="A147" s="3" t="s">
        <v>4669</v>
      </c>
      <c r="B147" s="4" t="s">
        <v>4670</v>
      </c>
      <c r="C147" s="4" t="s">
        <v>7</v>
      </c>
      <c r="D147" s="3" t="s">
        <v>4671</v>
      </c>
      <c r="E147" s="3" t="s">
        <v>369</v>
      </c>
      <c r="F147" s="3">
        <v>66811</v>
      </c>
      <c r="G147" s="3" t="s">
        <v>176</v>
      </c>
      <c r="H147" s="3">
        <v>14148</v>
      </c>
      <c r="I147" s="5" t="s">
        <v>45</v>
      </c>
      <c r="J147" s="6">
        <v>22</v>
      </c>
      <c r="K147" s="7">
        <v>311256</v>
      </c>
      <c r="L147" s="8">
        <v>7.4999999999999997E-2</v>
      </c>
      <c r="M147" s="7">
        <v>287911.8</v>
      </c>
      <c r="N147" s="8">
        <v>0.18000000000000002</v>
      </c>
      <c r="O147" s="7">
        <v>236087.67600000001</v>
      </c>
      <c r="P147" s="9">
        <v>7.4999999999999997E-2</v>
      </c>
      <c r="Q147" s="9">
        <v>0.14104972874999999</v>
      </c>
      <c r="R147" s="9">
        <v>0.21604972875</v>
      </c>
      <c r="S147" s="16">
        <v>4</v>
      </c>
      <c r="T147" s="16">
        <v>10219</v>
      </c>
      <c r="U147" s="7">
        <v>30657</v>
      </c>
      <c r="V147" s="18">
        <v>200433</v>
      </c>
      <c r="W147" s="7">
        <v>1123000</v>
      </c>
      <c r="X147" s="6">
        <v>77.236847722725955</v>
      </c>
      <c r="Y147" s="18"/>
    </row>
    <row r="148" spans="1:25" x14ac:dyDescent="0.25">
      <c r="A148" s="3" t="s">
        <v>4672</v>
      </c>
      <c r="B148" s="4" t="s">
        <v>4672</v>
      </c>
      <c r="C148" s="4" t="s">
        <v>2</v>
      </c>
      <c r="D148" s="3" t="s">
        <v>4673</v>
      </c>
      <c r="E148" s="3" t="s">
        <v>369</v>
      </c>
      <c r="F148" s="3">
        <v>39666</v>
      </c>
      <c r="G148" s="3" t="s">
        <v>13</v>
      </c>
      <c r="H148" s="3">
        <v>5400</v>
      </c>
      <c r="I148" s="5" t="s">
        <v>44</v>
      </c>
      <c r="J148" s="6">
        <v>18</v>
      </c>
      <c r="K148" s="7">
        <v>97200</v>
      </c>
      <c r="L148" s="8">
        <v>0.1</v>
      </c>
      <c r="M148" s="7">
        <v>87480</v>
      </c>
      <c r="N148" s="8">
        <v>0.2</v>
      </c>
      <c r="O148" s="7">
        <v>69984</v>
      </c>
      <c r="P148" s="9">
        <v>8.7499999999999994E-2</v>
      </c>
      <c r="Q148" s="9">
        <v>0.14105007117768159</v>
      </c>
      <c r="R148" s="9">
        <v>0.22855007117768161</v>
      </c>
      <c r="S148" s="16">
        <v>4</v>
      </c>
      <c r="T148" s="16">
        <v>18066</v>
      </c>
      <c r="U148" s="7">
        <v>76780.5</v>
      </c>
      <c r="V148" s="18">
        <v>168581</v>
      </c>
      <c r="W148" s="7">
        <v>383000</v>
      </c>
      <c r="X148" s="6">
        <v>56.705298463567367</v>
      </c>
      <c r="Y148" s="18"/>
    </row>
    <row r="149" spans="1:25" x14ac:dyDescent="0.25">
      <c r="A149" s="3" t="s">
        <v>4674</v>
      </c>
      <c r="B149" s="4" t="s">
        <v>4674</v>
      </c>
      <c r="C149" s="4" t="s">
        <v>2</v>
      </c>
      <c r="D149" s="3" t="s">
        <v>4675</v>
      </c>
      <c r="E149" s="3" t="s">
        <v>365</v>
      </c>
      <c r="F149" s="3">
        <v>28259</v>
      </c>
      <c r="G149" s="3" t="s">
        <v>19</v>
      </c>
      <c r="H149" s="3">
        <v>2505</v>
      </c>
      <c r="I149" s="5" t="s">
        <v>45</v>
      </c>
      <c r="J149" s="6">
        <v>48.400000000000006</v>
      </c>
      <c r="K149" s="7">
        <v>121242</v>
      </c>
      <c r="L149" s="8">
        <v>0.1</v>
      </c>
      <c r="M149" s="7">
        <v>109117.80000000002</v>
      </c>
      <c r="N149" s="8">
        <v>0.22500000000000001</v>
      </c>
      <c r="O149" s="7">
        <v>84566.295000000013</v>
      </c>
      <c r="P149" s="9">
        <v>7.2499999999999995E-2</v>
      </c>
      <c r="Q149" s="9">
        <v>0.14104972874999999</v>
      </c>
      <c r="R149" s="9">
        <v>0.21354972875</v>
      </c>
      <c r="S149" s="16">
        <v>4</v>
      </c>
      <c r="T149" s="16">
        <v>18239</v>
      </c>
      <c r="U149" s="7">
        <v>54717</v>
      </c>
      <c r="V149" s="18">
        <v>84777</v>
      </c>
      <c r="W149" s="7">
        <v>451000</v>
      </c>
      <c r="X149" s="6">
        <v>158.08495846661199</v>
      </c>
      <c r="Y149" s="18"/>
    </row>
    <row r="150" spans="1:25" x14ac:dyDescent="0.25">
      <c r="A150" s="3" t="s">
        <v>4676</v>
      </c>
      <c r="B150" s="4" t="s">
        <v>4676</v>
      </c>
      <c r="C150" s="4" t="s">
        <v>2</v>
      </c>
      <c r="D150" s="3" t="s">
        <v>4677</v>
      </c>
      <c r="E150" s="3" t="s">
        <v>365</v>
      </c>
      <c r="F150" s="3">
        <v>8000</v>
      </c>
      <c r="G150" s="3" t="s">
        <v>20</v>
      </c>
      <c r="H150" s="3">
        <v>1210</v>
      </c>
      <c r="I150" s="5" t="s">
        <v>44</v>
      </c>
      <c r="J150" s="6">
        <v>29.7</v>
      </c>
      <c r="K150" s="7">
        <v>35937</v>
      </c>
      <c r="L150" s="8">
        <v>0.1</v>
      </c>
      <c r="M150" s="7">
        <v>32343.3</v>
      </c>
      <c r="N150" s="8">
        <v>0.25</v>
      </c>
      <c r="O150" s="7">
        <v>24257.474999999999</v>
      </c>
      <c r="P150" s="9">
        <v>8.7499999999999994E-2</v>
      </c>
      <c r="Q150" s="9">
        <v>0.14104972874999999</v>
      </c>
      <c r="R150" s="9">
        <v>0.22854972874999999</v>
      </c>
      <c r="S150" s="16">
        <v>4</v>
      </c>
      <c r="T150" s="16">
        <v>3160</v>
      </c>
      <c r="U150" s="7">
        <v>13430</v>
      </c>
      <c r="V150" s="18">
        <v>34000</v>
      </c>
      <c r="W150" s="7">
        <v>120000</v>
      </c>
      <c r="X150" s="6">
        <v>87.716139982511351</v>
      </c>
      <c r="Y150" s="18"/>
    </row>
    <row r="151" spans="1:25" x14ac:dyDescent="0.25">
      <c r="A151" s="3" t="s">
        <v>4678</v>
      </c>
      <c r="B151" s="4" t="s">
        <v>4679</v>
      </c>
      <c r="C151" s="4" t="s">
        <v>27</v>
      </c>
      <c r="D151" s="3" t="s">
        <v>4680</v>
      </c>
      <c r="E151" s="3" t="s">
        <v>365</v>
      </c>
      <c r="F151" s="3">
        <v>43824</v>
      </c>
      <c r="G151" s="3" t="s">
        <v>19</v>
      </c>
      <c r="H151" s="3">
        <v>1855</v>
      </c>
      <c r="I151" s="5" t="s">
        <v>45</v>
      </c>
      <c r="J151" s="6">
        <v>48.400000000000006</v>
      </c>
      <c r="K151" s="7">
        <v>89782.000000000015</v>
      </c>
      <c r="L151" s="8">
        <v>0.1</v>
      </c>
      <c r="M151" s="7">
        <v>80803.800000000017</v>
      </c>
      <c r="N151" s="8">
        <v>0.22500000000000001</v>
      </c>
      <c r="O151" s="7">
        <v>62622.945000000014</v>
      </c>
      <c r="P151" s="9">
        <v>7.2499999999999995E-2</v>
      </c>
      <c r="Q151" s="9">
        <v>0.14105079709002702</v>
      </c>
      <c r="R151" s="9">
        <v>0.213550797090027</v>
      </c>
      <c r="S151" s="16">
        <v>4</v>
      </c>
      <c r="T151" s="16">
        <v>36404</v>
      </c>
      <c r="U151" s="7">
        <v>109212</v>
      </c>
      <c r="V151" s="18">
        <v>131472</v>
      </c>
      <c r="W151" s="7">
        <v>402000</v>
      </c>
      <c r="X151" s="6">
        <v>158.08416760799147</v>
      </c>
      <c r="Y151" s="18"/>
    </row>
    <row r="152" spans="1:25" x14ac:dyDescent="0.25">
      <c r="A152" s="3" t="s">
        <v>4681</v>
      </c>
      <c r="B152" s="4" t="s">
        <v>4682</v>
      </c>
      <c r="C152" s="4" t="s">
        <v>4683</v>
      </c>
      <c r="D152" s="3" t="s">
        <v>4684</v>
      </c>
      <c r="E152" s="3" t="s">
        <v>365</v>
      </c>
      <c r="F152" s="3">
        <v>861500</v>
      </c>
      <c r="G152" s="3" t="s">
        <v>269</v>
      </c>
      <c r="H152" s="3">
        <v>196640</v>
      </c>
      <c r="I152" s="5" t="s">
        <v>45</v>
      </c>
      <c r="J152" s="6">
        <v>9.6000000000000014</v>
      </c>
      <c r="K152" s="7">
        <v>1887744</v>
      </c>
      <c r="L152" s="8">
        <v>0.15</v>
      </c>
      <c r="M152" s="7">
        <v>1604582.3999999999</v>
      </c>
      <c r="N152" s="8">
        <v>0.2</v>
      </c>
      <c r="O152" s="7">
        <v>1283665.9200000002</v>
      </c>
      <c r="P152" s="9">
        <v>7.4999999999999997E-2</v>
      </c>
      <c r="Q152" s="9">
        <v>0.10960639776710976</v>
      </c>
      <c r="R152" s="9">
        <v>0.18460639776710977</v>
      </c>
      <c r="S152" s="16">
        <v>4</v>
      </c>
      <c r="T152" s="16">
        <v>74940</v>
      </c>
      <c r="U152" s="7">
        <v>224820</v>
      </c>
      <c r="V152" s="18">
        <v>2584500</v>
      </c>
      <c r="W152" s="7">
        <v>7178000</v>
      </c>
      <c r="X152" s="6">
        <v>35.361721364800154</v>
      </c>
      <c r="Y152" s="18"/>
    </row>
    <row r="153" spans="1:25" x14ac:dyDescent="0.25">
      <c r="A153" s="3" t="s">
        <v>4685</v>
      </c>
      <c r="B153" s="4" t="s">
        <v>4685</v>
      </c>
      <c r="C153" s="4" t="s">
        <v>276</v>
      </c>
      <c r="D153" s="3" t="s">
        <v>4686</v>
      </c>
      <c r="E153" s="3" t="s">
        <v>365</v>
      </c>
      <c r="F153" s="3">
        <v>12833</v>
      </c>
      <c r="G153" s="3" t="s">
        <v>13</v>
      </c>
      <c r="H153" s="3">
        <v>1880</v>
      </c>
      <c r="I153" s="5" t="s">
        <v>44</v>
      </c>
      <c r="J153" s="6">
        <v>21.78</v>
      </c>
      <c r="K153" s="7">
        <v>40946.400000000001</v>
      </c>
      <c r="L153" s="8">
        <v>0.1</v>
      </c>
      <c r="M153" s="7">
        <v>36851.760000000002</v>
      </c>
      <c r="N153" s="8">
        <v>0.2</v>
      </c>
      <c r="O153" s="7">
        <v>29481.408000000003</v>
      </c>
      <c r="P153" s="9">
        <v>8.7499999999999994E-2</v>
      </c>
      <c r="Q153" s="9">
        <v>5.6421871075856986E-2</v>
      </c>
      <c r="R153" s="9">
        <v>0.14392187107585697</v>
      </c>
      <c r="S153" s="16">
        <v>4</v>
      </c>
      <c r="T153" s="16">
        <v>5313</v>
      </c>
      <c r="U153" s="7">
        <v>15939</v>
      </c>
      <c r="V153" s="18">
        <v>38499</v>
      </c>
      <c r="W153" s="7">
        <v>221000</v>
      </c>
      <c r="X153" s="6">
        <v>108.95911707355928</v>
      </c>
      <c r="Y153" s="18"/>
    </row>
    <row r="154" spans="1:25" x14ac:dyDescent="0.25">
      <c r="A154" s="3" t="s">
        <v>4687</v>
      </c>
      <c r="B154" s="4" t="s">
        <v>4688</v>
      </c>
      <c r="C154" s="4" t="s">
        <v>4663</v>
      </c>
      <c r="D154" s="3" t="s">
        <v>4689</v>
      </c>
      <c r="E154" s="3" t="s">
        <v>365</v>
      </c>
      <c r="F154" s="3">
        <v>35920</v>
      </c>
      <c r="G154" s="3" t="s">
        <v>13</v>
      </c>
      <c r="H154" s="3">
        <v>4822</v>
      </c>
      <c r="I154" s="5" t="s">
        <v>44</v>
      </c>
      <c r="J154" s="6">
        <v>19.8</v>
      </c>
      <c r="K154" s="7">
        <v>95475.6</v>
      </c>
      <c r="L154" s="8">
        <v>0.1</v>
      </c>
      <c r="M154" s="7">
        <v>85928.04</v>
      </c>
      <c r="N154" s="8">
        <v>0.18000000000000002</v>
      </c>
      <c r="O154" s="7">
        <v>70460.992800000007</v>
      </c>
      <c r="P154" s="9">
        <v>8.7499999999999994E-2</v>
      </c>
      <c r="Q154" s="9">
        <v>0.14104972874999999</v>
      </c>
      <c r="R154" s="9">
        <v>0.22854972874999999</v>
      </c>
      <c r="S154" s="16">
        <v>4</v>
      </c>
      <c r="T154" s="16">
        <v>16632</v>
      </c>
      <c r="U154" s="7">
        <v>70686</v>
      </c>
      <c r="V154" s="18">
        <v>114741</v>
      </c>
      <c r="W154" s="7">
        <v>379000</v>
      </c>
      <c r="X154" s="6">
        <v>63.935319809474947</v>
      </c>
      <c r="Y154" s="18"/>
    </row>
    <row r="155" spans="1:25" x14ac:dyDescent="0.25">
      <c r="A155" s="3" t="s">
        <v>4690</v>
      </c>
      <c r="B155" s="4" t="s">
        <v>4690</v>
      </c>
      <c r="C155" s="4" t="s">
        <v>2</v>
      </c>
      <c r="D155" s="3" t="s">
        <v>4691</v>
      </c>
      <c r="E155" s="3" t="s">
        <v>365</v>
      </c>
      <c r="F155" s="3">
        <v>52725</v>
      </c>
      <c r="G155" s="3" t="s">
        <v>18</v>
      </c>
      <c r="H155" s="3">
        <v>20050</v>
      </c>
      <c r="I155" s="5" t="s">
        <v>44</v>
      </c>
      <c r="J155" s="6">
        <v>18</v>
      </c>
      <c r="K155" s="7">
        <v>360900</v>
      </c>
      <c r="L155" s="8">
        <v>0.15</v>
      </c>
      <c r="M155" s="7">
        <v>306765</v>
      </c>
      <c r="N155" s="8">
        <v>0.2</v>
      </c>
      <c r="O155" s="7">
        <v>245412</v>
      </c>
      <c r="P155" s="9">
        <v>8.7499999999999994E-2</v>
      </c>
      <c r="Q155" s="9">
        <v>0.14104972874999999</v>
      </c>
      <c r="R155" s="9">
        <v>0.22854972874999999</v>
      </c>
      <c r="S155" s="16">
        <v>4</v>
      </c>
      <c r="T155" s="16">
        <v>0</v>
      </c>
      <c r="U155" s="7">
        <v>0</v>
      </c>
      <c r="V155" s="18">
        <v>158175</v>
      </c>
      <c r="W155" s="7">
        <v>1074000</v>
      </c>
      <c r="X155" s="6">
        <v>53.555084343979999</v>
      </c>
      <c r="Y155" s="18"/>
    </row>
    <row r="156" spans="1:25" ht="45" x14ac:dyDescent="0.25">
      <c r="A156" s="3" t="s">
        <v>4692</v>
      </c>
      <c r="B156" s="4" t="s">
        <v>4693</v>
      </c>
      <c r="C156" s="4" t="s">
        <v>4694</v>
      </c>
      <c r="D156" s="3" t="s">
        <v>4695</v>
      </c>
      <c r="E156" s="3" t="s">
        <v>365</v>
      </c>
      <c r="F156" s="3">
        <v>71635</v>
      </c>
      <c r="G156" s="3" t="s">
        <v>18</v>
      </c>
      <c r="H156" s="3">
        <v>23936</v>
      </c>
      <c r="I156" s="5" t="s">
        <v>44</v>
      </c>
      <c r="J156" s="6">
        <v>18</v>
      </c>
      <c r="K156" s="7">
        <v>430848</v>
      </c>
      <c r="L156" s="8">
        <v>0.15</v>
      </c>
      <c r="M156" s="7">
        <v>366220.79999999999</v>
      </c>
      <c r="N156" s="8">
        <v>0.2</v>
      </c>
      <c r="O156" s="7">
        <v>292976.64000000001</v>
      </c>
      <c r="P156" s="9">
        <v>8.7499999999999994E-2</v>
      </c>
      <c r="Q156" s="9">
        <v>8.7944421727997477E-2</v>
      </c>
      <c r="R156" s="9">
        <v>0.17544442172799746</v>
      </c>
      <c r="S156" s="16">
        <v>4</v>
      </c>
      <c r="T156" s="16">
        <v>0</v>
      </c>
      <c r="U156" s="7">
        <v>0</v>
      </c>
      <c r="V156" s="18">
        <v>214905</v>
      </c>
      <c r="W156" s="7">
        <v>1670000</v>
      </c>
      <c r="X156" s="6">
        <v>69.765683510738484</v>
      </c>
      <c r="Y156" s="18"/>
    </row>
    <row r="157" spans="1:25" x14ac:dyDescent="0.25">
      <c r="A157" s="3" t="s">
        <v>4696</v>
      </c>
      <c r="B157" s="4" t="s">
        <v>4696</v>
      </c>
      <c r="C157" s="4" t="s">
        <v>2</v>
      </c>
      <c r="D157" s="3" t="s">
        <v>4697</v>
      </c>
      <c r="E157" s="3" t="s">
        <v>365</v>
      </c>
      <c r="F157" s="3">
        <v>21178</v>
      </c>
      <c r="G157" s="3" t="s">
        <v>18</v>
      </c>
      <c r="H157" s="3">
        <v>5626</v>
      </c>
      <c r="I157" s="5" t="s">
        <v>44</v>
      </c>
      <c r="J157" s="6">
        <v>17.82</v>
      </c>
      <c r="K157" s="7">
        <v>100255.32</v>
      </c>
      <c r="L157" s="8">
        <v>0.15</v>
      </c>
      <c r="M157" s="7">
        <v>85217.022000000012</v>
      </c>
      <c r="N157" s="8">
        <v>0.22000000000000003</v>
      </c>
      <c r="O157" s="7">
        <v>66469.277159999998</v>
      </c>
      <c r="P157" s="9">
        <v>8.7499999999999994E-2</v>
      </c>
      <c r="Q157" s="9">
        <v>0.14104972874999999</v>
      </c>
      <c r="R157" s="9">
        <v>0.22854972874999999</v>
      </c>
      <c r="S157" s="16">
        <v>4</v>
      </c>
      <c r="T157" s="16">
        <v>0</v>
      </c>
      <c r="U157" s="7">
        <v>0</v>
      </c>
      <c r="V157" s="18">
        <v>63534</v>
      </c>
      <c r="W157" s="7">
        <v>291000</v>
      </c>
      <c r="X157" s="6">
        <v>51.694045163026694</v>
      </c>
      <c r="Y157" s="18"/>
    </row>
    <row r="158" spans="1:25" x14ac:dyDescent="0.25">
      <c r="A158" s="3" t="s">
        <v>4698</v>
      </c>
      <c r="B158" s="4" t="s">
        <v>4699</v>
      </c>
      <c r="C158" s="4" t="s">
        <v>6</v>
      </c>
      <c r="D158" s="3" t="s">
        <v>4700</v>
      </c>
      <c r="E158" s="3" t="s">
        <v>365</v>
      </c>
      <c r="F158" s="3">
        <v>5846</v>
      </c>
      <c r="G158" s="3" t="s">
        <v>13</v>
      </c>
      <c r="H158" s="3">
        <v>1336</v>
      </c>
      <c r="I158" s="5" t="s">
        <v>44</v>
      </c>
      <c r="J158" s="6">
        <v>21.78</v>
      </c>
      <c r="K158" s="7">
        <v>29098.080000000002</v>
      </c>
      <c r="L158" s="8">
        <v>0.1</v>
      </c>
      <c r="M158" s="7">
        <v>26188.272000000001</v>
      </c>
      <c r="N158" s="8">
        <v>0.2</v>
      </c>
      <c r="O158" s="7">
        <v>20950.617600000001</v>
      </c>
      <c r="P158" s="9">
        <v>8.7499999999999994E-2</v>
      </c>
      <c r="Q158" s="9">
        <v>0.14104972874999999</v>
      </c>
      <c r="R158" s="9">
        <v>0.22854972874999999</v>
      </c>
      <c r="S158" s="16">
        <v>4</v>
      </c>
      <c r="T158" s="16">
        <v>502</v>
      </c>
      <c r="U158" s="7">
        <v>1506</v>
      </c>
      <c r="V158" s="18">
        <v>17538</v>
      </c>
      <c r="W158" s="7">
        <v>93000</v>
      </c>
      <c r="X158" s="6">
        <v>68.613513941875553</v>
      </c>
      <c r="Y158" s="18"/>
    </row>
    <row r="159" spans="1:25" ht="30" x14ac:dyDescent="0.25">
      <c r="A159" s="3" t="s">
        <v>4701</v>
      </c>
      <c r="B159" s="4" t="s">
        <v>4702</v>
      </c>
      <c r="C159" s="4" t="s">
        <v>4703</v>
      </c>
      <c r="D159" s="3" t="s">
        <v>4704</v>
      </c>
      <c r="E159" s="3" t="s">
        <v>365</v>
      </c>
      <c r="F159" s="3">
        <v>17600</v>
      </c>
      <c r="G159" s="3" t="s">
        <v>19</v>
      </c>
      <c r="H159" s="3">
        <v>2436</v>
      </c>
      <c r="I159" s="5" t="s">
        <v>45</v>
      </c>
      <c r="J159" s="6">
        <v>48.400000000000006</v>
      </c>
      <c r="K159" s="7">
        <v>117902.39999999999</v>
      </c>
      <c r="L159" s="8">
        <v>0.1</v>
      </c>
      <c r="M159" s="7">
        <v>106112.16</v>
      </c>
      <c r="N159" s="8">
        <v>0.22500000000000001</v>
      </c>
      <c r="O159" s="7">
        <v>82236.923999999999</v>
      </c>
      <c r="P159" s="9">
        <v>7.2499999999999995E-2</v>
      </c>
      <c r="Q159" s="9">
        <v>0.1410489709029841</v>
      </c>
      <c r="R159" s="9">
        <v>0.21354897090298408</v>
      </c>
      <c r="S159" s="16">
        <v>4</v>
      </c>
      <c r="T159" s="16">
        <v>7856</v>
      </c>
      <c r="U159" s="7">
        <v>23568</v>
      </c>
      <c r="V159" s="18">
        <v>52800</v>
      </c>
      <c r="W159" s="7">
        <v>409000</v>
      </c>
      <c r="X159" s="6">
        <v>158.0855194817905</v>
      </c>
      <c r="Y159" s="18"/>
    </row>
    <row r="160" spans="1:25" x14ac:dyDescent="0.25">
      <c r="A160" s="3" t="s">
        <v>4705</v>
      </c>
      <c r="B160" s="4" t="s">
        <v>4706</v>
      </c>
      <c r="C160" s="4" t="s">
        <v>6</v>
      </c>
      <c r="D160" s="3" t="s">
        <v>4707</v>
      </c>
      <c r="E160" s="3" t="s">
        <v>365</v>
      </c>
      <c r="F160" s="3">
        <v>6682</v>
      </c>
      <c r="G160" s="3" t="s">
        <v>18</v>
      </c>
      <c r="H160" s="3">
        <v>3672</v>
      </c>
      <c r="I160" s="5" t="s">
        <v>44</v>
      </c>
      <c r="J160" s="6">
        <v>24</v>
      </c>
      <c r="K160" s="7">
        <v>88128</v>
      </c>
      <c r="L160" s="8">
        <v>0.15</v>
      </c>
      <c r="M160" s="7">
        <v>74908.800000000003</v>
      </c>
      <c r="N160" s="8">
        <v>0.2</v>
      </c>
      <c r="O160" s="7">
        <v>59927.040000000001</v>
      </c>
      <c r="P160" s="9">
        <v>8.7499999999999994E-2</v>
      </c>
      <c r="Q160" s="9">
        <v>0.14105257291886289</v>
      </c>
      <c r="R160" s="9">
        <v>0.22855257291886288</v>
      </c>
      <c r="S160" s="16">
        <v>4</v>
      </c>
      <c r="T160" s="16">
        <v>0</v>
      </c>
      <c r="U160" s="7">
        <v>0</v>
      </c>
      <c r="V160" s="18">
        <v>20046</v>
      </c>
      <c r="W160" s="7">
        <v>262000</v>
      </c>
      <c r="X160" s="6">
        <v>71.405890520399737</v>
      </c>
      <c r="Y160" s="18"/>
    </row>
    <row r="161" spans="1:25" ht="30" x14ac:dyDescent="0.25">
      <c r="A161" s="3" t="s">
        <v>4708</v>
      </c>
      <c r="B161" s="4" t="s">
        <v>4709</v>
      </c>
      <c r="C161" s="4" t="s">
        <v>4710</v>
      </c>
      <c r="D161" s="3" t="s">
        <v>4711</v>
      </c>
      <c r="E161" s="3" t="s">
        <v>365</v>
      </c>
      <c r="F161" s="3">
        <v>22861</v>
      </c>
      <c r="G161" s="3" t="s">
        <v>18</v>
      </c>
      <c r="H161" s="3">
        <v>9940</v>
      </c>
      <c r="I161" s="5" t="s">
        <v>44</v>
      </c>
      <c r="J161" s="6">
        <v>22</v>
      </c>
      <c r="K161" s="7">
        <v>218680</v>
      </c>
      <c r="L161" s="8">
        <v>0.15</v>
      </c>
      <c r="M161" s="7">
        <v>185878</v>
      </c>
      <c r="N161" s="8">
        <v>0.2</v>
      </c>
      <c r="O161" s="7">
        <v>148702.39999999999</v>
      </c>
      <c r="P161" s="9">
        <v>8.7499999999999994E-2</v>
      </c>
      <c r="Q161" s="9">
        <v>0.14105089617339311</v>
      </c>
      <c r="R161" s="9">
        <v>0.22855089617339311</v>
      </c>
      <c r="S161" s="16">
        <v>4</v>
      </c>
      <c r="T161" s="16">
        <v>0</v>
      </c>
      <c r="U161" s="7">
        <v>0</v>
      </c>
      <c r="V161" s="18">
        <v>68583</v>
      </c>
      <c r="W161" s="7">
        <v>651000</v>
      </c>
      <c r="X161" s="6">
        <v>65.455879852032623</v>
      </c>
      <c r="Y161" s="18"/>
    </row>
    <row r="162" spans="1:25" x14ac:dyDescent="0.25">
      <c r="A162" s="3" t="s">
        <v>4712</v>
      </c>
      <c r="B162" s="4" t="s">
        <v>4713</v>
      </c>
      <c r="C162" s="4" t="s">
        <v>6</v>
      </c>
      <c r="D162" s="3" t="s">
        <v>4714</v>
      </c>
      <c r="E162" s="3" t="s">
        <v>365</v>
      </c>
      <c r="F162" s="3">
        <v>5958</v>
      </c>
      <c r="G162" s="3" t="s">
        <v>165</v>
      </c>
      <c r="H162" s="3">
        <v>3310</v>
      </c>
      <c r="I162" s="5" t="s">
        <v>44</v>
      </c>
      <c r="J162" s="6">
        <v>20</v>
      </c>
      <c r="K162" s="7">
        <v>66200</v>
      </c>
      <c r="L162" s="8">
        <v>0.1</v>
      </c>
      <c r="M162" s="7">
        <v>59580</v>
      </c>
      <c r="N162" s="8">
        <v>0.25</v>
      </c>
      <c r="O162" s="7">
        <v>44685</v>
      </c>
      <c r="P162" s="9">
        <v>8.7499999999999994E-2</v>
      </c>
      <c r="Q162" s="9">
        <v>0.14105122395038955</v>
      </c>
      <c r="R162" s="9">
        <v>0.22855122395038951</v>
      </c>
      <c r="S162" s="16">
        <v>4</v>
      </c>
      <c r="T162" s="16">
        <v>0</v>
      </c>
      <c r="U162" s="7">
        <v>0</v>
      </c>
      <c r="V162" s="18">
        <v>17874</v>
      </c>
      <c r="W162" s="7">
        <v>196000</v>
      </c>
      <c r="X162" s="6">
        <v>59.067721304045072</v>
      </c>
      <c r="Y162" s="18"/>
    </row>
    <row r="163" spans="1:25" x14ac:dyDescent="0.25">
      <c r="A163" s="3" t="s">
        <v>4715</v>
      </c>
      <c r="B163" s="4" t="s">
        <v>4716</v>
      </c>
      <c r="C163" s="4" t="s">
        <v>164</v>
      </c>
      <c r="D163" s="3" t="s">
        <v>4717</v>
      </c>
      <c r="E163" s="3" t="s">
        <v>365</v>
      </c>
      <c r="F163" s="3">
        <v>9199</v>
      </c>
      <c r="G163" s="3" t="s">
        <v>13</v>
      </c>
      <c r="H163" s="3">
        <v>3670</v>
      </c>
      <c r="I163" s="5" t="s">
        <v>44</v>
      </c>
      <c r="J163" s="6">
        <v>18</v>
      </c>
      <c r="K163" s="7">
        <v>66060</v>
      </c>
      <c r="L163" s="8">
        <v>0.1</v>
      </c>
      <c r="M163" s="7">
        <v>59454</v>
      </c>
      <c r="N163" s="8">
        <v>0.2</v>
      </c>
      <c r="O163" s="7">
        <v>47563.199999999997</v>
      </c>
      <c r="P163" s="9">
        <v>8.7499999999999994E-2</v>
      </c>
      <c r="Q163" s="9">
        <v>0.14104972874999999</v>
      </c>
      <c r="R163" s="9">
        <v>0.22854972874999999</v>
      </c>
      <c r="S163" s="16">
        <v>4</v>
      </c>
      <c r="T163" s="16">
        <v>0</v>
      </c>
      <c r="U163" s="7">
        <v>0</v>
      </c>
      <c r="V163" s="18">
        <v>27597</v>
      </c>
      <c r="W163" s="7">
        <v>208000</v>
      </c>
      <c r="X163" s="6">
        <v>56.705383423037645</v>
      </c>
      <c r="Y163" s="18"/>
    </row>
    <row r="164" spans="1:25" x14ac:dyDescent="0.25">
      <c r="A164" s="3" t="s">
        <v>4718</v>
      </c>
      <c r="B164" s="4" t="s">
        <v>4718</v>
      </c>
      <c r="C164" s="4" t="s">
        <v>2</v>
      </c>
      <c r="D164" s="3" t="s">
        <v>4719</v>
      </c>
      <c r="E164" s="3" t="s">
        <v>365</v>
      </c>
      <c r="F164" s="3">
        <v>25254</v>
      </c>
      <c r="G164" s="3" t="s">
        <v>13</v>
      </c>
      <c r="H164" s="3">
        <v>1740</v>
      </c>
      <c r="I164" s="5" t="s">
        <v>44</v>
      </c>
      <c r="J164" s="6">
        <v>19.8</v>
      </c>
      <c r="K164" s="7">
        <v>34452</v>
      </c>
      <c r="L164" s="8">
        <v>0.1</v>
      </c>
      <c r="M164" s="7">
        <v>31006.799999999999</v>
      </c>
      <c r="N164" s="8">
        <v>0.2</v>
      </c>
      <c r="O164" s="7">
        <v>24805.439999999999</v>
      </c>
      <c r="P164" s="9">
        <v>8.7499999999999994E-2</v>
      </c>
      <c r="Q164" s="9">
        <v>0.1410503906725061</v>
      </c>
      <c r="R164" s="9">
        <v>0.2285503906725061</v>
      </c>
      <c r="S164" s="16">
        <v>4</v>
      </c>
      <c r="T164" s="16">
        <v>18294</v>
      </c>
      <c r="U164" s="7">
        <v>77749.5</v>
      </c>
      <c r="V164" s="18">
        <v>107330</v>
      </c>
      <c r="W164" s="7">
        <v>186000</v>
      </c>
      <c r="X164" s="6">
        <v>62.37574111359833</v>
      </c>
      <c r="Y164" s="18"/>
    </row>
    <row r="165" spans="1:25" x14ac:dyDescent="0.25">
      <c r="A165" s="3" t="s">
        <v>4720</v>
      </c>
      <c r="B165" s="4" t="s">
        <v>4720</v>
      </c>
      <c r="C165" s="4" t="s">
        <v>2</v>
      </c>
      <c r="D165" s="3" t="s">
        <v>4721</v>
      </c>
      <c r="E165" s="3" t="s">
        <v>365</v>
      </c>
      <c r="F165" s="3">
        <v>37381</v>
      </c>
      <c r="G165" s="3" t="s">
        <v>13</v>
      </c>
      <c r="H165" s="3">
        <v>7380</v>
      </c>
      <c r="I165" s="5" t="s">
        <v>44</v>
      </c>
      <c r="J165" s="6">
        <v>23.327999999999996</v>
      </c>
      <c r="K165" s="7">
        <v>172160.63999999996</v>
      </c>
      <c r="L165" s="8">
        <v>0.1</v>
      </c>
      <c r="M165" s="7">
        <v>154944.57599999997</v>
      </c>
      <c r="N165" s="8">
        <v>0.16000000000000003</v>
      </c>
      <c r="O165" s="7">
        <v>130153.44383999996</v>
      </c>
      <c r="P165" s="9">
        <v>8.7499999999999994E-2</v>
      </c>
      <c r="Q165" s="9">
        <v>0.14104947442900723</v>
      </c>
      <c r="R165" s="9">
        <v>0.22854947442900725</v>
      </c>
      <c r="S165" s="16">
        <v>4</v>
      </c>
      <c r="T165" s="16">
        <v>7861</v>
      </c>
      <c r="U165" s="7">
        <v>23583</v>
      </c>
      <c r="V165" s="18">
        <v>112143</v>
      </c>
      <c r="W165" s="7">
        <v>593000</v>
      </c>
      <c r="X165" s="6">
        <v>77.164771627939729</v>
      </c>
      <c r="Y165" s="18"/>
    </row>
    <row r="166" spans="1:25" x14ac:dyDescent="0.25">
      <c r="A166" s="3" t="s">
        <v>4722</v>
      </c>
      <c r="B166" s="4" t="s">
        <v>4722</v>
      </c>
      <c r="C166" s="4" t="s">
        <v>2</v>
      </c>
      <c r="D166" s="3" t="s">
        <v>4723</v>
      </c>
      <c r="E166" s="3" t="s">
        <v>365</v>
      </c>
      <c r="F166" s="3">
        <v>37494</v>
      </c>
      <c r="G166" s="3" t="s">
        <v>19</v>
      </c>
      <c r="H166" s="3">
        <v>2607</v>
      </c>
      <c r="I166" s="5" t="s">
        <v>45</v>
      </c>
      <c r="J166" s="6">
        <v>52.8</v>
      </c>
      <c r="K166" s="7">
        <v>137649.60000000001</v>
      </c>
      <c r="L166" s="8">
        <v>0.1</v>
      </c>
      <c r="M166" s="7">
        <v>123884.64</v>
      </c>
      <c r="N166" s="8">
        <v>0.2</v>
      </c>
      <c r="O166" s="7">
        <v>99107.712</v>
      </c>
      <c r="P166" s="9">
        <v>7.2499999999999995E-2</v>
      </c>
      <c r="Q166" s="9">
        <v>0.14105046874252616</v>
      </c>
      <c r="R166" s="9">
        <v>0.21355046874252617</v>
      </c>
      <c r="S166" s="16">
        <v>4</v>
      </c>
      <c r="T166" s="16">
        <v>27066</v>
      </c>
      <c r="U166" s="7">
        <v>81198</v>
      </c>
      <c r="V166" s="18">
        <v>112482</v>
      </c>
      <c r="W166" s="7">
        <v>545000</v>
      </c>
      <c r="X166" s="6">
        <v>178.01880849924609</v>
      </c>
      <c r="Y166" s="18"/>
    </row>
    <row r="167" spans="1:25" x14ac:dyDescent="0.25">
      <c r="A167" s="3" t="s">
        <v>4724</v>
      </c>
      <c r="B167" s="4" t="s">
        <v>4725</v>
      </c>
      <c r="C167" s="4" t="s">
        <v>27</v>
      </c>
      <c r="D167" s="3" t="s">
        <v>4726</v>
      </c>
      <c r="E167" s="3" t="s">
        <v>365</v>
      </c>
      <c r="F167" s="3">
        <v>9191</v>
      </c>
      <c r="G167" s="3" t="s">
        <v>13</v>
      </c>
      <c r="H167" s="3">
        <v>1283</v>
      </c>
      <c r="I167" s="5" t="s">
        <v>44</v>
      </c>
      <c r="J167" s="6">
        <v>23.957999999999998</v>
      </c>
      <c r="K167" s="7">
        <v>30738.114000000001</v>
      </c>
      <c r="L167" s="8">
        <v>0.1</v>
      </c>
      <c r="M167" s="7">
        <v>27664.302600000003</v>
      </c>
      <c r="N167" s="8">
        <v>0.18000000000000002</v>
      </c>
      <c r="O167" s="7">
        <v>22684.728132000004</v>
      </c>
      <c r="P167" s="9">
        <v>8.7499999999999994E-2</v>
      </c>
      <c r="Q167" s="9">
        <v>0.14105675236936191</v>
      </c>
      <c r="R167" s="9">
        <v>0.2285567523693619</v>
      </c>
      <c r="S167" s="16">
        <v>4</v>
      </c>
      <c r="T167" s="16">
        <v>4059</v>
      </c>
      <c r="U167" s="7">
        <v>12177</v>
      </c>
      <c r="V167" s="18">
        <v>27573</v>
      </c>
      <c r="W167" s="7">
        <v>111000</v>
      </c>
      <c r="X167" s="6">
        <v>77.359359619471675</v>
      </c>
      <c r="Y167" s="18"/>
    </row>
    <row r="168" spans="1:25" ht="30" x14ac:dyDescent="0.25">
      <c r="A168" s="3" t="s">
        <v>4727</v>
      </c>
      <c r="B168" s="4" t="s">
        <v>4728</v>
      </c>
      <c r="C168" s="4" t="s">
        <v>4729</v>
      </c>
      <c r="D168" s="3" t="s">
        <v>4730</v>
      </c>
      <c r="E168" s="3" t="s">
        <v>693</v>
      </c>
      <c r="F168" s="3">
        <v>41632</v>
      </c>
      <c r="G168" s="3" t="s">
        <v>14</v>
      </c>
      <c r="H168" s="3">
        <v>8841</v>
      </c>
      <c r="I168" s="5" t="s">
        <v>44</v>
      </c>
      <c r="J168" s="6">
        <v>21.384</v>
      </c>
      <c r="K168" s="7">
        <v>189055.94399999999</v>
      </c>
      <c r="L168" s="8">
        <v>0.15</v>
      </c>
      <c r="M168" s="7">
        <v>160697.55239999999</v>
      </c>
      <c r="N168" s="8">
        <v>0.16000000000000003</v>
      </c>
      <c r="O168" s="7">
        <v>134985.94401599999</v>
      </c>
      <c r="P168" s="9">
        <v>9.5000000000000001E-2</v>
      </c>
      <c r="Q168" s="9">
        <v>0.15430653395286648</v>
      </c>
      <c r="R168" s="9">
        <v>0.24930653395286648</v>
      </c>
      <c r="S168" s="16">
        <v>4</v>
      </c>
      <c r="T168" s="16">
        <v>6268</v>
      </c>
      <c r="U168" s="7">
        <v>18804</v>
      </c>
      <c r="V168" s="18">
        <v>124896</v>
      </c>
      <c r="W168" s="7">
        <v>560000</v>
      </c>
      <c r="X168" s="6">
        <v>61.242582606706087</v>
      </c>
      <c r="Y168" s="18"/>
    </row>
    <row r="169" spans="1:25" x14ac:dyDescent="0.25">
      <c r="A169" s="3" t="s">
        <v>4731</v>
      </c>
      <c r="B169" s="4" t="s">
        <v>4732</v>
      </c>
      <c r="C169" s="4" t="s">
        <v>164</v>
      </c>
      <c r="D169" s="3" t="s">
        <v>4733</v>
      </c>
      <c r="E169" s="3" t="s">
        <v>378</v>
      </c>
      <c r="F169" s="3">
        <v>9659</v>
      </c>
      <c r="G169" s="3" t="s">
        <v>20</v>
      </c>
      <c r="H169" s="3">
        <v>2100</v>
      </c>
      <c r="I169" s="5" t="s">
        <v>44</v>
      </c>
      <c r="J169" s="6">
        <v>27</v>
      </c>
      <c r="K169" s="7">
        <v>56700</v>
      </c>
      <c r="L169" s="8">
        <v>0.1</v>
      </c>
      <c r="M169" s="7">
        <v>51030</v>
      </c>
      <c r="N169" s="8">
        <v>0.25</v>
      </c>
      <c r="O169" s="7">
        <v>38272.5</v>
      </c>
      <c r="P169" s="9">
        <v>8.7499999999999994E-2</v>
      </c>
      <c r="Q169" s="9">
        <v>0.15611725679384234</v>
      </c>
      <c r="R169" s="9">
        <v>0.24361725679384233</v>
      </c>
      <c r="S169" s="16">
        <v>4</v>
      </c>
      <c r="T169" s="16">
        <v>1259</v>
      </c>
      <c r="U169" s="7">
        <v>3777</v>
      </c>
      <c r="V169" s="18">
        <v>28977</v>
      </c>
      <c r="W169" s="7">
        <v>161000</v>
      </c>
      <c r="X169" s="6">
        <v>74.809971345431606</v>
      </c>
      <c r="Y169" s="18"/>
    </row>
    <row r="170" spans="1:25" ht="30" x14ac:dyDescent="0.25">
      <c r="A170" s="3" t="s">
        <v>4734</v>
      </c>
      <c r="B170" s="4" t="s">
        <v>4735</v>
      </c>
      <c r="C170" s="4" t="s">
        <v>4736</v>
      </c>
      <c r="D170" s="3" t="s">
        <v>4737</v>
      </c>
      <c r="E170" s="3" t="s">
        <v>378</v>
      </c>
      <c r="F170" s="3">
        <v>36827</v>
      </c>
      <c r="G170" s="3" t="s">
        <v>19</v>
      </c>
      <c r="H170" s="3">
        <v>5085</v>
      </c>
      <c r="I170" s="5" t="s">
        <v>45</v>
      </c>
      <c r="J170" s="6">
        <v>42.24</v>
      </c>
      <c r="K170" s="7">
        <v>214790.39999999999</v>
      </c>
      <c r="L170" s="8">
        <v>0.1</v>
      </c>
      <c r="M170" s="7">
        <v>193311.35999999999</v>
      </c>
      <c r="N170" s="8">
        <v>0.2</v>
      </c>
      <c r="O170" s="7">
        <v>154649.08800000002</v>
      </c>
      <c r="P170" s="9">
        <v>7.2499999999999995E-2</v>
      </c>
      <c r="Q170" s="9">
        <v>0.15611634980910033</v>
      </c>
      <c r="R170" s="9">
        <v>0.22861634980910031</v>
      </c>
      <c r="S170" s="16">
        <v>4</v>
      </c>
      <c r="T170" s="16">
        <v>16487</v>
      </c>
      <c r="U170" s="7">
        <v>49461</v>
      </c>
      <c r="V170" s="18">
        <v>110481</v>
      </c>
      <c r="W170" s="7">
        <v>726000</v>
      </c>
      <c r="X170" s="6">
        <v>133.02985558729881</v>
      </c>
      <c r="Y170" s="18"/>
    </row>
    <row r="171" spans="1:25" ht="30" x14ac:dyDescent="0.25">
      <c r="A171" s="3" t="s">
        <v>4738</v>
      </c>
      <c r="B171" s="4" t="s">
        <v>4739</v>
      </c>
      <c r="C171" s="4" t="s">
        <v>4740</v>
      </c>
      <c r="D171" s="3" t="s">
        <v>4741</v>
      </c>
      <c r="E171" s="3" t="s">
        <v>378</v>
      </c>
      <c r="F171" s="3">
        <v>18753</v>
      </c>
      <c r="G171" s="3" t="s">
        <v>18</v>
      </c>
      <c r="H171" s="3">
        <v>5751</v>
      </c>
      <c r="I171" s="5" t="s">
        <v>44</v>
      </c>
      <c r="J171" s="6">
        <v>22</v>
      </c>
      <c r="K171" s="7">
        <v>126522</v>
      </c>
      <c r="L171" s="8">
        <v>0.15</v>
      </c>
      <c r="M171" s="7">
        <v>107543.7</v>
      </c>
      <c r="N171" s="8">
        <v>0.2</v>
      </c>
      <c r="O171" s="7">
        <v>86034.96</v>
      </c>
      <c r="P171" s="9">
        <v>8.7499999999999994E-2</v>
      </c>
      <c r="Q171" s="9">
        <v>0.15611858310132468</v>
      </c>
      <c r="R171" s="9">
        <v>0.24361858310132467</v>
      </c>
      <c r="S171" s="16">
        <v>4</v>
      </c>
      <c r="T171" s="16">
        <v>0</v>
      </c>
      <c r="U171" s="7">
        <v>0</v>
      </c>
      <c r="V171" s="18">
        <v>56259</v>
      </c>
      <c r="W171" s="7">
        <v>353000</v>
      </c>
      <c r="X171" s="6">
        <v>61.407466579747357</v>
      </c>
      <c r="Y171" s="18"/>
    </row>
    <row r="172" spans="1:25" x14ac:dyDescent="0.25">
      <c r="A172" s="3" t="s">
        <v>4742</v>
      </c>
      <c r="B172" s="4" t="s">
        <v>4742</v>
      </c>
      <c r="C172" s="4" t="s">
        <v>2</v>
      </c>
      <c r="D172" s="3" t="s">
        <v>4743</v>
      </c>
      <c r="E172" s="3" t="s">
        <v>378</v>
      </c>
      <c r="F172" s="3">
        <v>39791</v>
      </c>
      <c r="G172" s="3" t="s">
        <v>18</v>
      </c>
      <c r="H172" s="3">
        <v>6165</v>
      </c>
      <c r="I172" s="5" t="s">
        <v>44</v>
      </c>
      <c r="J172" s="6">
        <v>22</v>
      </c>
      <c r="K172" s="7">
        <v>135630</v>
      </c>
      <c r="L172" s="8">
        <v>0.15</v>
      </c>
      <c r="M172" s="7">
        <v>115285.5</v>
      </c>
      <c r="N172" s="8">
        <v>0.2</v>
      </c>
      <c r="O172" s="7">
        <v>92228.4</v>
      </c>
      <c r="P172" s="9">
        <v>8.7499999999999994E-2</v>
      </c>
      <c r="Q172" s="9">
        <v>0.15611656590980305</v>
      </c>
      <c r="R172" s="9">
        <v>0.24361656590980305</v>
      </c>
      <c r="S172" s="16">
        <v>4</v>
      </c>
      <c r="T172" s="16">
        <v>15131</v>
      </c>
      <c r="U172" s="7">
        <v>45393</v>
      </c>
      <c r="V172" s="18">
        <v>119373</v>
      </c>
      <c r="W172" s="7">
        <v>424000</v>
      </c>
      <c r="X172" s="6">
        <v>61.407975045255384</v>
      </c>
      <c r="Y172" s="18"/>
    </row>
    <row r="173" spans="1:25" ht="30" x14ac:dyDescent="0.25">
      <c r="A173" s="3" t="s">
        <v>4744</v>
      </c>
      <c r="B173" s="4" t="s">
        <v>4745</v>
      </c>
      <c r="C173" s="4" t="s">
        <v>4746</v>
      </c>
      <c r="D173" s="3" t="s">
        <v>4747</v>
      </c>
      <c r="E173" s="3" t="s">
        <v>378</v>
      </c>
      <c r="F173" s="3">
        <v>21482</v>
      </c>
      <c r="G173" s="3" t="s">
        <v>19</v>
      </c>
      <c r="H173" s="3">
        <v>1285</v>
      </c>
      <c r="I173" s="5" t="s">
        <v>45</v>
      </c>
      <c r="J173" s="6">
        <v>48.400000000000006</v>
      </c>
      <c r="K173" s="7">
        <v>62194.000000000007</v>
      </c>
      <c r="L173" s="8">
        <v>0.1</v>
      </c>
      <c r="M173" s="7">
        <v>55974.600000000006</v>
      </c>
      <c r="N173" s="8">
        <v>0.25</v>
      </c>
      <c r="O173" s="7">
        <v>41980.95</v>
      </c>
      <c r="P173" s="9">
        <v>7.2499999999999995E-2</v>
      </c>
      <c r="Q173" s="9">
        <v>0.156130192009723</v>
      </c>
      <c r="R173" s="9">
        <v>0.22863019200972301</v>
      </c>
      <c r="S173" s="16">
        <v>4</v>
      </c>
      <c r="T173" s="16">
        <v>16342</v>
      </c>
      <c r="U173" s="7">
        <v>49026</v>
      </c>
      <c r="V173" s="18">
        <v>64446</v>
      </c>
      <c r="W173" s="7">
        <v>233000</v>
      </c>
      <c r="X173" s="6">
        <v>142.89451324351177</v>
      </c>
      <c r="Y173" s="18"/>
    </row>
    <row r="174" spans="1:25" x14ac:dyDescent="0.25">
      <c r="A174" s="3" t="s">
        <v>4748</v>
      </c>
      <c r="B174" s="4" t="s">
        <v>4749</v>
      </c>
      <c r="C174" s="4" t="s">
        <v>4368</v>
      </c>
      <c r="D174" s="3" t="s">
        <v>4750</v>
      </c>
      <c r="E174" s="3" t="s">
        <v>378</v>
      </c>
      <c r="F174" s="3">
        <v>11216</v>
      </c>
      <c r="G174" s="3" t="s">
        <v>18</v>
      </c>
      <c r="H174" s="3">
        <v>4600</v>
      </c>
      <c r="I174" s="5" t="s">
        <v>44</v>
      </c>
      <c r="J174" s="6">
        <v>24</v>
      </c>
      <c r="K174" s="7">
        <v>110400</v>
      </c>
      <c r="L174" s="8">
        <v>0.15</v>
      </c>
      <c r="M174" s="7">
        <v>93840</v>
      </c>
      <c r="N174" s="8">
        <v>0.2</v>
      </c>
      <c r="O174" s="7">
        <v>75072</v>
      </c>
      <c r="P174" s="9">
        <v>8.7499999999999994E-2</v>
      </c>
      <c r="Q174" s="9">
        <v>0.15611897533860641</v>
      </c>
      <c r="R174" s="9">
        <v>0.24361897533860641</v>
      </c>
      <c r="S174" s="16">
        <v>4</v>
      </c>
      <c r="T174" s="16">
        <v>0</v>
      </c>
      <c r="U174" s="7">
        <v>0</v>
      </c>
      <c r="V174" s="18">
        <v>33648</v>
      </c>
      <c r="W174" s="7">
        <v>308000</v>
      </c>
      <c r="X174" s="6">
        <v>66.989855684750367</v>
      </c>
      <c r="Y174" s="18"/>
    </row>
    <row r="175" spans="1:25" x14ac:dyDescent="0.25">
      <c r="A175" s="3" t="s">
        <v>4751</v>
      </c>
      <c r="B175" s="4" t="s">
        <v>4751</v>
      </c>
      <c r="C175" s="4" t="s">
        <v>2</v>
      </c>
      <c r="D175" s="3" t="s">
        <v>386</v>
      </c>
      <c r="E175" s="3" t="s">
        <v>378</v>
      </c>
      <c r="F175" s="3">
        <v>3012</v>
      </c>
      <c r="G175" s="3" t="s">
        <v>13</v>
      </c>
      <c r="H175" s="3">
        <v>694</v>
      </c>
      <c r="I175" s="5" t="s">
        <v>44</v>
      </c>
      <c r="J175" s="6">
        <v>23.76</v>
      </c>
      <c r="K175" s="7">
        <v>16489.439999999999</v>
      </c>
      <c r="L175" s="8">
        <v>0.1</v>
      </c>
      <c r="M175" s="7">
        <v>14840.495999999999</v>
      </c>
      <c r="N175" s="8">
        <v>0.18000000000000002</v>
      </c>
      <c r="O175" s="7">
        <v>12169.206719999998</v>
      </c>
      <c r="P175" s="9">
        <v>8.7499999999999994E-2</v>
      </c>
      <c r="Q175" s="9">
        <v>0.15611614725</v>
      </c>
      <c r="R175" s="9">
        <v>0.24361614725</v>
      </c>
      <c r="S175" s="16">
        <v>4</v>
      </c>
      <c r="T175" s="16">
        <v>236</v>
      </c>
      <c r="U175" s="7">
        <v>708</v>
      </c>
      <c r="V175" s="18">
        <v>9036</v>
      </c>
      <c r="W175" s="7">
        <v>51000</v>
      </c>
      <c r="X175" s="6">
        <v>71.977494915415534</v>
      </c>
      <c r="Y175" s="18"/>
    </row>
    <row r="176" spans="1:25" ht="30" x14ac:dyDescent="0.25">
      <c r="A176" s="3" t="s">
        <v>4752</v>
      </c>
      <c r="B176" s="4" t="s">
        <v>4753</v>
      </c>
      <c r="C176" s="4" t="s">
        <v>4558</v>
      </c>
      <c r="D176" s="3" t="s">
        <v>4754</v>
      </c>
      <c r="E176" s="3" t="s">
        <v>378</v>
      </c>
      <c r="F176" s="3">
        <v>15972</v>
      </c>
      <c r="G176" s="3" t="s">
        <v>13</v>
      </c>
      <c r="H176" s="3">
        <v>7750</v>
      </c>
      <c r="I176" s="5" t="s">
        <v>44</v>
      </c>
      <c r="J176" s="6">
        <v>16.038</v>
      </c>
      <c r="K176" s="7">
        <v>124294.5</v>
      </c>
      <c r="L176" s="8">
        <v>0.1</v>
      </c>
      <c r="M176" s="7">
        <v>111865.05</v>
      </c>
      <c r="N176" s="8">
        <v>0.22000000000000003</v>
      </c>
      <c r="O176" s="7">
        <v>87254.739000000001</v>
      </c>
      <c r="P176" s="9">
        <v>8.7499999999999994E-2</v>
      </c>
      <c r="Q176" s="9">
        <v>0.15611825684214151</v>
      </c>
      <c r="R176" s="9">
        <v>0.24361825684214153</v>
      </c>
      <c r="S176" s="16">
        <v>4</v>
      </c>
      <c r="T176" s="16">
        <v>0</v>
      </c>
      <c r="U176" s="7">
        <v>0</v>
      </c>
      <c r="V176" s="18">
        <v>47916</v>
      </c>
      <c r="W176" s="7">
        <v>358000</v>
      </c>
      <c r="X176" s="6">
        <v>46.214418188269597</v>
      </c>
      <c r="Y176" s="18"/>
    </row>
    <row r="177" spans="1:25" ht="30" x14ac:dyDescent="0.25">
      <c r="A177" s="3" t="s">
        <v>4755</v>
      </c>
      <c r="B177" s="4" t="s">
        <v>4756</v>
      </c>
      <c r="C177" s="4" t="s">
        <v>4558</v>
      </c>
      <c r="D177" s="3" t="s">
        <v>4757</v>
      </c>
      <c r="E177" s="3" t="s">
        <v>378</v>
      </c>
      <c r="F177" s="3">
        <v>16852</v>
      </c>
      <c r="G177" s="3" t="s">
        <v>13</v>
      </c>
      <c r="H177" s="3">
        <v>5218</v>
      </c>
      <c r="I177" s="5" t="s">
        <v>44</v>
      </c>
      <c r="J177" s="6">
        <v>23.76</v>
      </c>
      <c r="K177" s="7">
        <v>123979.68</v>
      </c>
      <c r="L177" s="8">
        <v>0.1</v>
      </c>
      <c r="M177" s="7">
        <v>111581.712</v>
      </c>
      <c r="N177" s="8">
        <v>0.16000000000000003</v>
      </c>
      <c r="O177" s="7">
        <v>93728.638080000004</v>
      </c>
      <c r="P177" s="9">
        <v>8.7499999999999994E-2</v>
      </c>
      <c r="Q177" s="9">
        <v>0.15611932320422536</v>
      </c>
      <c r="R177" s="9">
        <v>0.24361932320422536</v>
      </c>
      <c r="S177" s="16">
        <v>4</v>
      </c>
      <c r="T177" s="16">
        <v>0</v>
      </c>
      <c r="U177" s="7">
        <v>0</v>
      </c>
      <c r="V177" s="18">
        <v>50556</v>
      </c>
      <c r="W177" s="7">
        <v>385000</v>
      </c>
      <c r="X177" s="6">
        <v>73.732082347762045</v>
      </c>
      <c r="Y177" s="18"/>
    </row>
    <row r="178" spans="1:25" ht="30" x14ac:dyDescent="0.25">
      <c r="A178" s="3" t="s">
        <v>4758</v>
      </c>
      <c r="B178" s="4" t="s">
        <v>4759</v>
      </c>
      <c r="C178" s="4" t="s">
        <v>4487</v>
      </c>
      <c r="D178" s="3" t="s">
        <v>4760</v>
      </c>
      <c r="E178" s="3" t="s">
        <v>378</v>
      </c>
      <c r="F178" s="3">
        <v>15617</v>
      </c>
      <c r="G178" s="3" t="s">
        <v>18</v>
      </c>
      <c r="H178" s="3">
        <v>5250</v>
      </c>
      <c r="I178" s="5" t="s">
        <v>44</v>
      </c>
      <c r="J178" s="6">
        <v>24.200000000000003</v>
      </c>
      <c r="K178" s="7">
        <v>127050</v>
      </c>
      <c r="L178" s="8">
        <v>0.15</v>
      </c>
      <c r="M178" s="7">
        <v>107992.5</v>
      </c>
      <c r="N178" s="8">
        <v>0.2</v>
      </c>
      <c r="O178" s="7">
        <v>86394.000000000015</v>
      </c>
      <c r="P178" s="9">
        <v>8.7499999999999994E-2</v>
      </c>
      <c r="Q178" s="9">
        <v>0.15611614725</v>
      </c>
      <c r="R178" s="9">
        <v>0.24361614725</v>
      </c>
      <c r="S178" s="16">
        <v>4</v>
      </c>
      <c r="T178" s="16">
        <v>0</v>
      </c>
      <c r="U178" s="7">
        <v>0</v>
      </c>
      <c r="V178" s="18">
        <v>46851</v>
      </c>
      <c r="W178" s="7">
        <v>355000</v>
      </c>
      <c r="X178" s="6">
        <v>67.548888633858823</v>
      </c>
      <c r="Y178" s="18"/>
    </row>
    <row r="179" spans="1:25" x14ac:dyDescent="0.25">
      <c r="A179" s="3" t="s">
        <v>4761</v>
      </c>
      <c r="B179" s="4" t="s">
        <v>4762</v>
      </c>
      <c r="C179" s="4" t="s">
        <v>6</v>
      </c>
      <c r="D179" s="3" t="s">
        <v>4763</v>
      </c>
      <c r="E179" s="3" t="s">
        <v>378</v>
      </c>
      <c r="F179" s="3">
        <v>6070</v>
      </c>
      <c r="G179" s="3" t="s">
        <v>18</v>
      </c>
      <c r="H179" s="3">
        <v>2750</v>
      </c>
      <c r="I179" s="5" t="s">
        <v>44</v>
      </c>
      <c r="J179" s="6">
        <v>29.040000000000006</v>
      </c>
      <c r="K179" s="7">
        <v>79860.000000000015</v>
      </c>
      <c r="L179" s="8">
        <v>0.15</v>
      </c>
      <c r="M179" s="7">
        <v>67881.000000000015</v>
      </c>
      <c r="N179" s="8">
        <v>0.18000000000000002</v>
      </c>
      <c r="O179" s="7">
        <v>55662.420000000013</v>
      </c>
      <c r="P179" s="9">
        <v>8.7499999999999994E-2</v>
      </c>
      <c r="Q179" s="9">
        <v>0.15611782828616114</v>
      </c>
      <c r="R179" s="9">
        <v>0.24361782828616113</v>
      </c>
      <c r="S179" s="16">
        <v>4</v>
      </c>
      <c r="T179" s="16">
        <v>0</v>
      </c>
      <c r="U179" s="7">
        <v>0</v>
      </c>
      <c r="V179" s="18">
        <v>18210</v>
      </c>
      <c r="W179" s="7">
        <v>228000</v>
      </c>
      <c r="X179" s="6">
        <v>83.08455970728231</v>
      </c>
      <c r="Y179" s="18"/>
    </row>
    <row r="180" spans="1:25" ht="30" x14ac:dyDescent="0.25">
      <c r="A180" s="3" t="s">
        <v>4764</v>
      </c>
      <c r="B180" s="4" t="s">
        <v>4765</v>
      </c>
      <c r="C180" s="4" t="s">
        <v>4766</v>
      </c>
      <c r="D180" s="3" t="s">
        <v>4767</v>
      </c>
      <c r="E180" s="3" t="s">
        <v>378</v>
      </c>
      <c r="F180" s="3">
        <v>21458</v>
      </c>
      <c r="G180" s="3" t="s">
        <v>18</v>
      </c>
      <c r="H180" s="3">
        <v>9900</v>
      </c>
      <c r="I180" s="5" t="s">
        <v>44</v>
      </c>
      <c r="J180" s="6">
        <v>29.040000000000003</v>
      </c>
      <c r="K180" s="7">
        <v>287496</v>
      </c>
      <c r="L180" s="8">
        <v>0.15</v>
      </c>
      <c r="M180" s="7">
        <v>244371.6</v>
      </c>
      <c r="N180" s="8">
        <v>0.16000000000000003</v>
      </c>
      <c r="O180" s="7">
        <v>205272.144</v>
      </c>
      <c r="P180" s="9">
        <v>8.7499999999999994E-2</v>
      </c>
      <c r="Q180" s="9">
        <v>0.15611881251112261</v>
      </c>
      <c r="R180" s="9">
        <v>0.24361881251112261</v>
      </c>
      <c r="S180" s="16">
        <v>4</v>
      </c>
      <c r="T180" s="16">
        <v>0</v>
      </c>
      <c r="U180" s="7">
        <v>0</v>
      </c>
      <c r="V180" s="18">
        <v>64374</v>
      </c>
      <c r="W180" s="7">
        <v>843000</v>
      </c>
      <c r="X180" s="6">
        <v>85.110668532847185</v>
      </c>
      <c r="Y180" s="18"/>
    </row>
    <row r="181" spans="1:25" ht="45" x14ac:dyDescent="0.25">
      <c r="A181" s="3" t="s">
        <v>4768</v>
      </c>
      <c r="B181" s="4" t="s">
        <v>4769</v>
      </c>
      <c r="C181" s="4" t="s">
        <v>4770</v>
      </c>
      <c r="D181" s="3" t="s">
        <v>1075</v>
      </c>
      <c r="E181" s="3" t="s">
        <v>378</v>
      </c>
      <c r="F181" s="3">
        <v>32805</v>
      </c>
      <c r="G181" s="3" t="s">
        <v>13</v>
      </c>
      <c r="H181" s="3">
        <v>7200</v>
      </c>
      <c r="I181" s="5" t="s">
        <v>44</v>
      </c>
      <c r="J181" s="6">
        <v>21.384</v>
      </c>
      <c r="K181" s="7">
        <v>153964.79999999999</v>
      </c>
      <c r="L181" s="8">
        <v>0.1</v>
      </c>
      <c r="M181" s="7">
        <v>138568.31999999998</v>
      </c>
      <c r="N181" s="8">
        <v>0.16000000000000003</v>
      </c>
      <c r="O181" s="7">
        <v>116397.3888</v>
      </c>
      <c r="P181" s="9">
        <v>8.7499999999999994E-2</v>
      </c>
      <c r="Q181" s="9">
        <v>0.15612239519480486</v>
      </c>
      <c r="R181" s="9">
        <v>0.24362239519480489</v>
      </c>
      <c r="S181" s="16">
        <v>4</v>
      </c>
      <c r="T181" s="16">
        <v>4005</v>
      </c>
      <c r="U181" s="7">
        <v>12015</v>
      </c>
      <c r="V181" s="18">
        <v>98415</v>
      </c>
      <c r="W181" s="7">
        <v>490000</v>
      </c>
      <c r="X181" s="6">
        <v>66.358037351505104</v>
      </c>
      <c r="Y181" s="18"/>
    </row>
    <row r="182" spans="1:25" ht="45" x14ac:dyDescent="0.25">
      <c r="A182" s="3" t="s">
        <v>4771</v>
      </c>
      <c r="B182" s="4" t="s">
        <v>4772</v>
      </c>
      <c r="C182" s="4" t="s">
        <v>4773</v>
      </c>
      <c r="D182" s="3" t="s">
        <v>4774</v>
      </c>
      <c r="E182" s="3" t="s">
        <v>378</v>
      </c>
      <c r="F182" s="3">
        <v>46011</v>
      </c>
      <c r="G182" s="3" t="s">
        <v>176</v>
      </c>
      <c r="H182" s="3">
        <v>11180</v>
      </c>
      <c r="I182" s="5" t="s">
        <v>45</v>
      </c>
      <c r="J182" s="6">
        <v>22</v>
      </c>
      <c r="K182" s="7">
        <v>245960</v>
      </c>
      <c r="L182" s="8">
        <v>7.4999999999999997E-2</v>
      </c>
      <c r="M182" s="7">
        <v>227513</v>
      </c>
      <c r="N182" s="8">
        <v>0.18000000000000002</v>
      </c>
      <c r="O182" s="7">
        <v>186560.66</v>
      </c>
      <c r="P182" s="9">
        <v>7.4999999999999997E-2</v>
      </c>
      <c r="Q182" s="9">
        <v>0.15611929274475639</v>
      </c>
      <c r="R182" s="9">
        <v>0.2311192927447564</v>
      </c>
      <c r="S182" s="16">
        <v>4</v>
      </c>
      <c r="T182" s="16">
        <v>1291</v>
      </c>
      <c r="U182" s="7">
        <v>3873</v>
      </c>
      <c r="V182" s="18">
        <v>138033</v>
      </c>
      <c r="W182" s="7">
        <v>811000</v>
      </c>
      <c r="X182" s="6">
        <v>72.200809382143603</v>
      </c>
      <c r="Y182" s="18"/>
    </row>
    <row r="183" spans="1:25" x14ac:dyDescent="0.25">
      <c r="A183" s="3" t="s">
        <v>4775</v>
      </c>
      <c r="B183" s="4" t="s">
        <v>4776</v>
      </c>
      <c r="C183" s="4" t="s">
        <v>178</v>
      </c>
      <c r="D183" s="3" t="s">
        <v>4777</v>
      </c>
      <c r="E183" s="3" t="s">
        <v>378</v>
      </c>
      <c r="F183" s="3">
        <v>12776</v>
      </c>
      <c r="G183" s="3" t="s">
        <v>16</v>
      </c>
      <c r="H183" s="3">
        <v>3370</v>
      </c>
      <c r="I183" s="5" t="s">
        <v>44</v>
      </c>
      <c r="J183" s="6">
        <v>24.200000000000003</v>
      </c>
      <c r="K183" s="7">
        <v>81554.000000000015</v>
      </c>
      <c r="L183" s="8">
        <v>0.1</v>
      </c>
      <c r="M183" s="7">
        <v>73398.600000000006</v>
      </c>
      <c r="N183" s="8">
        <v>0.25</v>
      </c>
      <c r="O183" s="7">
        <v>55048.95</v>
      </c>
      <c r="P183" s="9">
        <v>0.09</v>
      </c>
      <c r="Q183" s="9">
        <v>0.15611689740807547</v>
      </c>
      <c r="R183" s="9">
        <v>0.24611689740807549</v>
      </c>
      <c r="S183" s="16">
        <v>4</v>
      </c>
      <c r="T183" s="16">
        <v>0</v>
      </c>
      <c r="U183" s="7">
        <v>0</v>
      </c>
      <c r="V183" s="18">
        <v>38328</v>
      </c>
      <c r="W183" s="7">
        <v>224000</v>
      </c>
      <c r="X183" s="6">
        <v>66.37090005614553</v>
      </c>
      <c r="Y183" s="18"/>
    </row>
    <row r="184" spans="1:25" ht="30" x14ac:dyDescent="0.25">
      <c r="A184" s="3" t="s">
        <v>4778</v>
      </c>
      <c r="B184" s="4" t="s">
        <v>4779</v>
      </c>
      <c r="C184" s="4" t="s">
        <v>4780</v>
      </c>
      <c r="D184" s="3" t="s">
        <v>4781</v>
      </c>
      <c r="E184" s="3" t="s">
        <v>378</v>
      </c>
      <c r="F184" s="3">
        <v>31191</v>
      </c>
      <c r="G184" s="3" t="s">
        <v>13</v>
      </c>
      <c r="H184" s="3">
        <v>10044</v>
      </c>
      <c r="I184" s="5" t="s">
        <v>44</v>
      </c>
      <c r="J184" s="6">
        <v>19.602</v>
      </c>
      <c r="K184" s="7">
        <v>196882.48800000001</v>
      </c>
      <c r="L184" s="8">
        <v>0.1</v>
      </c>
      <c r="M184" s="7">
        <v>177194.23920000001</v>
      </c>
      <c r="N184" s="8">
        <v>0.18000000000000002</v>
      </c>
      <c r="O184" s="7">
        <v>145299.276144</v>
      </c>
      <c r="P184" s="9">
        <v>8.7499999999999994E-2</v>
      </c>
      <c r="Q184" s="9">
        <v>0.15611851469077842</v>
      </c>
      <c r="R184" s="9">
        <v>0.24361851469077839</v>
      </c>
      <c r="S184" s="16">
        <v>4</v>
      </c>
      <c r="T184" s="16">
        <v>0</v>
      </c>
      <c r="U184" s="7">
        <v>0</v>
      </c>
      <c r="V184" s="18">
        <v>93573</v>
      </c>
      <c r="W184" s="7">
        <v>596000</v>
      </c>
      <c r="X184" s="6">
        <v>59.380856247161027</v>
      </c>
      <c r="Y184" s="18"/>
    </row>
    <row r="185" spans="1:25" x14ac:dyDescent="0.25">
      <c r="A185" s="3" t="s">
        <v>4782</v>
      </c>
      <c r="B185" s="4" t="s">
        <v>4782</v>
      </c>
      <c r="C185" s="4" t="s">
        <v>2</v>
      </c>
      <c r="D185" s="3" t="s">
        <v>4783</v>
      </c>
      <c r="E185" s="3" t="s">
        <v>378</v>
      </c>
      <c r="F185" s="3">
        <v>16152</v>
      </c>
      <c r="G185" s="3" t="s">
        <v>19</v>
      </c>
      <c r="H185" s="3">
        <v>2161</v>
      </c>
      <c r="I185" s="5" t="s">
        <v>45</v>
      </c>
      <c r="J185" s="6">
        <v>44</v>
      </c>
      <c r="K185" s="7">
        <v>95084</v>
      </c>
      <c r="L185" s="8">
        <v>0.1</v>
      </c>
      <c r="M185" s="7">
        <v>85575.6</v>
      </c>
      <c r="N185" s="8">
        <v>0.25</v>
      </c>
      <c r="O185" s="7">
        <v>64181.7</v>
      </c>
      <c r="P185" s="9">
        <v>7.2499999999999995E-2</v>
      </c>
      <c r="Q185" s="9">
        <v>0.15611545918934036</v>
      </c>
      <c r="R185" s="9">
        <v>0.22861545918934031</v>
      </c>
      <c r="S185" s="16">
        <v>4</v>
      </c>
      <c r="T185" s="16">
        <v>7508</v>
      </c>
      <c r="U185" s="7">
        <v>22524</v>
      </c>
      <c r="V185" s="18">
        <v>48456</v>
      </c>
      <c r="W185" s="7">
        <v>303000</v>
      </c>
      <c r="X185" s="6">
        <v>129.91247444645609</v>
      </c>
      <c r="Y185" s="18"/>
    </row>
    <row r="186" spans="1:25" x14ac:dyDescent="0.25">
      <c r="A186" s="3" t="s">
        <v>4784</v>
      </c>
      <c r="B186" s="4" t="s">
        <v>4785</v>
      </c>
      <c r="C186" s="4" t="s">
        <v>4663</v>
      </c>
      <c r="D186" s="3" t="s">
        <v>4786</v>
      </c>
      <c r="E186" s="3" t="s">
        <v>378</v>
      </c>
      <c r="F186" s="3">
        <v>15521</v>
      </c>
      <c r="G186" s="3" t="s">
        <v>15</v>
      </c>
      <c r="H186" s="3">
        <v>3656</v>
      </c>
      <c r="I186" s="5" t="s">
        <v>44</v>
      </c>
      <c r="J186" s="6">
        <v>22</v>
      </c>
      <c r="K186" s="7">
        <v>80432</v>
      </c>
      <c r="L186" s="8">
        <v>0.1</v>
      </c>
      <c r="M186" s="7">
        <v>72388.800000000003</v>
      </c>
      <c r="N186" s="8">
        <v>0.2</v>
      </c>
      <c r="O186" s="7">
        <v>57911.040000000001</v>
      </c>
      <c r="P186" s="9">
        <v>9.2499999999999999E-2</v>
      </c>
      <c r="Q186" s="9">
        <v>0.15093928714592358</v>
      </c>
      <c r="R186" s="9">
        <v>0.24343928714592361</v>
      </c>
      <c r="S186" s="16">
        <v>4</v>
      </c>
      <c r="T186" s="16">
        <v>897</v>
      </c>
      <c r="U186" s="7">
        <v>2691</v>
      </c>
      <c r="V186" s="18">
        <v>46563</v>
      </c>
      <c r="W186" s="7">
        <v>241000</v>
      </c>
      <c r="X186" s="6">
        <v>65.06755826353168</v>
      </c>
      <c r="Y186" s="18"/>
    </row>
    <row r="187" spans="1:25" ht="45" x14ac:dyDescent="0.25">
      <c r="A187" s="3" t="s">
        <v>4787</v>
      </c>
      <c r="B187" s="4" t="s">
        <v>4788</v>
      </c>
      <c r="C187" s="4" t="s">
        <v>4789</v>
      </c>
      <c r="D187" s="3" t="s">
        <v>4790</v>
      </c>
      <c r="E187" s="3" t="s">
        <v>378</v>
      </c>
      <c r="F187" s="3">
        <v>32322</v>
      </c>
      <c r="G187" s="3" t="s">
        <v>18</v>
      </c>
      <c r="H187" s="3">
        <v>11000</v>
      </c>
      <c r="I187" s="5" t="s">
        <v>44</v>
      </c>
      <c r="J187" s="6">
        <v>20</v>
      </c>
      <c r="K187" s="7">
        <v>220000</v>
      </c>
      <c r="L187" s="8">
        <v>0.15</v>
      </c>
      <c r="M187" s="7">
        <v>187000</v>
      </c>
      <c r="N187" s="8">
        <v>0.2</v>
      </c>
      <c r="O187" s="7">
        <v>149600</v>
      </c>
      <c r="P187" s="9">
        <v>8.7499999999999994E-2</v>
      </c>
      <c r="Q187" s="9">
        <v>0.1561230241588937</v>
      </c>
      <c r="R187" s="9">
        <v>0.2436230241588937</v>
      </c>
      <c r="S187" s="16">
        <v>4</v>
      </c>
      <c r="T187" s="16">
        <v>0</v>
      </c>
      <c r="U187" s="7">
        <v>0</v>
      </c>
      <c r="V187" s="18">
        <v>96966</v>
      </c>
      <c r="W187" s="7">
        <v>614000</v>
      </c>
      <c r="X187" s="6">
        <v>55.823951972330519</v>
      </c>
      <c r="Y187" s="18"/>
    </row>
    <row r="188" spans="1:25" x14ac:dyDescent="0.25">
      <c r="A188" s="3" t="s">
        <v>4791</v>
      </c>
      <c r="B188" s="4" t="s">
        <v>4791</v>
      </c>
      <c r="C188" s="4" t="s">
        <v>2</v>
      </c>
      <c r="D188" s="3" t="s">
        <v>4792</v>
      </c>
      <c r="E188" s="3" t="s">
        <v>537</v>
      </c>
      <c r="F188" s="3">
        <v>36648</v>
      </c>
      <c r="G188" s="3" t="s">
        <v>17</v>
      </c>
      <c r="H188" s="3">
        <v>2504</v>
      </c>
      <c r="I188" s="5" t="s">
        <v>44</v>
      </c>
      <c r="J188" s="6">
        <v>19.440000000000001</v>
      </c>
      <c r="K188" s="7">
        <v>48677.759999999995</v>
      </c>
      <c r="L188" s="8">
        <v>0.1</v>
      </c>
      <c r="M188" s="7">
        <v>43809.983999999997</v>
      </c>
      <c r="N188" s="8">
        <v>0.16000000000000003</v>
      </c>
      <c r="O188" s="7">
        <v>36800.386559999999</v>
      </c>
      <c r="P188" s="9">
        <v>9.2499999999999999E-2</v>
      </c>
      <c r="Q188" s="9">
        <v>0.14183396675000001</v>
      </c>
      <c r="R188" s="9">
        <v>0.23433396675000001</v>
      </c>
      <c r="S188" s="16">
        <v>4</v>
      </c>
      <c r="T188" s="16">
        <v>26632</v>
      </c>
      <c r="U188" s="7">
        <v>113186</v>
      </c>
      <c r="V188" s="18">
        <v>155754</v>
      </c>
      <c r="W188" s="7">
        <v>270000</v>
      </c>
      <c r="X188" s="6">
        <v>62.716644129014206</v>
      </c>
      <c r="Y188" s="18"/>
    </row>
    <row r="189" spans="1:25" ht="45" x14ac:dyDescent="0.25">
      <c r="A189" s="3" t="s">
        <v>4793</v>
      </c>
      <c r="B189" s="4" t="s">
        <v>4794</v>
      </c>
      <c r="C189" s="4" t="s">
        <v>4795</v>
      </c>
      <c r="D189" s="3" t="s">
        <v>4796</v>
      </c>
      <c r="E189" s="3" t="s">
        <v>378</v>
      </c>
      <c r="F189" s="3">
        <v>32933</v>
      </c>
      <c r="G189" s="3" t="s">
        <v>13</v>
      </c>
      <c r="H189" s="3">
        <v>8168</v>
      </c>
      <c r="I189" s="5" t="s">
        <v>44</v>
      </c>
      <c r="J189" s="6">
        <v>19.602</v>
      </c>
      <c r="K189" s="7">
        <v>160109.136</v>
      </c>
      <c r="L189" s="8">
        <v>0.1</v>
      </c>
      <c r="M189" s="7">
        <v>144098.2224</v>
      </c>
      <c r="N189" s="8">
        <v>0.18000000000000002</v>
      </c>
      <c r="O189" s="7">
        <v>118160.54236799999</v>
      </c>
      <c r="P189" s="9">
        <v>8.7499999999999994E-2</v>
      </c>
      <c r="Q189" s="9">
        <v>0.12489767563676818</v>
      </c>
      <c r="R189" s="9">
        <v>0.21239767563676815</v>
      </c>
      <c r="S189" s="16">
        <v>4</v>
      </c>
      <c r="T189" s="16">
        <v>261</v>
      </c>
      <c r="U189" s="7">
        <v>783</v>
      </c>
      <c r="V189" s="18">
        <v>98799</v>
      </c>
      <c r="W189" s="7">
        <v>557000</v>
      </c>
      <c r="X189" s="6">
        <v>68.109389411301734</v>
      </c>
      <c r="Y189" s="18"/>
    </row>
    <row r="190" spans="1:25" x14ac:dyDescent="0.25">
      <c r="A190" s="3" t="s">
        <v>4797</v>
      </c>
      <c r="B190" s="4" t="s">
        <v>4798</v>
      </c>
      <c r="C190" s="4" t="s">
        <v>164</v>
      </c>
      <c r="D190" s="3" t="s">
        <v>4799</v>
      </c>
      <c r="E190" s="3" t="s">
        <v>378</v>
      </c>
      <c r="F190" s="3">
        <v>10595</v>
      </c>
      <c r="G190" s="3" t="s">
        <v>20</v>
      </c>
      <c r="H190" s="3">
        <v>1119</v>
      </c>
      <c r="I190" s="5" t="s">
        <v>44</v>
      </c>
      <c r="J190" s="6">
        <v>29.7</v>
      </c>
      <c r="K190" s="7">
        <v>33234.299999999996</v>
      </c>
      <c r="L190" s="8">
        <v>0.1</v>
      </c>
      <c r="M190" s="7">
        <v>29910.869999999995</v>
      </c>
      <c r="N190" s="8">
        <v>0.25</v>
      </c>
      <c r="O190" s="7">
        <v>22433.152499999997</v>
      </c>
      <c r="P190" s="9">
        <v>8.7499999999999994E-2</v>
      </c>
      <c r="Q190" s="9">
        <v>0.15612084421470621</v>
      </c>
      <c r="R190" s="9">
        <v>0.2436208442147062</v>
      </c>
      <c r="S190" s="16">
        <v>4</v>
      </c>
      <c r="T190" s="16">
        <v>6119</v>
      </c>
      <c r="U190" s="7">
        <v>18357</v>
      </c>
      <c r="V190" s="18">
        <v>31785</v>
      </c>
      <c r="W190" s="7">
        <v>110000</v>
      </c>
      <c r="X190" s="6">
        <v>82.289756710357167</v>
      </c>
      <c r="Y190" s="18"/>
    </row>
    <row r="191" spans="1:25" x14ac:dyDescent="0.25">
      <c r="A191" s="3" t="s">
        <v>4800</v>
      </c>
      <c r="B191" s="4" t="s">
        <v>4801</v>
      </c>
      <c r="C191" s="4" t="s">
        <v>164</v>
      </c>
      <c r="D191" s="3" t="s">
        <v>4802</v>
      </c>
      <c r="E191" s="3" t="s">
        <v>378</v>
      </c>
      <c r="F191" s="3">
        <v>9478</v>
      </c>
      <c r="G191" s="3" t="s">
        <v>18</v>
      </c>
      <c r="H191" s="3">
        <v>2025</v>
      </c>
      <c r="I191" s="5" t="s">
        <v>44</v>
      </c>
      <c r="J191" s="6">
        <v>24</v>
      </c>
      <c r="K191" s="7">
        <v>48600</v>
      </c>
      <c r="L191" s="8">
        <v>0.15</v>
      </c>
      <c r="M191" s="7">
        <v>41310</v>
      </c>
      <c r="N191" s="8">
        <v>0.2</v>
      </c>
      <c r="O191" s="7">
        <v>33048</v>
      </c>
      <c r="P191" s="9">
        <v>8.7499999999999994E-2</v>
      </c>
      <c r="Q191" s="9">
        <v>0.15612829584128657</v>
      </c>
      <c r="R191" s="9">
        <v>0.24362829584128656</v>
      </c>
      <c r="S191" s="16">
        <v>4</v>
      </c>
      <c r="T191" s="16">
        <v>1378</v>
      </c>
      <c r="U191" s="7">
        <v>4134</v>
      </c>
      <c r="V191" s="18">
        <v>28434</v>
      </c>
      <c r="W191" s="7">
        <v>140000</v>
      </c>
      <c r="X191" s="6">
        <v>66.987292849726217</v>
      </c>
      <c r="Y191" s="18"/>
    </row>
    <row r="192" spans="1:25" ht="45" x14ac:dyDescent="0.25">
      <c r="A192" s="3" t="s">
        <v>4803</v>
      </c>
      <c r="B192" s="4" t="s">
        <v>4804</v>
      </c>
      <c r="C192" s="4" t="s">
        <v>4606</v>
      </c>
      <c r="D192" s="3" t="s">
        <v>4805</v>
      </c>
      <c r="E192" s="3" t="s">
        <v>378</v>
      </c>
      <c r="F192" s="3">
        <v>33788</v>
      </c>
      <c r="G192" s="3" t="s">
        <v>18</v>
      </c>
      <c r="H192" s="3">
        <v>10000</v>
      </c>
      <c r="I192" s="5" t="s">
        <v>44</v>
      </c>
      <c r="J192" s="6">
        <v>22</v>
      </c>
      <c r="K192" s="7">
        <v>220000</v>
      </c>
      <c r="L192" s="8">
        <v>0.15</v>
      </c>
      <c r="M192" s="7">
        <v>187000</v>
      </c>
      <c r="N192" s="8">
        <v>0.2</v>
      </c>
      <c r="O192" s="7">
        <v>149600</v>
      </c>
      <c r="P192" s="9">
        <v>8.7499999999999994E-2</v>
      </c>
      <c r="Q192" s="9">
        <v>0.15611614725</v>
      </c>
      <c r="R192" s="9">
        <v>0.24361614725</v>
      </c>
      <c r="S192" s="16">
        <v>4</v>
      </c>
      <c r="T192" s="16">
        <v>0</v>
      </c>
      <c r="U192" s="7">
        <v>0</v>
      </c>
      <c r="V192" s="18">
        <v>101364</v>
      </c>
      <c r="W192" s="7">
        <v>614000</v>
      </c>
      <c r="X192" s="6">
        <v>61.408080576235285</v>
      </c>
      <c r="Y192" s="18"/>
    </row>
    <row r="193" spans="1:25" x14ac:dyDescent="0.25">
      <c r="A193" s="3" t="s">
        <v>4806</v>
      </c>
      <c r="B193" s="4" t="s">
        <v>4806</v>
      </c>
      <c r="C193" s="4" t="s">
        <v>2</v>
      </c>
      <c r="D193" s="3" t="s">
        <v>4807</v>
      </c>
      <c r="E193" s="3" t="s">
        <v>378</v>
      </c>
      <c r="F193" s="3">
        <v>3187</v>
      </c>
      <c r="G193" s="3" t="s">
        <v>17</v>
      </c>
      <c r="H193" s="3">
        <v>1400</v>
      </c>
      <c r="I193" s="5" t="s">
        <v>44</v>
      </c>
      <c r="J193" s="6">
        <v>21.78</v>
      </c>
      <c r="K193" s="7">
        <v>30492</v>
      </c>
      <c r="L193" s="8">
        <v>0.1</v>
      </c>
      <c r="M193" s="7">
        <v>27442.799999999999</v>
      </c>
      <c r="N193" s="8">
        <v>0.2</v>
      </c>
      <c r="O193" s="7">
        <v>21954.240000000002</v>
      </c>
      <c r="P193" s="9">
        <v>9.2499999999999999E-2</v>
      </c>
      <c r="Q193" s="9">
        <v>0.15611794212171903</v>
      </c>
      <c r="R193" s="9">
        <v>0.24861794212171903</v>
      </c>
      <c r="S193" s="16">
        <v>4</v>
      </c>
      <c r="T193" s="16">
        <v>0</v>
      </c>
      <c r="U193" s="7">
        <v>0</v>
      </c>
      <c r="V193" s="18">
        <v>9561</v>
      </c>
      <c r="W193" s="7">
        <v>88000</v>
      </c>
      <c r="X193" s="6">
        <v>63.075093720800567</v>
      </c>
      <c r="Y193" s="18"/>
    </row>
    <row r="194" spans="1:25" ht="45" x14ac:dyDescent="0.25">
      <c r="A194" s="3" t="s">
        <v>4808</v>
      </c>
      <c r="B194" s="4" t="s">
        <v>4809</v>
      </c>
      <c r="C194" s="4" t="s">
        <v>4810</v>
      </c>
      <c r="D194" s="3" t="s">
        <v>4811</v>
      </c>
      <c r="E194" s="3" t="s">
        <v>378</v>
      </c>
      <c r="F194" s="3">
        <v>35976</v>
      </c>
      <c r="G194" s="3" t="s">
        <v>18</v>
      </c>
      <c r="H194" s="3">
        <v>12300</v>
      </c>
      <c r="I194" s="5" t="s">
        <v>44</v>
      </c>
      <c r="J194" s="6">
        <v>20</v>
      </c>
      <c r="K194" s="7">
        <v>246000</v>
      </c>
      <c r="L194" s="8">
        <v>0.15</v>
      </c>
      <c r="M194" s="7">
        <v>209100</v>
      </c>
      <c r="N194" s="8">
        <v>0.2</v>
      </c>
      <c r="O194" s="7">
        <v>167280</v>
      </c>
      <c r="P194" s="9">
        <v>8.7499999999999994E-2</v>
      </c>
      <c r="Q194" s="9">
        <v>0.15611845355581982</v>
      </c>
      <c r="R194" s="9">
        <v>0.24361845355581985</v>
      </c>
      <c r="S194" s="16">
        <v>4</v>
      </c>
      <c r="T194" s="16">
        <v>0</v>
      </c>
      <c r="U194" s="7">
        <v>0</v>
      </c>
      <c r="V194" s="18">
        <v>107928</v>
      </c>
      <c r="W194" s="7">
        <v>687000</v>
      </c>
      <c r="X194" s="6">
        <v>55.824999303198759</v>
      </c>
      <c r="Y194" s="18"/>
    </row>
    <row r="195" spans="1:25" x14ac:dyDescent="0.25">
      <c r="A195" s="3" t="s">
        <v>4812</v>
      </c>
      <c r="B195" s="4" t="s">
        <v>4812</v>
      </c>
      <c r="C195" s="4" t="s">
        <v>2</v>
      </c>
      <c r="D195" s="3" t="s">
        <v>4813</v>
      </c>
      <c r="E195" s="3" t="s">
        <v>378</v>
      </c>
      <c r="F195" s="3">
        <v>34099</v>
      </c>
      <c r="G195" s="3" t="s">
        <v>18</v>
      </c>
      <c r="H195" s="3">
        <v>10000</v>
      </c>
      <c r="I195" s="5" t="s">
        <v>44</v>
      </c>
      <c r="J195" s="6">
        <v>22</v>
      </c>
      <c r="K195" s="7">
        <v>220000</v>
      </c>
      <c r="L195" s="8">
        <v>0.15</v>
      </c>
      <c r="M195" s="7">
        <v>187000</v>
      </c>
      <c r="N195" s="8">
        <v>0.2</v>
      </c>
      <c r="O195" s="7">
        <v>149600</v>
      </c>
      <c r="P195" s="9">
        <v>8.7499999999999994E-2</v>
      </c>
      <c r="Q195" s="9">
        <v>0.1561164619400236</v>
      </c>
      <c r="R195" s="9">
        <v>0.24361646194002359</v>
      </c>
      <c r="S195" s="16">
        <v>4</v>
      </c>
      <c r="T195" s="16">
        <v>0</v>
      </c>
      <c r="U195" s="7">
        <v>0</v>
      </c>
      <c r="V195" s="18">
        <v>102297</v>
      </c>
      <c r="W195" s="7">
        <v>614000</v>
      </c>
      <c r="X195" s="6">
        <v>61.408001252735666</v>
      </c>
      <c r="Y195" s="18"/>
    </row>
    <row r="196" spans="1:25" x14ac:dyDescent="0.25">
      <c r="A196" s="3" t="s">
        <v>4814</v>
      </c>
      <c r="B196" s="4" t="s">
        <v>4814</v>
      </c>
      <c r="C196" s="4" t="s">
        <v>2</v>
      </c>
      <c r="D196" s="3" t="s">
        <v>4815</v>
      </c>
      <c r="E196" s="3" t="s">
        <v>693</v>
      </c>
      <c r="F196" s="3">
        <v>13155</v>
      </c>
      <c r="G196" s="3" t="s">
        <v>18</v>
      </c>
      <c r="H196" s="3">
        <v>3866</v>
      </c>
      <c r="I196" s="5" t="s">
        <v>44</v>
      </c>
      <c r="J196" s="6">
        <v>24</v>
      </c>
      <c r="K196" s="7">
        <v>92784</v>
      </c>
      <c r="L196" s="8">
        <v>0.15</v>
      </c>
      <c r="M196" s="7">
        <v>78866.399999999994</v>
      </c>
      <c r="N196" s="8">
        <v>0.2</v>
      </c>
      <c r="O196" s="7">
        <v>63093.119999999995</v>
      </c>
      <c r="P196" s="9">
        <v>8.7499999999999994E-2</v>
      </c>
      <c r="Q196" s="9">
        <v>0.15611421905698758</v>
      </c>
      <c r="R196" s="9">
        <v>0.24361421905698755</v>
      </c>
      <c r="S196" s="16">
        <v>4</v>
      </c>
      <c r="T196" s="16">
        <v>0</v>
      </c>
      <c r="U196" s="7">
        <v>0</v>
      </c>
      <c r="V196" s="18">
        <v>39465</v>
      </c>
      <c r="W196" s="7">
        <v>259000</v>
      </c>
      <c r="X196" s="6">
        <v>66.991163583035089</v>
      </c>
      <c r="Y196" s="18"/>
    </row>
    <row r="197" spans="1:25" ht="45" x14ac:dyDescent="0.25">
      <c r="A197" s="3" t="s">
        <v>4816</v>
      </c>
      <c r="B197" s="4" t="s">
        <v>4817</v>
      </c>
      <c r="C197" s="4" t="s">
        <v>4818</v>
      </c>
      <c r="D197" s="3" t="s">
        <v>4819</v>
      </c>
      <c r="E197" s="3" t="s">
        <v>378</v>
      </c>
      <c r="F197" s="3">
        <v>43624</v>
      </c>
      <c r="G197" s="3" t="s">
        <v>13</v>
      </c>
      <c r="H197" s="3">
        <v>11708</v>
      </c>
      <c r="I197" s="5" t="s">
        <v>44</v>
      </c>
      <c r="J197" s="6">
        <v>19.602</v>
      </c>
      <c r="K197" s="7">
        <v>229500.21599999999</v>
      </c>
      <c r="L197" s="8">
        <v>0.1</v>
      </c>
      <c r="M197" s="7">
        <v>206550.19440000001</v>
      </c>
      <c r="N197" s="8">
        <v>0.18000000000000002</v>
      </c>
      <c r="O197" s="7">
        <v>169371.15940800001</v>
      </c>
      <c r="P197" s="9">
        <v>8.7499999999999994E-2</v>
      </c>
      <c r="Q197" s="9">
        <v>0.15612072386507131</v>
      </c>
      <c r="R197" s="9">
        <v>0.2436207238650713</v>
      </c>
      <c r="S197" s="16">
        <v>4</v>
      </c>
      <c r="T197" s="16">
        <v>0</v>
      </c>
      <c r="U197" s="7">
        <v>0</v>
      </c>
      <c r="V197" s="18">
        <v>130872</v>
      </c>
      <c r="W197" s="7">
        <v>695000</v>
      </c>
      <c r="X197" s="6">
        <v>59.380317776299314</v>
      </c>
      <c r="Y197" s="18"/>
    </row>
    <row r="198" spans="1:25" ht="45" x14ac:dyDescent="0.25">
      <c r="A198" s="3" t="s">
        <v>4820</v>
      </c>
      <c r="B198" s="4" t="s">
        <v>4821</v>
      </c>
      <c r="C198" s="4" t="s">
        <v>4822</v>
      </c>
      <c r="D198" s="3" t="s">
        <v>4823</v>
      </c>
      <c r="E198" s="3" t="s">
        <v>378</v>
      </c>
      <c r="F198" s="3">
        <v>35165</v>
      </c>
      <c r="G198" s="3" t="s">
        <v>176</v>
      </c>
      <c r="H198" s="3">
        <v>15563</v>
      </c>
      <c r="I198" s="5" t="s">
        <v>45</v>
      </c>
      <c r="J198" s="6">
        <v>19.8</v>
      </c>
      <c r="K198" s="7">
        <v>308147.40000000002</v>
      </c>
      <c r="L198" s="8">
        <v>7.4999999999999997E-2</v>
      </c>
      <c r="M198" s="7">
        <v>285036.34500000003</v>
      </c>
      <c r="N198" s="8">
        <v>0.18000000000000002</v>
      </c>
      <c r="O198" s="7">
        <v>233729.80290000001</v>
      </c>
      <c r="P198" s="9">
        <v>7.4999999999999997E-2</v>
      </c>
      <c r="Q198" s="9">
        <v>0.15611982956462372</v>
      </c>
      <c r="R198" s="9">
        <v>0.23111982956462376</v>
      </c>
      <c r="S198" s="16">
        <v>4</v>
      </c>
      <c r="T198" s="16">
        <v>0</v>
      </c>
      <c r="U198" s="7">
        <v>0</v>
      </c>
      <c r="V198" s="18">
        <v>105495</v>
      </c>
      <c r="W198" s="7">
        <v>1011000</v>
      </c>
      <c r="X198" s="6">
        <v>64.980577513798806</v>
      </c>
      <c r="Y198" s="18"/>
    </row>
    <row r="199" spans="1:25" ht="30" x14ac:dyDescent="0.25">
      <c r="A199" s="3" t="s">
        <v>4824</v>
      </c>
      <c r="B199" s="4" t="s">
        <v>4825</v>
      </c>
      <c r="C199" s="4" t="s">
        <v>4826</v>
      </c>
      <c r="D199" s="3" t="s">
        <v>4827</v>
      </c>
      <c r="E199" s="3" t="s">
        <v>693</v>
      </c>
      <c r="F199" s="3">
        <v>27543</v>
      </c>
      <c r="G199" s="3" t="s">
        <v>18</v>
      </c>
      <c r="H199" s="3">
        <v>9750</v>
      </c>
      <c r="I199" s="5" t="s">
        <v>44</v>
      </c>
      <c r="J199" s="6">
        <v>19.8</v>
      </c>
      <c r="K199" s="7">
        <v>193050</v>
      </c>
      <c r="L199" s="8">
        <v>0.15</v>
      </c>
      <c r="M199" s="7">
        <v>164092.5</v>
      </c>
      <c r="N199" s="8">
        <v>0.2</v>
      </c>
      <c r="O199" s="7">
        <v>131274</v>
      </c>
      <c r="P199" s="9">
        <v>8.7499999999999994E-2</v>
      </c>
      <c r="Q199" s="9">
        <v>6.2448364077735088E-2</v>
      </c>
      <c r="R199" s="9">
        <v>0.1499483640777351</v>
      </c>
      <c r="S199" s="16">
        <v>4</v>
      </c>
      <c r="T199" s="16">
        <v>0</v>
      </c>
      <c r="U199" s="7">
        <v>0</v>
      </c>
      <c r="V199" s="18">
        <v>82629</v>
      </c>
      <c r="W199" s="7">
        <v>875000</v>
      </c>
      <c r="X199" s="6">
        <v>89.7909095761798</v>
      </c>
      <c r="Y199" s="18"/>
    </row>
    <row r="200" spans="1:25" x14ac:dyDescent="0.25">
      <c r="A200" s="3" t="s">
        <v>4828</v>
      </c>
      <c r="B200" s="4" t="s">
        <v>4829</v>
      </c>
      <c r="C200" s="4" t="s">
        <v>6</v>
      </c>
      <c r="D200" s="3" t="s">
        <v>4830</v>
      </c>
      <c r="E200" s="3" t="s">
        <v>693</v>
      </c>
      <c r="F200" s="3">
        <v>70823</v>
      </c>
      <c r="G200" s="3" t="s">
        <v>18</v>
      </c>
      <c r="H200" s="3">
        <v>30212</v>
      </c>
      <c r="I200" s="5" t="s">
        <v>44</v>
      </c>
      <c r="J200" s="6">
        <v>17.600000000000001</v>
      </c>
      <c r="K200" s="7">
        <v>531731.20000000007</v>
      </c>
      <c r="L200" s="8">
        <v>0.15</v>
      </c>
      <c r="M200" s="7">
        <v>451971.52000000008</v>
      </c>
      <c r="N200" s="8">
        <v>0.2</v>
      </c>
      <c r="O200" s="7">
        <v>361577.21600000007</v>
      </c>
      <c r="P200" s="9">
        <v>8.7499999999999994E-2</v>
      </c>
      <c r="Q200" s="9">
        <v>0.15611614725</v>
      </c>
      <c r="R200" s="9">
        <v>0.24361614725</v>
      </c>
      <c r="S200" s="16">
        <v>4</v>
      </c>
      <c r="T200" s="16">
        <v>0</v>
      </c>
      <c r="U200" s="7">
        <v>0</v>
      </c>
      <c r="V200" s="18">
        <v>212469</v>
      </c>
      <c r="W200" s="7">
        <v>1484000</v>
      </c>
      <c r="X200" s="6">
        <v>49.126464460988238</v>
      </c>
      <c r="Y200" s="18"/>
    </row>
    <row r="201" spans="1:25" ht="30" x14ac:dyDescent="0.25">
      <c r="A201" s="3" t="s">
        <v>4831</v>
      </c>
      <c r="B201" s="4" t="s">
        <v>4832</v>
      </c>
      <c r="C201" s="4" t="s">
        <v>4710</v>
      </c>
      <c r="D201" s="3" t="s">
        <v>4833</v>
      </c>
      <c r="E201" s="3" t="s">
        <v>693</v>
      </c>
      <c r="F201" s="3">
        <v>22347</v>
      </c>
      <c r="G201" s="3" t="s">
        <v>13</v>
      </c>
      <c r="H201" s="3">
        <v>9423</v>
      </c>
      <c r="I201" s="5" t="s">
        <v>44</v>
      </c>
      <c r="J201" s="6">
        <v>19.602</v>
      </c>
      <c r="K201" s="7">
        <v>184709.64600000001</v>
      </c>
      <c r="L201" s="8">
        <v>0.1</v>
      </c>
      <c r="M201" s="7">
        <v>166238.6814</v>
      </c>
      <c r="N201" s="8">
        <v>0.18000000000000002</v>
      </c>
      <c r="O201" s="7">
        <v>136315.71874799998</v>
      </c>
      <c r="P201" s="9">
        <v>8.7499999999999994E-2</v>
      </c>
      <c r="Q201" s="9">
        <v>0.15611941785005859</v>
      </c>
      <c r="R201" s="9">
        <v>0.24361941785005856</v>
      </c>
      <c r="S201" s="16">
        <v>4</v>
      </c>
      <c r="T201" s="16">
        <v>0</v>
      </c>
      <c r="U201" s="7">
        <v>0</v>
      </c>
      <c r="V201" s="18">
        <v>67041</v>
      </c>
      <c r="W201" s="7">
        <v>560000</v>
      </c>
      <c r="X201" s="6">
        <v>59.380636107190824</v>
      </c>
      <c r="Y201" s="18"/>
    </row>
    <row r="202" spans="1:25" x14ac:dyDescent="0.25">
      <c r="A202" s="3" t="s">
        <v>4834</v>
      </c>
      <c r="B202" s="4" t="s">
        <v>4834</v>
      </c>
      <c r="C202" s="4" t="s">
        <v>2</v>
      </c>
      <c r="D202" s="3" t="s">
        <v>4835</v>
      </c>
      <c r="E202" s="3" t="s">
        <v>398</v>
      </c>
      <c r="F202" s="3">
        <v>20457</v>
      </c>
      <c r="G202" s="3" t="s">
        <v>18</v>
      </c>
      <c r="H202" s="3">
        <v>8120</v>
      </c>
      <c r="I202" s="5" t="s">
        <v>44</v>
      </c>
      <c r="J202" s="6">
        <v>23.76</v>
      </c>
      <c r="K202" s="7">
        <v>192931.20000000001</v>
      </c>
      <c r="L202" s="8">
        <v>0.1</v>
      </c>
      <c r="M202" s="7">
        <v>173638.08000000002</v>
      </c>
      <c r="N202" s="8">
        <v>0.22000000000000003</v>
      </c>
      <c r="O202" s="7">
        <v>135437.70240000001</v>
      </c>
      <c r="P202" s="9">
        <v>8.7499999999999994E-2</v>
      </c>
      <c r="Q202" s="9">
        <v>0.11670818775</v>
      </c>
      <c r="R202" s="9">
        <v>0.20420818774999999</v>
      </c>
      <c r="S202" s="16">
        <v>4</v>
      </c>
      <c r="T202" s="16">
        <v>0</v>
      </c>
      <c r="U202" s="7">
        <v>0</v>
      </c>
      <c r="V202" s="18">
        <v>61371</v>
      </c>
      <c r="W202" s="7">
        <v>663000</v>
      </c>
      <c r="X202" s="6">
        <v>81.678997222284494</v>
      </c>
      <c r="Y202" s="18"/>
    </row>
    <row r="203" spans="1:25" x14ac:dyDescent="0.25">
      <c r="A203" s="3" t="s">
        <v>4836</v>
      </c>
      <c r="B203" s="4" t="s">
        <v>4836</v>
      </c>
      <c r="C203" s="4" t="s">
        <v>2</v>
      </c>
      <c r="D203" s="3" t="s">
        <v>4837</v>
      </c>
      <c r="E203" s="3" t="s">
        <v>398</v>
      </c>
      <c r="F203" s="3">
        <v>13624</v>
      </c>
      <c r="G203" s="3" t="s">
        <v>18</v>
      </c>
      <c r="H203" s="3">
        <v>4180</v>
      </c>
      <c r="I203" s="5" t="s">
        <v>44</v>
      </c>
      <c r="J203" s="6">
        <v>28.799999999999997</v>
      </c>
      <c r="K203" s="7">
        <v>120384</v>
      </c>
      <c r="L203" s="8">
        <v>0.1</v>
      </c>
      <c r="M203" s="7">
        <v>108345.60000000001</v>
      </c>
      <c r="N203" s="8">
        <v>0.2</v>
      </c>
      <c r="O203" s="7">
        <v>86676.479999999996</v>
      </c>
      <c r="P203" s="9">
        <v>8.7499999999999994E-2</v>
      </c>
      <c r="Q203" s="9">
        <v>0.11670818775</v>
      </c>
      <c r="R203" s="9">
        <v>0.20420818774999999</v>
      </c>
      <c r="S203" s="16">
        <v>4</v>
      </c>
      <c r="T203" s="16">
        <v>0</v>
      </c>
      <c r="U203" s="7">
        <v>0</v>
      </c>
      <c r="V203" s="18">
        <v>40872</v>
      </c>
      <c r="W203" s="7">
        <v>424000</v>
      </c>
      <c r="X203" s="6">
        <v>101.54343089017496</v>
      </c>
      <c r="Y203" s="18"/>
    </row>
    <row r="204" spans="1:25" x14ac:dyDescent="0.25">
      <c r="A204" s="3" t="s">
        <v>4838</v>
      </c>
      <c r="B204" s="4" t="s">
        <v>4838</v>
      </c>
      <c r="C204" s="4" t="s">
        <v>2</v>
      </c>
      <c r="D204" s="3" t="s">
        <v>4839</v>
      </c>
      <c r="E204" s="3" t="s">
        <v>398</v>
      </c>
      <c r="F204" s="3">
        <v>6893</v>
      </c>
      <c r="G204" s="3" t="s">
        <v>13</v>
      </c>
      <c r="H204" s="3">
        <v>1250</v>
      </c>
      <c r="I204" s="5" t="s">
        <v>44</v>
      </c>
      <c r="J204" s="6">
        <v>19.602000000000004</v>
      </c>
      <c r="K204" s="7">
        <v>24502.500000000004</v>
      </c>
      <c r="L204" s="8">
        <v>0.1</v>
      </c>
      <c r="M204" s="7">
        <v>22052.250000000004</v>
      </c>
      <c r="N204" s="8">
        <v>0.22000000000000003</v>
      </c>
      <c r="O204" s="7">
        <v>17200.755000000001</v>
      </c>
      <c r="P204" s="9">
        <v>8.7499999999999994E-2</v>
      </c>
      <c r="Q204" s="9">
        <v>0.11670818775</v>
      </c>
      <c r="R204" s="9">
        <v>0.20420818774999999</v>
      </c>
      <c r="S204" s="16">
        <v>4</v>
      </c>
      <c r="T204" s="16">
        <v>1893</v>
      </c>
      <c r="U204" s="7">
        <v>5679</v>
      </c>
      <c r="V204" s="18">
        <v>20679</v>
      </c>
      <c r="W204" s="7">
        <v>90000</v>
      </c>
      <c r="X204" s="6">
        <v>67.385172708384715</v>
      </c>
      <c r="Y204" s="18"/>
    </row>
    <row r="205" spans="1:25" x14ac:dyDescent="0.25">
      <c r="A205" s="3" t="s">
        <v>4840</v>
      </c>
      <c r="B205" s="4" t="s">
        <v>4841</v>
      </c>
      <c r="C205" s="4" t="s">
        <v>7</v>
      </c>
      <c r="D205" s="3" t="s">
        <v>4842</v>
      </c>
      <c r="E205" s="3" t="s">
        <v>398</v>
      </c>
      <c r="F205" s="3">
        <v>7159</v>
      </c>
      <c r="G205" s="3" t="s">
        <v>17</v>
      </c>
      <c r="H205" s="3">
        <v>3042</v>
      </c>
      <c r="I205" s="5" t="s">
        <v>44</v>
      </c>
      <c r="J205" s="6">
        <v>14.58</v>
      </c>
      <c r="K205" s="7">
        <v>44352.36</v>
      </c>
      <c r="L205" s="8">
        <v>0.1</v>
      </c>
      <c r="M205" s="7">
        <v>39917.124000000003</v>
      </c>
      <c r="N205" s="8">
        <v>0.22000000000000003</v>
      </c>
      <c r="O205" s="7">
        <v>31135.356720000003</v>
      </c>
      <c r="P205" s="9">
        <v>9.2499999999999999E-2</v>
      </c>
      <c r="Q205" s="9">
        <v>0.11670868429818032</v>
      </c>
      <c r="R205" s="9">
        <v>0.20920868429818029</v>
      </c>
      <c r="S205" s="16">
        <v>4</v>
      </c>
      <c r="T205" s="16">
        <v>0</v>
      </c>
      <c r="U205" s="7">
        <v>0</v>
      </c>
      <c r="V205" s="18">
        <v>21477</v>
      </c>
      <c r="W205" s="7">
        <v>149000</v>
      </c>
      <c r="X205" s="6">
        <v>48.92320810837883</v>
      </c>
      <c r="Y205" s="18"/>
    </row>
    <row r="206" spans="1:25" x14ac:dyDescent="0.25">
      <c r="A206" s="3" t="s">
        <v>4843</v>
      </c>
      <c r="B206" s="4" t="s">
        <v>4843</v>
      </c>
      <c r="C206" s="4" t="s">
        <v>2</v>
      </c>
      <c r="D206" s="3" t="s">
        <v>4844</v>
      </c>
      <c r="E206" s="3" t="s">
        <v>398</v>
      </c>
      <c r="F206" s="3">
        <v>15561</v>
      </c>
      <c r="G206" s="3" t="s">
        <v>15</v>
      </c>
      <c r="H206" s="3">
        <v>2520</v>
      </c>
      <c r="I206" s="5" t="s">
        <v>44</v>
      </c>
      <c r="J206" s="6">
        <v>24.200000000000003</v>
      </c>
      <c r="K206" s="7">
        <v>60984.000000000007</v>
      </c>
      <c r="L206" s="8">
        <v>0.1</v>
      </c>
      <c r="M206" s="7">
        <v>54885.600000000006</v>
      </c>
      <c r="N206" s="8">
        <v>0.2</v>
      </c>
      <c r="O206" s="7">
        <v>43908.480000000003</v>
      </c>
      <c r="P206" s="9">
        <v>9.2499999999999999E-2</v>
      </c>
      <c r="Q206" s="9">
        <v>0.11670874332601978</v>
      </c>
      <c r="R206" s="9">
        <v>0.2092087433260198</v>
      </c>
      <c r="S206" s="16">
        <v>4</v>
      </c>
      <c r="T206" s="16">
        <v>5481</v>
      </c>
      <c r="U206" s="7">
        <v>16443</v>
      </c>
      <c r="V206" s="18">
        <v>46683</v>
      </c>
      <c r="W206" s="7">
        <v>226000</v>
      </c>
      <c r="X206" s="6">
        <v>83.285238097565383</v>
      </c>
      <c r="Y206" s="18"/>
    </row>
    <row r="207" spans="1:25" x14ac:dyDescent="0.25">
      <c r="A207" s="3" t="s">
        <v>4845</v>
      </c>
      <c r="B207" s="4" t="s">
        <v>4845</v>
      </c>
      <c r="C207" s="4" t="s">
        <v>2</v>
      </c>
      <c r="D207" s="3" t="s">
        <v>4846</v>
      </c>
      <c r="E207" s="3" t="s">
        <v>398</v>
      </c>
      <c r="F207" s="3">
        <v>11794</v>
      </c>
      <c r="G207" s="3" t="s">
        <v>17</v>
      </c>
      <c r="H207" s="3">
        <v>2190</v>
      </c>
      <c r="I207" s="5" t="s">
        <v>44</v>
      </c>
      <c r="J207" s="6">
        <v>18</v>
      </c>
      <c r="K207" s="7">
        <v>39420</v>
      </c>
      <c r="L207" s="8">
        <v>0.1</v>
      </c>
      <c r="M207" s="7">
        <v>35478</v>
      </c>
      <c r="N207" s="8">
        <v>0.2</v>
      </c>
      <c r="O207" s="7">
        <v>28382.400000000001</v>
      </c>
      <c r="P207" s="9">
        <v>9.2499999999999999E-2</v>
      </c>
      <c r="Q207" s="9">
        <v>0.11670818775</v>
      </c>
      <c r="R207" s="9">
        <v>0.20920818775</v>
      </c>
      <c r="S207" s="16">
        <v>4</v>
      </c>
      <c r="T207" s="16">
        <v>3034</v>
      </c>
      <c r="U207" s="7">
        <v>9102</v>
      </c>
      <c r="V207" s="18">
        <v>35382</v>
      </c>
      <c r="W207" s="7">
        <v>145000</v>
      </c>
      <c r="X207" s="6">
        <v>61.947862267642058</v>
      </c>
      <c r="Y207" s="18"/>
    </row>
    <row r="208" spans="1:25" x14ac:dyDescent="0.25">
      <c r="A208" s="3" t="s">
        <v>4847</v>
      </c>
      <c r="B208" s="4" t="s">
        <v>4848</v>
      </c>
      <c r="C208" s="4" t="s">
        <v>27</v>
      </c>
      <c r="D208" s="3" t="s">
        <v>4849</v>
      </c>
      <c r="E208" s="3" t="s">
        <v>398</v>
      </c>
      <c r="F208" s="3">
        <v>18641</v>
      </c>
      <c r="G208" s="3" t="s">
        <v>17</v>
      </c>
      <c r="H208" s="3">
        <v>5640</v>
      </c>
      <c r="I208" s="5" t="s">
        <v>44</v>
      </c>
      <c r="J208" s="6">
        <v>16.2</v>
      </c>
      <c r="K208" s="7">
        <v>91368</v>
      </c>
      <c r="L208" s="8">
        <v>0.1</v>
      </c>
      <c r="M208" s="7">
        <v>82231.199999999997</v>
      </c>
      <c r="N208" s="8">
        <v>0.2</v>
      </c>
      <c r="O208" s="7">
        <v>65784.959999999992</v>
      </c>
      <c r="P208" s="9">
        <v>9.2499999999999999E-2</v>
      </c>
      <c r="Q208" s="9">
        <v>0.1167087777782999</v>
      </c>
      <c r="R208" s="9">
        <v>0.20920877777829988</v>
      </c>
      <c r="S208" s="16">
        <v>4</v>
      </c>
      <c r="T208" s="16">
        <v>0</v>
      </c>
      <c r="U208" s="7">
        <v>0</v>
      </c>
      <c r="V208" s="18">
        <v>55923</v>
      </c>
      <c r="W208" s="7">
        <v>314000</v>
      </c>
      <c r="X208" s="6">
        <v>55.752918801334559</v>
      </c>
      <c r="Y208" s="18"/>
    </row>
    <row r="209" spans="1:25" x14ac:dyDescent="0.25">
      <c r="A209" s="3" t="s">
        <v>4850</v>
      </c>
      <c r="B209" s="4" t="s">
        <v>4850</v>
      </c>
      <c r="C209" s="4" t="s">
        <v>2</v>
      </c>
      <c r="D209" s="3" t="s">
        <v>4851</v>
      </c>
      <c r="E209" s="3" t="s">
        <v>398</v>
      </c>
      <c r="F209" s="3">
        <v>73291</v>
      </c>
      <c r="G209" s="3" t="s">
        <v>14</v>
      </c>
      <c r="H209" s="3">
        <v>27020</v>
      </c>
      <c r="I209" s="5" t="s">
        <v>44</v>
      </c>
      <c r="J209" s="6">
        <v>15.840000000000002</v>
      </c>
      <c r="K209" s="7">
        <v>427996.8000000001</v>
      </c>
      <c r="L209" s="8">
        <v>0.15</v>
      </c>
      <c r="M209" s="7">
        <v>363797.28</v>
      </c>
      <c r="N209" s="8">
        <v>0.2</v>
      </c>
      <c r="O209" s="7">
        <v>291037.82400000002</v>
      </c>
      <c r="P209" s="9">
        <v>9.5000000000000001E-2</v>
      </c>
      <c r="Q209" s="9">
        <v>0.11670841832522756</v>
      </c>
      <c r="R209" s="9">
        <v>0.2117084183252276</v>
      </c>
      <c r="S209" s="16">
        <v>4</v>
      </c>
      <c r="T209" s="16">
        <v>0</v>
      </c>
      <c r="U209" s="7">
        <v>0</v>
      </c>
      <c r="V209" s="18">
        <v>219873</v>
      </c>
      <c r="W209" s="7">
        <v>1375000</v>
      </c>
      <c r="X209" s="6">
        <v>50.877523365430022</v>
      </c>
      <c r="Y209" s="18"/>
    </row>
    <row r="210" spans="1:25" x14ac:dyDescent="0.25">
      <c r="A210" s="3" t="s">
        <v>4852</v>
      </c>
      <c r="B210" s="4" t="s">
        <v>4852</v>
      </c>
      <c r="C210" s="4" t="s">
        <v>4853</v>
      </c>
      <c r="D210" s="3" t="s">
        <v>4854</v>
      </c>
      <c r="E210" s="3" t="s">
        <v>4855</v>
      </c>
      <c r="F210" s="3">
        <v>4038</v>
      </c>
      <c r="G210" s="3" t="s">
        <v>20</v>
      </c>
      <c r="H210" s="3">
        <v>2000</v>
      </c>
      <c r="I210" s="5" t="s">
        <v>77</v>
      </c>
      <c r="J210" s="6">
        <v>22.4</v>
      </c>
      <c r="K210" s="7">
        <v>44800.000000000007</v>
      </c>
      <c r="L210" s="8">
        <v>0.05</v>
      </c>
      <c r="M210" s="7">
        <v>42560.000000000007</v>
      </c>
      <c r="N210" s="8">
        <v>0.3</v>
      </c>
      <c r="O210" s="7">
        <v>29792.000000000007</v>
      </c>
      <c r="P210" s="9">
        <v>0.105</v>
      </c>
      <c r="Q210" s="9">
        <v>4.6683275100000005E-2</v>
      </c>
      <c r="R210" s="9">
        <v>0.15168327509999999</v>
      </c>
      <c r="S210" s="16">
        <v>4</v>
      </c>
      <c r="T210" s="16">
        <v>0</v>
      </c>
      <c r="U210" s="7">
        <v>0</v>
      </c>
      <c r="V210" s="18">
        <v>12114</v>
      </c>
      <c r="W210" s="7">
        <v>196000</v>
      </c>
      <c r="X210" s="6">
        <v>98.204630603997302</v>
      </c>
      <c r="Y210" s="18"/>
    </row>
    <row r="211" spans="1:25" ht="60" x14ac:dyDescent="0.25">
      <c r="A211" s="3" t="s">
        <v>4856</v>
      </c>
      <c r="B211" s="4" t="s">
        <v>4857</v>
      </c>
      <c r="C211" s="4" t="s">
        <v>4858</v>
      </c>
      <c r="D211" s="3" t="s">
        <v>4859</v>
      </c>
      <c r="E211" s="3" t="s">
        <v>443</v>
      </c>
      <c r="F211" s="3">
        <v>72760</v>
      </c>
      <c r="G211" s="3" t="s">
        <v>18</v>
      </c>
      <c r="H211" s="3">
        <v>12067</v>
      </c>
      <c r="I211" s="5" t="s">
        <v>44</v>
      </c>
      <c r="J211" s="6">
        <v>29.040000000000006</v>
      </c>
      <c r="K211" s="7">
        <v>350425.68000000005</v>
      </c>
      <c r="L211" s="8">
        <v>0.1</v>
      </c>
      <c r="M211" s="7">
        <v>315383.11200000002</v>
      </c>
      <c r="N211" s="8">
        <v>0.18000000000000002</v>
      </c>
      <c r="O211" s="7">
        <v>258614.15184000001</v>
      </c>
      <c r="P211" s="9">
        <v>8.7499999999999994E-2</v>
      </c>
      <c r="Q211" s="9">
        <v>6.7182482336198557E-2</v>
      </c>
      <c r="R211" s="9">
        <v>0.15468248233619855</v>
      </c>
      <c r="S211" s="16">
        <v>4</v>
      </c>
      <c r="T211" s="16">
        <v>24492</v>
      </c>
      <c r="U211" s="7">
        <v>73476</v>
      </c>
      <c r="V211" s="18">
        <v>218280</v>
      </c>
      <c r="W211" s="7">
        <v>1745000</v>
      </c>
      <c r="X211" s="6">
        <v>138.55169425985238</v>
      </c>
      <c r="Y211" s="18"/>
    </row>
    <row r="212" spans="1:25" x14ac:dyDescent="0.25">
      <c r="A212" s="3" t="s">
        <v>4860</v>
      </c>
      <c r="B212" s="4" t="s">
        <v>4861</v>
      </c>
      <c r="C212" s="4" t="s">
        <v>270</v>
      </c>
      <c r="D212" s="3" t="s">
        <v>4862</v>
      </c>
      <c r="E212" s="3" t="s">
        <v>398</v>
      </c>
      <c r="F212" s="3">
        <v>63362</v>
      </c>
      <c r="G212" s="3" t="s">
        <v>176</v>
      </c>
      <c r="H212" s="3">
        <v>14950</v>
      </c>
      <c r="I212" s="5" t="s">
        <v>45</v>
      </c>
      <c r="J212" s="6">
        <v>22.5</v>
      </c>
      <c r="K212" s="7">
        <v>336375</v>
      </c>
      <c r="L212" s="8">
        <v>7.4999999999999997E-2</v>
      </c>
      <c r="M212" s="7">
        <v>311146.875</v>
      </c>
      <c r="N212" s="8">
        <v>0.22000000000000003</v>
      </c>
      <c r="O212" s="7">
        <v>242694.5625</v>
      </c>
      <c r="P212" s="9">
        <v>7.4999999999999997E-2</v>
      </c>
      <c r="Q212" s="9">
        <v>4.6683344944991947E-2</v>
      </c>
      <c r="R212" s="9">
        <v>0.12168334494499194</v>
      </c>
      <c r="S212" s="16">
        <v>4</v>
      </c>
      <c r="T212" s="16">
        <v>3562</v>
      </c>
      <c r="U212" s="7">
        <v>10686</v>
      </c>
      <c r="V212" s="18">
        <v>190086</v>
      </c>
      <c r="W212" s="7">
        <v>2005000</v>
      </c>
      <c r="X212" s="6">
        <v>133.40979414511173</v>
      </c>
      <c r="Y212" s="18"/>
    </row>
    <row r="213" spans="1:25" x14ac:dyDescent="0.25">
      <c r="A213" s="3" t="s">
        <v>4863</v>
      </c>
      <c r="B213" s="4" t="s">
        <v>4863</v>
      </c>
      <c r="C213" s="4" t="s">
        <v>2</v>
      </c>
      <c r="D213" s="3" t="s">
        <v>4864</v>
      </c>
      <c r="E213" s="3" t="s">
        <v>443</v>
      </c>
      <c r="F213" s="3">
        <v>24716</v>
      </c>
      <c r="G213" s="3" t="s">
        <v>18</v>
      </c>
      <c r="H213" s="3">
        <v>6130</v>
      </c>
      <c r="I213" s="5" t="s">
        <v>44</v>
      </c>
      <c r="J213" s="6">
        <v>38.015999999999998</v>
      </c>
      <c r="K213" s="7">
        <v>233038.07999999999</v>
      </c>
      <c r="L213" s="8">
        <v>0.1</v>
      </c>
      <c r="M213" s="7">
        <v>209734.272</v>
      </c>
      <c r="N213" s="8">
        <v>0.16000000000000003</v>
      </c>
      <c r="O213" s="7">
        <v>176176.78847999999</v>
      </c>
      <c r="P213" s="9">
        <v>8.7499999999999994E-2</v>
      </c>
      <c r="Q213" s="9">
        <v>0.1167079382994415</v>
      </c>
      <c r="R213" s="9">
        <v>0.2042079382994415</v>
      </c>
      <c r="S213" s="16">
        <v>4</v>
      </c>
      <c r="T213" s="16">
        <v>196</v>
      </c>
      <c r="U213" s="7">
        <v>588</v>
      </c>
      <c r="V213" s="18">
        <v>74148</v>
      </c>
      <c r="W213" s="7">
        <v>863000</v>
      </c>
      <c r="X213" s="6">
        <v>140.73936713398862</v>
      </c>
      <c r="Y213" s="18"/>
    </row>
    <row r="214" spans="1:25" x14ac:dyDescent="0.25">
      <c r="A214" s="3" t="s">
        <v>4865</v>
      </c>
      <c r="B214" s="4" t="s">
        <v>4865</v>
      </c>
      <c r="C214" s="4" t="s">
        <v>2</v>
      </c>
      <c r="D214" s="3" t="s">
        <v>4866</v>
      </c>
      <c r="E214" s="3" t="s">
        <v>587</v>
      </c>
      <c r="F214" s="3">
        <v>4653</v>
      </c>
      <c r="G214" s="3" t="s">
        <v>17</v>
      </c>
      <c r="H214" s="3">
        <v>2035</v>
      </c>
      <c r="I214" s="5" t="s">
        <v>44</v>
      </c>
      <c r="J214" s="6">
        <v>26.620000000000005</v>
      </c>
      <c r="K214" s="7">
        <v>54171.700000000019</v>
      </c>
      <c r="L214" s="8">
        <v>0.05</v>
      </c>
      <c r="M214" s="7">
        <v>51463.115000000013</v>
      </c>
      <c r="N214" s="8">
        <v>0.18000000000000002</v>
      </c>
      <c r="O214" s="7">
        <v>42199.754300000008</v>
      </c>
      <c r="P214" s="9">
        <v>9.2499999999999999E-2</v>
      </c>
      <c r="Q214" s="9">
        <v>0.11670902279352188</v>
      </c>
      <c r="R214" s="9">
        <v>0.20920902279352188</v>
      </c>
      <c r="S214" s="16">
        <v>4</v>
      </c>
      <c r="T214" s="16">
        <v>0</v>
      </c>
      <c r="U214" s="7">
        <v>0</v>
      </c>
      <c r="V214" s="18">
        <v>13959</v>
      </c>
      <c r="W214" s="7">
        <v>202000</v>
      </c>
      <c r="X214" s="6">
        <v>99.12086832156514</v>
      </c>
      <c r="Y214" s="18"/>
    </row>
    <row r="215" spans="1:25" x14ac:dyDescent="0.25">
      <c r="A215" s="3" t="s">
        <v>4867</v>
      </c>
      <c r="B215" s="4" t="s">
        <v>4868</v>
      </c>
      <c r="C215" s="4" t="s">
        <v>27</v>
      </c>
      <c r="D215" s="3" t="s">
        <v>4869</v>
      </c>
      <c r="E215" s="3" t="s">
        <v>4855</v>
      </c>
      <c r="F215" s="3">
        <v>15809</v>
      </c>
      <c r="G215" s="3" t="s">
        <v>18</v>
      </c>
      <c r="H215" s="3">
        <v>4400</v>
      </c>
      <c r="I215" s="5" t="s">
        <v>44</v>
      </c>
      <c r="J215" s="6">
        <v>25.92</v>
      </c>
      <c r="K215" s="7">
        <v>114048</v>
      </c>
      <c r="L215" s="8">
        <v>0.1</v>
      </c>
      <c r="M215" s="7">
        <v>102643.19999999998</v>
      </c>
      <c r="N215" s="8">
        <v>0.22000000000000003</v>
      </c>
      <c r="O215" s="7">
        <v>80061.695999999982</v>
      </c>
      <c r="P215" s="9">
        <v>8.7499999999999994E-2</v>
      </c>
      <c r="Q215" s="9">
        <v>0.11670818775</v>
      </c>
      <c r="R215" s="9">
        <v>0.20420818774999999</v>
      </c>
      <c r="S215" s="16">
        <v>4</v>
      </c>
      <c r="T215" s="16">
        <v>0</v>
      </c>
      <c r="U215" s="7">
        <v>0</v>
      </c>
      <c r="V215" s="18">
        <v>47427</v>
      </c>
      <c r="W215" s="7">
        <v>392000</v>
      </c>
      <c r="X215" s="6">
        <v>89.104360606128523</v>
      </c>
      <c r="Y215" s="18"/>
    </row>
    <row r="216" spans="1:25" x14ac:dyDescent="0.25">
      <c r="A216" s="3" t="s">
        <v>4870</v>
      </c>
      <c r="B216" s="4" t="s">
        <v>4871</v>
      </c>
      <c r="C216" s="4" t="s">
        <v>6</v>
      </c>
      <c r="D216" s="3" t="s">
        <v>4872</v>
      </c>
      <c r="E216" s="3" t="s">
        <v>587</v>
      </c>
      <c r="F216" s="3">
        <v>12536</v>
      </c>
      <c r="G216" s="3" t="s">
        <v>12</v>
      </c>
      <c r="H216" s="3">
        <v>4414</v>
      </c>
      <c r="I216" s="5" t="s">
        <v>44</v>
      </c>
      <c r="J216" s="6">
        <v>26.620000000000005</v>
      </c>
      <c r="K216" s="7">
        <v>117500.68000000002</v>
      </c>
      <c r="L216" s="8">
        <v>0.1</v>
      </c>
      <c r="M216" s="7">
        <v>105750.61200000002</v>
      </c>
      <c r="N216" s="8">
        <v>0.2</v>
      </c>
      <c r="O216" s="7">
        <v>84600.489600000015</v>
      </c>
      <c r="P216" s="9">
        <v>8.7499999999999994E-2</v>
      </c>
      <c r="Q216" s="9">
        <v>0.11670947102376145</v>
      </c>
      <c r="R216" s="9">
        <v>0.20420947102376141</v>
      </c>
      <c r="S216" s="16">
        <v>4</v>
      </c>
      <c r="T216" s="16">
        <v>0</v>
      </c>
      <c r="U216" s="7">
        <v>0</v>
      </c>
      <c r="V216" s="18">
        <v>37608</v>
      </c>
      <c r="W216" s="7">
        <v>414000</v>
      </c>
      <c r="X216" s="6">
        <v>93.856567493727255</v>
      </c>
      <c r="Y216" s="18"/>
    </row>
    <row r="217" spans="1:25" x14ac:dyDescent="0.25">
      <c r="A217" s="3" t="s">
        <v>4873</v>
      </c>
      <c r="B217" s="4" t="s">
        <v>4873</v>
      </c>
      <c r="C217" s="4" t="s">
        <v>2</v>
      </c>
      <c r="D217" s="3" t="s">
        <v>4874</v>
      </c>
      <c r="E217" s="3" t="s">
        <v>587</v>
      </c>
      <c r="F217" s="3">
        <v>37359</v>
      </c>
      <c r="G217" s="3" t="s">
        <v>18</v>
      </c>
      <c r="H217" s="3">
        <v>13892</v>
      </c>
      <c r="I217" s="5" t="s">
        <v>44</v>
      </c>
      <c r="J217" s="6">
        <v>24</v>
      </c>
      <c r="K217" s="7">
        <v>333408</v>
      </c>
      <c r="L217" s="8">
        <v>0.1</v>
      </c>
      <c r="M217" s="7">
        <v>300067.20000000001</v>
      </c>
      <c r="N217" s="8">
        <v>0.2</v>
      </c>
      <c r="O217" s="7">
        <v>240053.76000000001</v>
      </c>
      <c r="P217" s="9">
        <v>8.7499999999999994E-2</v>
      </c>
      <c r="Q217" s="9">
        <v>0.11670818775</v>
      </c>
      <c r="R217" s="9">
        <v>0.20420818774999999</v>
      </c>
      <c r="S217" s="16">
        <v>4</v>
      </c>
      <c r="T217" s="16">
        <v>0</v>
      </c>
      <c r="U217" s="7">
        <v>0</v>
      </c>
      <c r="V217" s="18">
        <v>112077</v>
      </c>
      <c r="W217" s="7">
        <v>1176000</v>
      </c>
      <c r="X217" s="6">
        <v>84.619525741812481</v>
      </c>
      <c r="Y217" s="18"/>
    </row>
    <row r="218" spans="1:25" x14ac:dyDescent="0.25">
      <c r="A218" s="3" t="s">
        <v>4875</v>
      </c>
      <c r="B218" s="4" t="s">
        <v>4875</v>
      </c>
      <c r="C218" s="4" t="s">
        <v>2</v>
      </c>
      <c r="D218" s="3" t="s">
        <v>4876</v>
      </c>
      <c r="E218" s="3" t="s">
        <v>587</v>
      </c>
      <c r="F218" s="3">
        <v>18792</v>
      </c>
      <c r="G218" s="3" t="s">
        <v>19</v>
      </c>
      <c r="H218" s="3">
        <v>2961</v>
      </c>
      <c r="I218" s="5" t="s">
        <v>45</v>
      </c>
      <c r="J218" s="6">
        <v>50.6</v>
      </c>
      <c r="K218" s="7">
        <v>149826.6</v>
      </c>
      <c r="L218" s="8">
        <v>0.05</v>
      </c>
      <c r="M218" s="7">
        <v>142335.27000000002</v>
      </c>
      <c r="N218" s="8">
        <v>0.25</v>
      </c>
      <c r="O218" s="7">
        <v>106751.4525</v>
      </c>
      <c r="P218" s="9">
        <v>7.2499999999999995E-2</v>
      </c>
      <c r="Q218" s="9">
        <v>0.11670818775</v>
      </c>
      <c r="R218" s="9">
        <v>0.18920818775000001</v>
      </c>
      <c r="S218" s="16">
        <v>4</v>
      </c>
      <c r="T218" s="16">
        <v>6948</v>
      </c>
      <c r="U218" s="7">
        <v>20844</v>
      </c>
      <c r="V218" s="18">
        <v>56376</v>
      </c>
      <c r="W218" s="7">
        <v>585000</v>
      </c>
      <c r="X218" s="6">
        <v>190.54407966549545</v>
      </c>
      <c r="Y218" s="18"/>
    </row>
    <row r="219" spans="1:25" x14ac:dyDescent="0.25">
      <c r="A219" s="3" t="s">
        <v>4877</v>
      </c>
      <c r="B219" s="4" t="s">
        <v>4878</v>
      </c>
      <c r="C219" s="4" t="s">
        <v>27</v>
      </c>
      <c r="D219" s="3" t="s">
        <v>4879</v>
      </c>
      <c r="E219" s="3" t="s">
        <v>587</v>
      </c>
      <c r="F219" s="3">
        <v>37649</v>
      </c>
      <c r="G219" s="3" t="s">
        <v>15</v>
      </c>
      <c r="H219" s="3">
        <v>5907</v>
      </c>
      <c r="I219" s="5" t="s">
        <v>45</v>
      </c>
      <c r="J219" s="6">
        <v>33.264000000000003</v>
      </c>
      <c r="K219" s="7">
        <v>196490.448</v>
      </c>
      <c r="L219" s="8">
        <v>0.1</v>
      </c>
      <c r="M219" s="7">
        <v>176841.4032</v>
      </c>
      <c r="N219" s="8">
        <v>0.18000000000000002</v>
      </c>
      <c r="O219" s="7">
        <v>145009.95062399999</v>
      </c>
      <c r="P219" s="9">
        <v>8.2500000000000004E-2</v>
      </c>
      <c r="Q219" s="9">
        <v>0.11670896000920866</v>
      </c>
      <c r="R219" s="9">
        <v>0.19920896000920868</v>
      </c>
      <c r="S219" s="16">
        <v>4</v>
      </c>
      <c r="T219" s="16">
        <v>14021</v>
      </c>
      <c r="U219" s="7">
        <v>73610.25</v>
      </c>
      <c r="V219" s="18">
        <v>127532</v>
      </c>
      <c r="W219" s="7">
        <v>802000</v>
      </c>
      <c r="X219" s="6">
        <v>123.23156548212089</v>
      </c>
      <c r="Y219" s="18"/>
    </row>
    <row r="220" spans="1:25" x14ac:dyDescent="0.25">
      <c r="A220" s="3" t="s">
        <v>4880</v>
      </c>
      <c r="B220" s="4" t="s">
        <v>4881</v>
      </c>
      <c r="C220" s="4" t="s">
        <v>110</v>
      </c>
      <c r="D220" s="3" t="s">
        <v>4882</v>
      </c>
      <c r="E220" s="3" t="s">
        <v>587</v>
      </c>
      <c r="F220" s="3">
        <v>19843</v>
      </c>
      <c r="G220" s="3" t="s">
        <v>19</v>
      </c>
      <c r="H220" s="3">
        <v>2805</v>
      </c>
      <c r="I220" s="5" t="s">
        <v>45</v>
      </c>
      <c r="J220" s="6">
        <v>50.6</v>
      </c>
      <c r="K220" s="7">
        <v>141933</v>
      </c>
      <c r="L220" s="8">
        <v>0.05</v>
      </c>
      <c r="M220" s="7">
        <v>134836.35</v>
      </c>
      <c r="N220" s="8">
        <v>0.25</v>
      </c>
      <c r="O220" s="7">
        <v>101127.2625</v>
      </c>
      <c r="P220" s="9">
        <v>7.2499999999999995E-2</v>
      </c>
      <c r="Q220" s="9">
        <v>0.11670818775</v>
      </c>
      <c r="R220" s="9">
        <v>0.18920818775000001</v>
      </c>
      <c r="S220" s="16">
        <v>4</v>
      </c>
      <c r="T220" s="16">
        <v>8623</v>
      </c>
      <c r="U220" s="7">
        <v>25869</v>
      </c>
      <c r="V220" s="18">
        <v>59529</v>
      </c>
      <c r="W220" s="7">
        <v>560000</v>
      </c>
      <c r="X220" s="6">
        <v>190.54407966549545</v>
      </c>
      <c r="Y220" s="18"/>
    </row>
    <row r="221" spans="1:25" x14ac:dyDescent="0.25">
      <c r="A221" s="3" t="s">
        <v>4883</v>
      </c>
      <c r="B221" s="4" t="s">
        <v>4884</v>
      </c>
      <c r="C221" s="4" t="s">
        <v>4885</v>
      </c>
      <c r="D221" s="3" t="s">
        <v>4886</v>
      </c>
      <c r="E221" s="3" t="s">
        <v>587</v>
      </c>
      <c r="F221" s="3">
        <v>12824</v>
      </c>
      <c r="G221" s="3" t="s">
        <v>20</v>
      </c>
      <c r="H221" s="3">
        <v>709</v>
      </c>
      <c r="I221" s="5" t="s">
        <v>44</v>
      </c>
      <c r="J221" s="6">
        <v>42.35</v>
      </c>
      <c r="K221" s="7">
        <v>30026.15</v>
      </c>
      <c r="L221" s="8">
        <v>0.05</v>
      </c>
      <c r="M221" s="7">
        <v>28524.842499999999</v>
      </c>
      <c r="N221" s="8">
        <v>0.22500000000000001</v>
      </c>
      <c r="O221" s="7">
        <v>22106.752937500001</v>
      </c>
      <c r="P221" s="9">
        <v>8.7499999999999994E-2</v>
      </c>
      <c r="Q221" s="9">
        <v>0.11671211700991506</v>
      </c>
      <c r="R221" s="9">
        <v>0.20421211700991504</v>
      </c>
      <c r="S221" s="16">
        <v>4</v>
      </c>
      <c r="T221" s="16">
        <v>9988</v>
      </c>
      <c r="U221" s="7">
        <v>29964</v>
      </c>
      <c r="V221" s="18">
        <v>38472</v>
      </c>
      <c r="W221" s="7">
        <v>138000</v>
      </c>
      <c r="X221" s="6">
        <v>152.68529584111857</v>
      </c>
      <c r="Y221" s="18"/>
    </row>
    <row r="222" spans="1:25" x14ac:dyDescent="0.25">
      <c r="A222" s="3" t="s">
        <v>4887</v>
      </c>
      <c r="B222" s="4" t="s">
        <v>4887</v>
      </c>
      <c r="C222" s="4" t="s">
        <v>2</v>
      </c>
      <c r="D222" s="3" t="s">
        <v>4888</v>
      </c>
      <c r="E222" s="3" t="s">
        <v>398</v>
      </c>
      <c r="F222" s="3">
        <v>14527</v>
      </c>
      <c r="G222" s="3" t="s">
        <v>17</v>
      </c>
      <c r="H222" s="3">
        <v>1400</v>
      </c>
      <c r="I222" s="5" t="s">
        <v>77</v>
      </c>
      <c r="J222" s="6">
        <v>19.360000000000003</v>
      </c>
      <c r="K222" s="7">
        <v>27104.000000000004</v>
      </c>
      <c r="L222" s="8">
        <v>0.05</v>
      </c>
      <c r="M222" s="7">
        <v>25748.800000000003</v>
      </c>
      <c r="N222" s="8">
        <v>0.24</v>
      </c>
      <c r="O222" s="7">
        <v>19569.088000000003</v>
      </c>
      <c r="P222" s="9">
        <v>0.1075</v>
      </c>
      <c r="Q222" s="9">
        <v>0.11670818775</v>
      </c>
      <c r="R222" s="9">
        <v>0.22420818775000001</v>
      </c>
      <c r="S222" s="16">
        <v>4</v>
      </c>
      <c r="T222" s="16">
        <v>8927</v>
      </c>
      <c r="U222" s="7">
        <v>46866.75</v>
      </c>
      <c r="V222" s="18">
        <v>76266.75</v>
      </c>
      <c r="W222" s="7">
        <v>134000</v>
      </c>
      <c r="X222" s="6">
        <v>62.3434859372124</v>
      </c>
      <c r="Y222" s="18"/>
    </row>
    <row r="223" spans="1:25" x14ac:dyDescent="0.25">
      <c r="A223" s="3" t="s">
        <v>4889</v>
      </c>
      <c r="B223" s="4" t="s">
        <v>4889</v>
      </c>
      <c r="C223" s="4" t="s">
        <v>2</v>
      </c>
      <c r="D223" s="3" t="s">
        <v>4890</v>
      </c>
      <c r="E223" s="3" t="s">
        <v>402</v>
      </c>
      <c r="F223" s="3">
        <v>5845</v>
      </c>
      <c r="G223" s="3" t="s">
        <v>106</v>
      </c>
      <c r="H223" s="3">
        <v>1440</v>
      </c>
      <c r="I223" s="5" t="s">
        <v>44</v>
      </c>
      <c r="J223" s="6">
        <v>19.8</v>
      </c>
      <c r="K223" s="7">
        <v>28512</v>
      </c>
      <c r="L223" s="8">
        <v>0.1</v>
      </c>
      <c r="M223" s="7">
        <v>25660.799999999999</v>
      </c>
      <c r="N223" s="8">
        <v>0.2</v>
      </c>
      <c r="O223" s="7">
        <v>20528.64</v>
      </c>
      <c r="P223" s="9">
        <v>8.7499999999999994E-2</v>
      </c>
      <c r="Q223" s="9">
        <v>0.20721226925</v>
      </c>
      <c r="R223" s="9">
        <v>0.29471226924999999</v>
      </c>
      <c r="S223" s="16">
        <v>4</v>
      </c>
      <c r="T223" s="16">
        <v>85</v>
      </c>
      <c r="U223" s="7">
        <v>255</v>
      </c>
      <c r="V223" s="18">
        <v>17535</v>
      </c>
      <c r="W223" s="7">
        <v>70000</v>
      </c>
      <c r="X223" s="6">
        <v>48.372604358411863</v>
      </c>
      <c r="Y223" s="18"/>
    </row>
    <row r="224" spans="1:25" x14ac:dyDescent="0.25">
      <c r="A224" s="3" t="s">
        <v>4891</v>
      </c>
      <c r="B224" s="4" t="s">
        <v>4892</v>
      </c>
      <c r="C224" s="4" t="s">
        <v>178</v>
      </c>
      <c r="D224" s="3" t="s">
        <v>4893</v>
      </c>
      <c r="E224" s="3" t="s">
        <v>402</v>
      </c>
      <c r="F224" s="3">
        <v>9064</v>
      </c>
      <c r="G224" s="3" t="s">
        <v>17</v>
      </c>
      <c r="H224" s="3">
        <v>2200</v>
      </c>
      <c r="I224" s="5" t="s">
        <v>44</v>
      </c>
      <c r="J224" s="6">
        <v>18</v>
      </c>
      <c r="K224" s="7">
        <v>39600</v>
      </c>
      <c r="L224" s="8">
        <v>0.1</v>
      </c>
      <c r="M224" s="7">
        <v>35640</v>
      </c>
      <c r="N224" s="8">
        <v>0.2</v>
      </c>
      <c r="O224" s="7">
        <v>28512</v>
      </c>
      <c r="P224" s="9">
        <v>9.2499999999999999E-2</v>
      </c>
      <c r="Q224" s="9">
        <v>0.20721924820891852</v>
      </c>
      <c r="R224" s="9">
        <v>0.29971924820891849</v>
      </c>
      <c r="S224" s="16">
        <v>4</v>
      </c>
      <c r="T224" s="16">
        <v>264</v>
      </c>
      <c r="U224" s="7">
        <v>792</v>
      </c>
      <c r="V224" s="18">
        <v>27192</v>
      </c>
      <c r="W224" s="7">
        <v>96000</v>
      </c>
      <c r="X224" s="6">
        <v>43.240466127708515</v>
      </c>
      <c r="Y224" s="18"/>
    </row>
    <row r="225" spans="1:25" ht="30" x14ac:dyDescent="0.25">
      <c r="A225" s="3" t="s">
        <v>4894</v>
      </c>
      <c r="B225" s="4" t="s">
        <v>4895</v>
      </c>
      <c r="C225" s="4" t="s">
        <v>4896</v>
      </c>
      <c r="D225" s="3" t="s">
        <v>4897</v>
      </c>
      <c r="E225" s="3" t="s">
        <v>402</v>
      </c>
      <c r="F225" s="3">
        <v>23232</v>
      </c>
      <c r="G225" s="3" t="s">
        <v>18</v>
      </c>
      <c r="H225" s="3">
        <v>8715</v>
      </c>
      <c r="I225" s="5" t="s">
        <v>44</v>
      </c>
      <c r="J225" s="6">
        <v>24.200000000000003</v>
      </c>
      <c r="K225" s="7">
        <v>210903.00000000003</v>
      </c>
      <c r="L225" s="8">
        <v>0.15</v>
      </c>
      <c r="M225" s="7">
        <v>179267.55000000002</v>
      </c>
      <c r="N225" s="8">
        <v>0.18000000000000002</v>
      </c>
      <c r="O225" s="7">
        <v>146999.391</v>
      </c>
      <c r="P225" s="9">
        <v>8.7499999999999994E-2</v>
      </c>
      <c r="Q225" s="9">
        <v>8.2888752471601684E-2</v>
      </c>
      <c r="R225" s="9">
        <v>0.17038875247160168</v>
      </c>
      <c r="S225" s="16">
        <v>4</v>
      </c>
      <c r="T225" s="16">
        <v>0</v>
      </c>
      <c r="U225" s="7">
        <v>0</v>
      </c>
      <c r="V225" s="18">
        <v>69696</v>
      </c>
      <c r="W225" s="7">
        <v>863000</v>
      </c>
      <c r="X225" s="6">
        <v>98.993623436566054</v>
      </c>
      <c r="Y225" s="18"/>
    </row>
    <row r="226" spans="1:25" x14ac:dyDescent="0.25">
      <c r="A226" s="3" t="s">
        <v>4898</v>
      </c>
      <c r="B226" s="4" t="s">
        <v>4898</v>
      </c>
      <c r="C226" s="4" t="s">
        <v>2</v>
      </c>
      <c r="D226" s="3" t="s">
        <v>4899</v>
      </c>
      <c r="E226" s="3" t="s">
        <v>402</v>
      </c>
      <c r="F226" s="3">
        <v>3206</v>
      </c>
      <c r="G226" s="3" t="s">
        <v>13</v>
      </c>
      <c r="H226" s="3">
        <v>1111</v>
      </c>
      <c r="I226" s="5" t="s">
        <v>44</v>
      </c>
      <c r="J226" s="6">
        <v>19.8</v>
      </c>
      <c r="K226" s="7">
        <v>21997.8</v>
      </c>
      <c r="L226" s="8">
        <v>0.1</v>
      </c>
      <c r="M226" s="7">
        <v>19798.02</v>
      </c>
      <c r="N226" s="8">
        <v>0.2</v>
      </c>
      <c r="O226" s="7">
        <v>15838.415999999999</v>
      </c>
      <c r="P226" s="9">
        <v>8.7499999999999994E-2</v>
      </c>
      <c r="Q226" s="9">
        <v>0.20721626093325113</v>
      </c>
      <c r="R226" s="9">
        <v>0.2947162609332511</v>
      </c>
      <c r="S226" s="16">
        <v>4</v>
      </c>
      <c r="T226" s="16">
        <v>0</v>
      </c>
      <c r="U226" s="7">
        <v>0</v>
      </c>
      <c r="V226" s="18">
        <v>9618</v>
      </c>
      <c r="W226" s="7">
        <v>54000</v>
      </c>
      <c r="X226" s="6">
        <v>48.371949192273362</v>
      </c>
      <c r="Y226" s="18"/>
    </row>
    <row r="227" spans="1:25" x14ac:dyDescent="0.25">
      <c r="A227" s="3" t="s">
        <v>4900</v>
      </c>
      <c r="B227" s="4" t="s">
        <v>4901</v>
      </c>
      <c r="C227" s="4" t="s">
        <v>274</v>
      </c>
      <c r="D227" s="3" t="s">
        <v>4902</v>
      </c>
      <c r="E227" s="3" t="s">
        <v>406</v>
      </c>
      <c r="F227" s="3">
        <v>14811</v>
      </c>
      <c r="G227" s="3" t="s">
        <v>19</v>
      </c>
      <c r="H227" s="3">
        <v>2019</v>
      </c>
      <c r="I227" s="5" t="s">
        <v>44</v>
      </c>
      <c r="J227" s="6">
        <v>40</v>
      </c>
      <c r="K227" s="7">
        <v>80760</v>
      </c>
      <c r="L227" s="8">
        <v>0.1</v>
      </c>
      <c r="M227" s="7">
        <v>72684</v>
      </c>
      <c r="N227" s="8">
        <v>0.25</v>
      </c>
      <c r="O227" s="7">
        <v>54513</v>
      </c>
      <c r="P227" s="9">
        <v>8.2500000000000004E-2</v>
      </c>
      <c r="Q227" s="9">
        <v>0.16755724262690772</v>
      </c>
      <c r="R227" s="9">
        <v>0.25005724262690771</v>
      </c>
      <c r="S227" s="16">
        <v>4</v>
      </c>
      <c r="T227" s="16">
        <v>6735</v>
      </c>
      <c r="U227" s="7">
        <v>20205</v>
      </c>
      <c r="V227" s="18">
        <v>44433</v>
      </c>
      <c r="W227" s="7">
        <v>238000</v>
      </c>
      <c r="X227" s="6">
        <v>107.97527684604898</v>
      </c>
      <c r="Y227" s="18"/>
    </row>
    <row r="228" spans="1:25" x14ac:dyDescent="0.25">
      <c r="A228" s="3" t="s">
        <v>4903</v>
      </c>
      <c r="B228" s="4" t="s">
        <v>4904</v>
      </c>
      <c r="C228" s="4" t="s">
        <v>7</v>
      </c>
      <c r="D228" s="3" t="s">
        <v>4905</v>
      </c>
      <c r="E228" s="3" t="s">
        <v>406</v>
      </c>
      <c r="F228" s="3">
        <v>7500</v>
      </c>
      <c r="G228" s="3" t="s">
        <v>17</v>
      </c>
      <c r="H228" s="3">
        <v>2400</v>
      </c>
      <c r="I228" s="5" t="s">
        <v>44</v>
      </c>
      <c r="J228" s="6">
        <v>18</v>
      </c>
      <c r="K228" s="7">
        <v>43200</v>
      </c>
      <c r="L228" s="8">
        <v>0.1</v>
      </c>
      <c r="M228" s="7">
        <v>38880</v>
      </c>
      <c r="N228" s="8">
        <v>0.2</v>
      </c>
      <c r="O228" s="7">
        <v>31104</v>
      </c>
      <c r="P228" s="9">
        <v>9.2499999999999999E-2</v>
      </c>
      <c r="Q228" s="9">
        <v>0.1675429900370739</v>
      </c>
      <c r="R228" s="9">
        <v>0.26004299003707387</v>
      </c>
      <c r="S228" s="16">
        <v>4</v>
      </c>
      <c r="T228" s="16">
        <v>0</v>
      </c>
      <c r="U228" s="7">
        <v>0</v>
      </c>
      <c r="V228" s="18">
        <v>22500</v>
      </c>
      <c r="W228" s="7">
        <v>120000</v>
      </c>
      <c r="X228" s="6">
        <v>49.837913331762245</v>
      </c>
      <c r="Y228" s="18"/>
    </row>
    <row r="229" spans="1:25" x14ac:dyDescent="0.25">
      <c r="A229" s="3" t="s">
        <v>4906</v>
      </c>
      <c r="B229" s="4" t="s">
        <v>4906</v>
      </c>
      <c r="C229" s="4" t="s">
        <v>2</v>
      </c>
      <c r="D229" s="3" t="s">
        <v>4907</v>
      </c>
      <c r="E229" s="3" t="s">
        <v>406</v>
      </c>
      <c r="F229" s="3">
        <v>21275</v>
      </c>
      <c r="G229" s="3" t="s">
        <v>16</v>
      </c>
      <c r="H229" s="3">
        <v>3482</v>
      </c>
      <c r="I229" s="5" t="s">
        <v>44</v>
      </c>
      <c r="J229" s="6">
        <v>29.282000000000007</v>
      </c>
      <c r="K229" s="7">
        <v>101959.92400000004</v>
      </c>
      <c r="L229" s="8">
        <v>0.1</v>
      </c>
      <c r="M229" s="7">
        <v>91763.931600000025</v>
      </c>
      <c r="N229" s="8">
        <v>0.22500000000000001</v>
      </c>
      <c r="O229" s="7">
        <v>71117.046990000017</v>
      </c>
      <c r="P229" s="9">
        <v>0.09</v>
      </c>
      <c r="Q229" s="9">
        <v>0.1675403835</v>
      </c>
      <c r="R229" s="9">
        <v>0.25754038349999997</v>
      </c>
      <c r="S229" s="16">
        <v>4</v>
      </c>
      <c r="T229" s="16">
        <v>7347</v>
      </c>
      <c r="U229" s="7">
        <v>22041</v>
      </c>
      <c r="V229" s="18">
        <v>63825</v>
      </c>
      <c r="W229" s="7">
        <v>298000</v>
      </c>
      <c r="X229" s="6">
        <v>79.304824829539825</v>
      </c>
      <c r="Y229" s="18"/>
    </row>
    <row r="230" spans="1:25" x14ac:dyDescent="0.25">
      <c r="A230" s="3" t="s">
        <v>4908</v>
      </c>
      <c r="B230" s="4" t="s">
        <v>4908</v>
      </c>
      <c r="C230" s="4" t="s">
        <v>2</v>
      </c>
      <c r="D230" s="3" t="s">
        <v>4909</v>
      </c>
      <c r="E230" s="3" t="s">
        <v>438</v>
      </c>
      <c r="F230" s="3">
        <v>62211</v>
      </c>
      <c r="G230" s="3" t="s">
        <v>17</v>
      </c>
      <c r="H230" s="3">
        <v>6500</v>
      </c>
      <c r="I230" s="5" t="s">
        <v>44</v>
      </c>
      <c r="J230" s="6">
        <v>16.2</v>
      </c>
      <c r="K230" s="7">
        <v>105300</v>
      </c>
      <c r="L230" s="8">
        <v>0.1</v>
      </c>
      <c r="M230" s="7">
        <v>94770</v>
      </c>
      <c r="N230" s="8">
        <v>0.2</v>
      </c>
      <c r="O230" s="7">
        <v>75816</v>
      </c>
      <c r="P230" s="9">
        <v>9.2499999999999999E-2</v>
      </c>
      <c r="Q230" s="9">
        <v>0.11670790679692634</v>
      </c>
      <c r="R230" s="9">
        <v>0.20920790679692636</v>
      </c>
      <c r="S230" s="16">
        <v>4</v>
      </c>
      <c r="T230" s="16">
        <v>36211</v>
      </c>
      <c r="U230" s="7">
        <v>108633</v>
      </c>
      <c r="V230" s="18">
        <v>186633</v>
      </c>
      <c r="W230" s="7">
        <v>471000</v>
      </c>
      <c r="X230" s="6">
        <v>55.753150913755832</v>
      </c>
      <c r="Y230" s="18"/>
    </row>
    <row r="231" spans="1:25" x14ac:dyDescent="0.25">
      <c r="A231" s="3" t="s">
        <v>4910</v>
      </c>
      <c r="B231" s="4" t="s">
        <v>4911</v>
      </c>
      <c r="C231" s="4" t="s">
        <v>27</v>
      </c>
      <c r="D231" s="3" t="s">
        <v>4912</v>
      </c>
      <c r="E231" s="3" t="s">
        <v>398</v>
      </c>
      <c r="F231" s="3">
        <v>74557</v>
      </c>
      <c r="G231" s="3" t="s">
        <v>18</v>
      </c>
      <c r="H231" s="3">
        <v>14404</v>
      </c>
      <c r="I231" s="5" t="s">
        <v>44</v>
      </c>
      <c r="J231" s="6">
        <v>20</v>
      </c>
      <c r="K231" s="7">
        <v>288080</v>
      </c>
      <c r="L231" s="8">
        <v>0.15</v>
      </c>
      <c r="M231" s="7">
        <v>244868</v>
      </c>
      <c r="N231" s="8">
        <v>0.2</v>
      </c>
      <c r="O231" s="7">
        <v>195894.39999999999</v>
      </c>
      <c r="P231" s="9">
        <v>8.7499999999999994E-2</v>
      </c>
      <c r="Q231" s="9">
        <v>0.11376658996026144</v>
      </c>
      <c r="R231" s="9">
        <v>0.20126658996026145</v>
      </c>
      <c r="S231" s="16">
        <v>4</v>
      </c>
      <c r="T231" s="16">
        <v>16941</v>
      </c>
      <c r="U231" s="7">
        <v>50823</v>
      </c>
      <c r="V231" s="18">
        <v>212159</v>
      </c>
      <c r="W231" s="7">
        <v>1024000</v>
      </c>
      <c r="X231" s="6">
        <v>67.572069476037811</v>
      </c>
      <c r="Y231" s="18"/>
    </row>
    <row r="232" spans="1:25" x14ac:dyDescent="0.25">
      <c r="A232" s="3" t="s">
        <v>4913</v>
      </c>
      <c r="B232" s="4" t="s">
        <v>4914</v>
      </c>
      <c r="C232" s="4" t="s">
        <v>27</v>
      </c>
      <c r="D232" s="3" t="s">
        <v>4915</v>
      </c>
      <c r="E232" s="3" t="s">
        <v>398</v>
      </c>
      <c r="F232" s="3">
        <v>134401</v>
      </c>
      <c r="G232" s="3" t="s">
        <v>17</v>
      </c>
      <c r="H232" s="3">
        <v>10500</v>
      </c>
      <c r="I232" s="5" t="s">
        <v>44</v>
      </c>
      <c r="J232" s="6">
        <v>16.2</v>
      </c>
      <c r="K232" s="7">
        <v>170100</v>
      </c>
      <c r="L232" s="8">
        <v>0.1</v>
      </c>
      <c r="M232" s="7">
        <v>153090</v>
      </c>
      <c r="N232" s="8">
        <v>0.2</v>
      </c>
      <c r="O232" s="7">
        <v>122472</v>
      </c>
      <c r="P232" s="9">
        <v>9.2499999999999999E-2</v>
      </c>
      <c r="Q232" s="9">
        <v>0.11670836516147567</v>
      </c>
      <c r="R232" s="9">
        <v>0.20920836516147567</v>
      </c>
      <c r="S232" s="16">
        <v>4</v>
      </c>
      <c r="T232" s="16">
        <v>92401</v>
      </c>
      <c r="U232" s="7">
        <v>277203</v>
      </c>
      <c r="V232" s="18">
        <v>403203</v>
      </c>
      <c r="W232" s="7">
        <v>863000</v>
      </c>
      <c r="X232" s="6">
        <v>55.753028761527979</v>
      </c>
      <c r="Y232" s="18"/>
    </row>
    <row r="233" spans="1:25" x14ac:dyDescent="0.25">
      <c r="A233" s="3" t="s">
        <v>4916</v>
      </c>
      <c r="B233" s="4" t="s">
        <v>4917</v>
      </c>
      <c r="C233" s="4" t="s">
        <v>6</v>
      </c>
      <c r="D233" s="3" t="s">
        <v>4918</v>
      </c>
      <c r="E233" s="3" t="s">
        <v>398</v>
      </c>
      <c r="F233" s="3">
        <v>45091</v>
      </c>
      <c r="G233" s="3" t="s">
        <v>18</v>
      </c>
      <c r="H233" s="3">
        <v>7555</v>
      </c>
      <c r="I233" s="5" t="s">
        <v>44</v>
      </c>
      <c r="J233" s="6">
        <v>22</v>
      </c>
      <c r="K233" s="7">
        <v>166210</v>
      </c>
      <c r="L233" s="8">
        <v>0.15</v>
      </c>
      <c r="M233" s="7">
        <v>141278.5</v>
      </c>
      <c r="N233" s="8">
        <v>0.2</v>
      </c>
      <c r="O233" s="7">
        <v>113022.8</v>
      </c>
      <c r="P233" s="9">
        <v>8.7499999999999994E-2</v>
      </c>
      <c r="Q233" s="9">
        <v>0.1167087875669723</v>
      </c>
      <c r="R233" s="9">
        <v>0.20420878756697233</v>
      </c>
      <c r="S233" s="16">
        <v>4</v>
      </c>
      <c r="T233" s="16">
        <v>14871</v>
      </c>
      <c r="U233" s="7">
        <v>44613</v>
      </c>
      <c r="V233" s="18">
        <v>135273</v>
      </c>
      <c r="W233" s="7">
        <v>598000</v>
      </c>
      <c r="X233" s="6">
        <v>73.258355716419501</v>
      </c>
      <c r="Y233" s="18"/>
    </row>
    <row r="234" spans="1:25" x14ac:dyDescent="0.25">
      <c r="A234" s="3" t="s">
        <v>4919</v>
      </c>
      <c r="B234" s="4" t="s">
        <v>4919</v>
      </c>
      <c r="C234" s="4" t="s">
        <v>2</v>
      </c>
      <c r="D234" s="3" t="s">
        <v>4920</v>
      </c>
      <c r="E234" s="3" t="s">
        <v>398</v>
      </c>
      <c r="F234" s="3">
        <v>103624</v>
      </c>
      <c r="G234" s="3" t="s">
        <v>14</v>
      </c>
      <c r="H234" s="3">
        <v>25729</v>
      </c>
      <c r="I234" s="5" t="s">
        <v>44</v>
      </c>
      <c r="J234" s="6">
        <v>19.008000000000003</v>
      </c>
      <c r="K234" s="7">
        <v>489056.83200000005</v>
      </c>
      <c r="L234" s="8">
        <v>0.15</v>
      </c>
      <c r="M234" s="7">
        <v>415698.30719999998</v>
      </c>
      <c r="N234" s="8">
        <v>0.18000000000000002</v>
      </c>
      <c r="O234" s="7">
        <v>340872.61190400005</v>
      </c>
      <c r="P234" s="9">
        <v>9.5000000000000001E-2</v>
      </c>
      <c r="Q234" s="9">
        <v>0.11670833366387028</v>
      </c>
      <c r="R234" s="9">
        <v>0.21170833366387024</v>
      </c>
      <c r="S234" s="16">
        <v>4</v>
      </c>
      <c r="T234" s="16">
        <v>708</v>
      </c>
      <c r="U234" s="7">
        <v>2124</v>
      </c>
      <c r="V234" s="18">
        <v>310872</v>
      </c>
      <c r="W234" s="7">
        <v>1612000</v>
      </c>
      <c r="X234" s="6">
        <v>62.579378764724453</v>
      </c>
      <c r="Y234" s="18"/>
    </row>
    <row r="235" spans="1:25" x14ac:dyDescent="0.25">
      <c r="A235" s="3" t="s">
        <v>4921</v>
      </c>
      <c r="B235" s="4" t="s">
        <v>4921</v>
      </c>
      <c r="C235" s="4" t="s">
        <v>2</v>
      </c>
      <c r="D235" s="3" t="s">
        <v>4922</v>
      </c>
      <c r="E235" s="3" t="s">
        <v>398</v>
      </c>
      <c r="F235" s="3">
        <v>48695</v>
      </c>
      <c r="G235" s="3" t="s">
        <v>19</v>
      </c>
      <c r="H235" s="3">
        <v>2979</v>
      </c>
      <c r="I235" s="5" t="s">
        <v>45</v>
      </c>
      <c r="J235" s="6">
        <v>44</v>
      </c>
      <c r="K235" s="7">
        <v>131076</v>
      </c>
      <c r="L235" s="8">
        <v>0.1</v>
      </c>
      <c r="M235" s="7">
        <v>117968.4</v>
      </c>
      <c r="N235" s="8">
        <v>0.25</v>
      </c>
      <c r="O235" s="7">
        <v>88476.299999999988</v>
      </c>
      <c r="P235" s="9">
        <v>7.2499999999999995E-2</v>
      </c>
      <c r="Q235" s="9">
        <v>0.11670797306016044</v>
      </c>
      <c r="R235" s="9">
        <v>0.18920797306016043</v>
      </c>
      <c r="S235" s="16">
        <v>4</v>
      </c>
      <c r="T235" s="16">
        <v>36779</v>
      </c>
      <c r="U235" s="7">
        <v>110337</v>
      </c>
      <c r="V235" s="18">
        <v>146085</v>
      </c>
      <c r="W235" s="7">
        <v>578000</v>
      </c>
      <c r="X235" s="6">
        <v>156.97012932196364</v>
      </c>
      <c r="Y235" s="18"/>
    </row>
    <row r="236" spans="1:25" x14ac:dyDescent="0.25">
      <c r="A236" s="3" t="s">
        <v>4923</v>
      </c>
      <c r="B236" s="4" t="s">
        <v>4924</v>
      </c>
      <c r="C236" s="4" t="s">
        <v>4925</v>
      </c>
      <c r="D236" s="3" t="s">
        <v>4926</v>
      </c>
      <c r="E236" s="3" t="s">
        <v>398</v>
      </c>
      <c r="F236" s="3">
        <v>106204</v>
      </c>
      <c r="G236" s="3" t="s">
        <v>15</v>
      </c>
      <c r="H236" s="3">
        <v>19826</v>
      </c>
      <c r="I236" s="5" t="s">
        <v>44</v>
      </c>
      <c r="J236" s="6">
        <v>21.296000000000006</v>
      </c>
      <c r="K236" s="7">
        <v>422214.4960000001</v>
      </c>
      <c r="L236" s="8">
        <v>0.1</v>
      </c>
      <c r="M236" s="7">
        <v>379993.04640000011</v>
      </c>
      <c r="N236" s="8">
        <v>0.18000000000000002</v>
      </c>
      <c r="O236" s="7">
        <v>311594.29804800008</v>
      </c>
      <c r="P236" s="9">
        <v>9.2499999999999999E-2</v>
      </c>
      <c r="Q236" s="9">
        <v>8.4547063615461007E-2</v>
      </c>
      <c r="R236" s="9">
        <v>0.17704706361546102</v>
      </c>
      <c r="S236" s="16">
        <v>4</v>
      </c>
      <c r="T236" s="16">
        <v>26900</v>
      </c>
      <c r="U236" s="7">
        <v>80700</v>
      </c>
      <c r="V236" s="18">
        <v>318612</v>
      </c>
      <c r="W236" s="7">
        <v>1841000</v>
      </c>
      <c r="X236" s="6">
        <v>88.76988795552964</v>
      </c>
      <c r="Y236" s="18"/>
    </row>
    <row r="237" spans="1:25" x14ac:dyDescent="0.25">
      <c r="A237" s="3" t="s">
        <v>4927</v>
      </c>
      <c r="B237" s="4" t="s">
        <v>4928</v>
      </c>
      <c r="C237" s="4" t="s">
        <v>4292</v>
      </c>
      <c r="D237" s="3" t="s">
        <v>4929</v>
      </c>
      <c r="E237" s="3" t="s">
        <v>398</v>
      </c>
      <c r="F237" s="3">
        <v>101524</v>
      </c>
      <c r="G237" s="3" t="s">
        <v>14</v>
      </c>
      <c r="H237" s="3">
        <v>19656</v>
      </c>
      <c r="I237" s="5" t="s">
        <v>44</v>
      </c>
      <c r="J237" s="6">
        <v>16.2</v>
      </c>
      <c r="K237" s="7">
        <v>318427.2</v>
      </c>
      <c r="L237" s="8">
        <v>0.15</v>
      </c>
      <c r="M237" s="7">
        <v>270663.12</v>
      </c>
      <c r="N237" s="8">
        <v>0.2</v>
      </c>
      <c r="O237" s="7">
        <v>216530.49600000001</v>
      </c>
      <c r="P237" s="9">
        <v>9.5000000000000001E-2</v>
      </c>
      <c r="Q237" s="9">
        <v>4.6683407467606519E-2</v>
      </c>
      <c r="R237" s="9">
        <v>0.14168340746760652</v>
      </c>
      <c r="S237" s="16">
        <v>4</v>
      </c>
      <c r="T237" s="16">
        <v>22900</v>
      </c>
      <c r="U237" s="7">
        <v>68700</v>
      </c>
      <c r="V237" s="18">
        <v>304572</v>
      </c>
      <c r="W237" s="7">
        <v>1597000</v>
      </c>
      <c r="X237" s="6">
        <v>77.750812158569943</v>
      </c>
      <c r="Y237" s="18"/>
    </row>
    <row r="238" spans="1:25" x14ac:dyDescent="0.25">
      <c r="A238" s="3" t="s">
        <v>4930</v>
      </c>
      <c r="B238" s="4" t="s">
        <v>4930</v>
      </c>
      <c r="C238" s="4" t="s">
        <v>2</v>
      </c>
      <c r="D238" s="3" t="s">
        <v>4931</v>
      </c>
      <c r="E238" s="3" t="s">
        <v>398</v>
      </c>
      <c r="F238" s="3">
        <v>44722</v>
      </c>
      <c r="G238" s="3" t="s">
        <v>15</v>
      </c>
      <c r="H238" s="3">
        <v>9711</v>
      </c>
      <c r="I238" s="5" t="s">
        <v>44</v>
      </c>
      <c r="J238" s="6">
        <v>23.957999999999998</v>
      </c>
      <c r="K238" s="7">
        <v>232656.13800000001</v>
      </c>
      <c r="L238" s="8">
        <v>0.1</v>
      </c>
      <c r="M238" s="7">
        <v>209390.52420000001</v>
      </c>
      <c r="N238" s="8">
        <v>0.18000000000000002</v>
      </c>
      <c r="O238" s="7">
        <v>171700.22984400002</v>
      </c>
      <c r="P238" s="9">
        <v>9.2499999999999999E-2</v>
      </c>
      <c r="Q238" s="9">
        <v>0.116708610918018</v>
      </c>
      <c r="R238" s="9">
        <v>0.20920861091801801</v>
      </c>
      <c r="S238" s="16">
        <v>4</v>
      </c>
      <c r="T238" s="16">
        <v>5878</v>
      </c>
      <c r="U238" s="7">
        <v>17634</v>
      </c>
      <c r="V238" s="18">
        <v>134166</v>
      </c>
      <c r="W238" s="7">
        <v>838000</v>
      </c>
      <c r="X238" s="6">
        <v>84.513748848170522</v>
      </c>
      <c r="Y238" s="18"/>
    </row>
    <row r="239" spans="1:25" x14ac:dyDescent="0.25">
      <c r="A239" s="3" t="s">
        <v>4932</v>
      </c>
      <c r="B239" s="4" t="s">
        <v>4933</v>
      </c>
      <c r="C239" s="4" t="s">
        <v>178</v>
      </c>
      <c r="D239" s="3" t="s">
        <v>4934</v>
      </c>
      <c r="E239" s="3" t="s">
        <v>1178</v>
      </c>
      <c r="F239" s="3">
        <v>13024</v>
      </c>
      <c r="G239" s="3" t="s">
        <v>13</v>
      </c>
      <c r="H239" s="3">
        <v>6084</v>
      </c>
      <c r="I239" s="5" t="s">
        <v>77</v>
      </c>
      <c r="J239" s="6">
        <v>12.96</v>
      </c>
      <c r="K239" s="7">
        <v>78848.639999999999</v>
      </c>
      <c r="L239" s="8">
        <v>0.1</v>
      </c>
      <c r="M239" s="7">
        <v>70963.775999999998</v>
      </c>
      <c r="N239" s="8">
        <v>0.24</v>
      </c>
      <c r="O239" s="7">
        <v>53932.46976</v>
      </c>
      <c r="P239" s="9">
        <v>0.1</v>
      </c>
      <c r="Q239" s="9">
        <v>0.16342519360066543</v>
      </c>
      <c r="R239" s="9">
        <v>0.26342519360066541</v>
      </c>
      <c r="S239" s="16">
        <v>4</v>
      </c>
      <c r="T239" s="16">
        <v>0</v>
      </c>
      <c r="U239" s="7">
        <v>0</v>
      </c>
      <c r="V239" s="18">
        <v>39072</v>
      </c>
      <c r="W239" s="7">
        <v>205000</v>
      </c>
      <c r="X239" s="6">
        <v>33.65145102042969</v>
      </c>
      <c r="Y239" s="18"/>
    </row>
    <row r="240" spans="1:25" x14ac:dyDescent="0.25">
      <c r="A240" s="3" t="s">
        <v>4935</v>
      </c>
      <c r="B240" s="4" t="s">
        <v>4935</v>
      </c>
      <c r="C240" s="4" t="s">
        <v>2</v>
      </c>
      <c r="D240" s="3" t="s">
        <v>4936</v>
      </c>
      <c r="E240" s="3" t="s">
        <v>1178</v>
      </c>
      <c r="F240" s="3">
        <v>5237</v>
      </c>
      <c r="G240" s="3" t="s">
        <v>13</v>
      </c>
      <c r="H240" s="3">
        <v>4975</v>
      </c>
      <c r="I240" s="5" t="s">
        <v>44</v>
      </c>
      <c r="J240" s="6">
        <v>12.96</v>
      </c>
      <c r="K240" s="7">
        <v>64476.000000000007</v>
      </c>
      <c r="L240" s="8">
        <v>0.1</v>
      </c>
      <c r="M240" s="7">
        <v>58028.400000000009</v>
      </c>
      <c r="N240" s="8">
        <v>0.22000000000000003</v>
      </c>
      <c r="O240" s="7">
        <v>45262.152000000002</v>
      </c>
      <c r="P240" s="9">
        <v>8.7499999999999994E-2</v>
      </c>
      <c r="Q240" s="9">
        <v>0.163423134</v>
      </c>
      <c r="R240" s="9">
        <v>0.25092313399999999</v>
      </c>
      <c r="S240" s="16">
        <v>4</v>
      </c>
      <c r="T240" s="16">
        <v>0</v>
      </c>
      <c r="U240" s="7">
        <v>0</v>
      </c>
      <c r="V240" s="18">
        <v>15711</v>
      </c>
      <c r="W240" s="7">
        <v>180000</v>
      </c>
      <c r="X240" s="6">
        <v>36.257796780108769</v>
      </c>
      <c r="Y240" s="18"/>
    </row>
    <row r="241" spans="1:25" x14ac:dyDescent="0.25">
      <c r="A241" s="3" t="s">
        <v>4937</v>
      </c>
      <c r="B241" s="4" t="s">
        <v>4938</v>
      </c>
      <c r="C241" s="4" t="s">
        <v>178</v>
      </c>
      <c r="D241" s="3" t="s">
        <v>4939</v>
      </c>
      <c r="E241" s="3" t="s">
        <v>346</v>
      </c>
      <c r="F241" s="3">
        <v>12875</v>
      </c>
      <c r="G241" s="3" t="s">
        <v>13</v>
      </c>
      <c r="H241" s="3">
        <v>9375</v>
      </c>
      <c r="I241" s="5" t="s">
        <v>44</v>
      </c>
      <c r="J241" s="6">
        <v>14.58</v>
      </c>
      <c r="K241" s="7">
        <v>136687.5</v>
      </c>
      <c r="L241" s="8">
        <v>0.1</v>
      </c>
      <c r="M241" s="7">
        <v>123018.75</v>
      </c>
      <c r="N241" s="8">
        <v>0.2</v>
      </c>
      <c r="O241" s="7">
        <v>98415</v>
      </c>
      <c r="P241" s="9">
        <v>8.7499999999999994E-2</v>
      </c>
      <c r="Q241" s="9">
        <v>0.16342388323841572</v>
      </c>
      <c r="R241" s="9">
        <v>0.25092388323841575</v>
      </c>
      <c r="S241" s="16">
        <v>4</v>
      </c>
      <c r="T241" s="16">
        <v>0</v>
      </c>
      <c r="U241" s="7">
        <v>0</v>
      </c>
      <c r="V241" s="18">
        <v>38625</v>
      </c>
      <c r="W241" s="7">
        <v>392000</v>
      </c>
      <c r="X241" s="6">
        <v>41.835794442993247</v>
      </c>
      <c r="Y241" s="18"/>
    </row>
    <row r="242" spans="1:25" x14ac:dyDescent="0.25">
      <c r="A242" s="3" t="s">
        <v>4940</v>
      </c>
      <c r="B242" s="4" t="s">
        <v>4941</v>
      </c>
      <c r="C242" s="4" t="s">
        <v>6</v>
      </c>
      <c r="D242" s="3" t="s">
        <v>4942</v>
      </c>
      <c r="E242" s="3" t="s">
        <v>1178</v>
      </c>
      <c r="F242" s="3">
        <v>6831</v>
      </c>
      <c r="G242" s="3" t="s">
        <v>13</v>
      </c>
      <c r="H242" s="3">
        <v>6279</v>
      </c>
      <c r="I242" s="5" t="s">
        <v>44</v>
      </c>
      <c r="J242" s="6">
        <v>18</v>
      </c>
      <c r="K242" s="7">
        <v>113022</v>
      </c>
      <c r="L242" s="8">
        <v>0.1</v>
      </c>
      <c r="M242" s="7">
        <v>101719.8</v>
      </c>
      <c r="N242" s="8">
        <v>0.2</v>
      </c>
      <c r="O242" s="7">
        <v>81375.839999999997</v>
      </c>
      <c r="P242" s="9">
        <v>8.7499999999999994E-2</v>
      </c>
      <c r="Q242" s="9">
        <v>0.16342250400777164</v>
      </c>
      <c r="R242" s="9">
        <v>0.25092250400777161</v>
      </c>
      <c r="S242" s="16">
        <v>4</v>
      </c>
      <c r="T242" s="16">
        <v>0</v>
      </c>
      <c r="U242" s="7">
        <v>0</v>
      </c>
      <c r="V242" s="18">
        <v>20493</v>
      </c>
      <c r="W242" s="7">
        <v>324000</v>
      </c>
      <c r="X242" s="6">
        <v>51.649412838629253</v>
      </c>
      <c r="Y242" s="18"/>
    </row>
    <row r="243" spans="1:25" x14ac:dyDescent="0.25">
      <c r="A243" s="3" t="s">
        <v>4943</v>
      </c>
      <c r="B243" s="4" t="s">
        <v>4943</v>
      </c>
      <c r="C243" s="4" t="s">
        <v>2</v>
      </c>
      <c r="D243" s="3" t="s">
        <v>4944</v>
      </c>
      <c r="E243" s="3" t="s">
        <v>1178</v>
      </c>
      <c r="F243" s="3">
        <v>3681</v>
      </c>
      <c r="G243" s="3" t="s">
        <v>13</v>
      </c>
      <c r="H243" s="3">
        <v>3282</v>
      </c>
      <c r="I243" s="5" t="s">
        <v>44</v>
      </c>
      <c r="J243" s="6">
        <v>16.2</v>
      </c>
      <c r="K243" s="7">
        <v>53168.399999999994</v>
      </c>
      <c r="L243" s="8">
        <v>0.1</v>
      </c>
      <c r="M243" s="7">
        <v>47851.56</v>
      </c>
      <c r="N243" s="8">
        <v>0.2</v>
      </c>
      <c r="O243" s="7">
        <v>38281.248</v>
      </c>
      <c r="P243" s="9">
        <v>8.7499999999999994E-2</v>
      </c>
      <c r="Q243" s="9">
        <v>0.163423134</v>
      </c>
      <c r="R243" s="9">
        <v>0.25092313399999999</v>
      </c>
      <c r="S243" s="16">
        <v>4</v>
      </c>
      <c r="T243" s="16">
        <v>0</v>
      </c>
      <c r="U243" s="7">
        <v>0</v>
      </c>
      <c r="V243" s="18">
        <v>11043</v>
      </c>
      <c r="W243" s="7">
        <v>153000</v>
      </c>
      <c r="X243" s="6">
        <v>46.484354846293286</v>
      </c>
      <c r="Y243" s="18"/>
    </row>
    <row r="244" spans="1:25" x14ac:dyDescent="0.25">
      <c r="A244" s="3" t="s">
        <v>4945</v>
      </c>
      <c r="B244" s="4" t="s">
        <v>4945</v>
      </c>
      <c r="C244" s="4" t="s">
        <v>2</v>
      </c>
      <c r="D244" s="3" t="s">
        <v>4946</v>
      </c>
      <c r="E244" s="3" t="s">
        <v>1178</v>
      </c>
      <c r="F244" s="3">
        <v>4091</v>
      </c>
      <c r="G244" s="3" t="s">
        <v>13</v>
      </c>
      <c r="H244" s="3">
        <v>3600</v>
      </c>
      <c r="I244" s="5" t="s">
        <v>44</v>
      </c>
      <c r="J244" s="6">
        <v>16.2</v>
      </c>
      <c r="K244" s="7">
        <v>58320</v>
      </c>
      <c r="L244" s="8">
        <v>0.1</v>
      </c>
      <c r="M244" s="7">
        <v>52488</v>
      </c>
      <c r="N244" s="8">
        <v>0.2</v>
      </c>
      <c r="O244" s="7">
        <v>41990.400000000001</v>
      </c>
      <c r="P244" s="9">
        <v>8.7499999999999994E-2</v>
      </c>
      <c r="Q244" s="9">
        <v>0.16342156766910432</v>
      </c>
      <c r="R244" s="9">
        <v>0.25092156766910434</v>
      </c>
      <c r="S244" s="16">
        <v>4</v>
      </c>
      <c r="T244" s="16">
        <v>0</v>
      </c>
      <c r="U244" s="7">
        <v>0</v>
      </c>
      <c r="V244" s="18">
        <v>12273</v>
      </c>
      <c r="W244" s="7">
        <v>167000</v>
      </c>
      <c r="X244" s="6">
        <v>46.484645016173211</v>
      </c>
      <c r="Y244" s="18"/>
    </row>
    <row r="245" spans="1:25" x14ac:dyDescent="0.25">
      <c r="A245" s="3" t="s">
        <v>4947</v>
      </c>
      <c r="B245" s="4" t="s">
        <v>4947</v>
      </c>
      <c r="C245" s="4" t="s">
        <v>2</v>
      </c>
      <c r="D245" s="3" t="s">
        <v>4948</v>
      </c>
      <c r="E245" s="3" t="s">
        <v>1178</v>
      </c>
      <c r="F245" s="3">
        <v>8306</v>
      </c>
      <c r="G245" s="3" t="s">
        <v>20</v>
      </c>
      <c r="H245" s="3">
        <v>936</v>
      </c>
      <c r="I245" s="5" t="s">
        <v>44</v>
      </c>
      <c r="J245" s="6">
        <v>33</v>
      </c>
      <c r="K245" s="7">
        <v>30888</v>
      </c>
      <c r="L245" s="8">
        <v>0.1</v>
      </c>
      <c r="M245" s="7">
        <v>27799.200000000001</v>
      </c>
      <c r="N245" s="8">
        <v>0.25</v>
      </c>
      <c r="O245" s="7">
        <v>20849.400000000001</v>
      </c>
      <c r="P245" s="9">
        <v>8.7499999999999994E-2</v>
      </c>
      <c r="Q245" s="9">
        <v>0.163423134</v>
      </c>
      <c r="R245" s="9">
        <v>0.25092313399999999</v>
      </c>
      <c r="S245" s="16">
        <v>4</v>
      </c>
      <c r="T245" s="16">
        <v>4562</v>
      </c>
      <c r="U245" s="7">
        <v>13686</v>
      </c>
      <c r="V245" s="18">
        <v>24918</v>
      </c>
      <c r="W245" s="7">
        <v>97000</v>
      </c>
      <c r="X245" s="6">
        <v>88.772205435629559</v>
      </c>
      <c r="Y245" s="18"/>
    </row>
    <row r="246" spans="1:25" x14ac:dyDescent="0.25">
      <c r="A246" s="3" t="s">
        <v>4949</v>
      </c>
      <c r="B246" s="4" t="s">
        <v>4949</v>
      </c>
      <c r="C246" s="4" t="s">
        <v>2</v>
      </c>
      <c r="D246" s="3" t="s">
        <v>4950</v>
      </c>
      <c r="E246" s="3" t="s">
        <v>1178</v>
      </c>
      <c r="F246" s="3">
        <v>2747</v>
      </c>
      <c r="G246" s="3" t="s">
        <v>17</v>
      </c>
      <c r="H246" s="3">
        <v>2560</v>
      </c>
      <c r="I246" s="5" t="s">
        <v>44</v>
      </c>
      <c r="J246" s="6">
        <v>18</v>
      </c>
      <c r="K246" s="7">
        <v>46080</v>
      </c>
      <c r="L246" s="8">
        <v>0.1</v>
      </c>
      <c r="M246" s="7">
        <v>41472</v>
      </c>
      <c r="N246" s="8">
        <v>0.2</v>
      </c>
      <c r="O246" s="7">
        <v>33177.599999999999</v>
      </c>
      <c r="P246" s="9">
        <v>9.2499999999999999E-2</v>
      </c>
      <c r="Q246" s="9">
        <v>0.16342423533053435</v>
      </c>
      <c r="R246" s="9">
        <v>0.25592423533053432</v>
      </c>
      <c r="S246" s="16">
        <v>4</v>
      </c>
      <c r="T246" s="16">
        <v>0</v>
      </c>
      <c r="U246" s="7">
        <v>0</v>
      </c>
      <c r="V246" s="18">
        <v>8241</v>
      </c>
      <c r="W246" s="7">
        <v>130000</v>
      </c>
      <c r="X246" s="6">
        <v>50.639987194888931</v>
      </c>
      <c r="Y246" s="18"/>
    </row>
    <row r="247" spans="1:25" x14ac:dyDescent="0.25">
      <c r="A247" s="3" t="s">
        <v>4951</v>
      </c>
      <c r="B247" s="4" t="s">
        <v>4952</v>
      </c>
      <c r="C247" s="4" t="s">
        <v>4510</v>
      </c>
      <c r="D247" s="3" t="s">
        <v>4953</v>
      </c>
      <c r="E247" s="3" t="s">
        <v>1178</v>
      </c>
      <c r="F247" s="3">
        <v>13644</v>
      </c>
      <c r="G247" s="3" t="s">
        <v>13</v>
      </c>
      <c r="H247" s="3">
        <v>2600</v>
      </c>
      <c r="I247" s="5" t="s">
        <v>44</v>
      </c>
      <c r="J247" s="6">
        <v>17.82</v>
      </c>
      <c r="K247" s="7">
        <v>46332</v>
      </c>
      <c r="L247" s="8">
        <v>0.1</v>
      </c>
      <c r="M247" s="7">
        <v>41698.800000000003</v>
      </c>
      <c r="N247" s="8">
        <v>0.2</v>
      </c>
      <c r="O247" s="7">
        <v>33359.040000000001</v>
      </c>
      <c r="P247" s="9">
        <v>8.7499999999999994E-2</v>
      </c>
      <c r="Q247" s="9">
        <v>0.16342778979709979</v>
      </c>
      <c r="R247" s="9">
        <v>0.25092778979709979</v>
      </c>
      <c r="S247" s="16">
        <v>4</v>
      </c>
      <c r="T247" s="16">
        <v>3244</v>
      </c>
      <c r="U247" s="7">
        <v>9732</v>
      </c>
      <c r="V247" s="18">
        <v>40932</v>
      </c>
      <c r="W247" s="7">
        <v>143000</v>
      </c>
      <c r="X247" s="6">
        <v>51.131841596240342</v>
      </c>
      <c r="Y247" s="18"/>
    </row>
    <row r="248" spans="1:25" x14ac:dyDescent="0.25">
      <c r="A248" s="3" t="s">
        <v>4954</v>
      </c>
      <c r="B248" s="4" t="s">
        <v>4954</v>
      </c>
      <c r="C248" s="4" t="s">
        <v>2</v>
      </c>
      <c r="D248" s="3" t="s">
        <v>4955</v>
      </c>
      <c r="E248" s="3" t="s">
        <v>1178</v>
      </c>
      <c r="F248" s="3">
        <v>2453</v>
      </c>
      <c r="G248" s="3" t="s">
        <v>106</v>
      </c>
      <c r="H248" s="3">
        <v>2512</v>
      </c>
      <c r="I248" s="5" t="s">
        <v>44</v>
      </c>
      <c r="J248" s="6">
        <v>14.4</v>
      </c>
      <c r="K248" s="7">
        <v>36172.800000000003</v>
      </c>
      <c r="L248" s="8">
        <v>0.1</v>
      </c>
      <c r="M248" s="7">
        <v>32555.520000000004</v>
      </c>
      <c r="N248" s="8">
        <v>0.22000000000000003</v>
      </c>
      <c r="O248" s="7">
        <v>25393.305600000003</v>
      </c>
      <c r="P248" s="9">
        <v>8.7499999999999994E-2</v>
      </c>
      <c r="Q248" s="9">
        <v>0.163423134</v>
      </c>
      <c r="R248" s="9">
        <v>0.25092313399999999</v>
      </c>
      <c r="S248" s="16">
        <v>4</v>
      </c>
      <c r="T248" s="16">
        <v>0</v>
      </c>
      <c r="U248" s="7">
        <v>0</v>
      </c>
      <c r="V248" s="18">
        <v>7359</v>
      </c>
      <c r="W248" s="7">
        <v>101000</v>
      </c>
      <c r="X248" s="6">
        <v>40.286440866787522</v>
      </c>
      <c r="Y248" s="18"/>
    </row>
    <row r="249" spans="1:25" x14ac:dyDescent="0.25">
      <c r="A249" s="3" t="s">
        <v>4956</v>
      </c>
      <c r="B249" s="4" t="s">
        <v>4957</v>
      </c>
      <c r="C249" s="4" t="s">
        <v>178</v>
      </c>
      <c r="D249" s="3" t="s">
        <v>4958</v>
      </c>
      <c r="E249" s="3" t="s">
        <v>1178</v>
      </c>
      <c r="F249" s="3">
        <v>13689</v>
      </c>
      <c r="G249" s="3" t="s">
        <v>17</v>
      </c>
      <c r="H249" s="3">
        <v>3063</v>
      </c>
      <c r="I249" s="5" t="s">
        <v>44</v>
      </c>
      <c r="J249" s="6">
        <v>23.76</v>
      </c>
      <c r="K249" s="7">
        <v>72776.87999999999</v>
      </c>
      <c r="L249" s="8">
        <v>0.1</v>
      </c>
      <c r="M249" s="7">
        <v>65499.191999999981</v>
      </c>
      <c r="N249" s="8">
        <v>0.18000000000000002</v>
      </c>
      <c r="O249" s="7">
        <v>53709.337439999981</v>
      </c>
      <c r="P249" s="9">
        <v>9.2499999999999999E-2</v>
      </c>
      <c r="Q249" s="9">
        <v>0.16342380869163858</v>
      </c>
      <c r="R249" s="9">
        <v>0.25592380869163855</v>
      </c>
      <c r="S249" s="16">
        <v>4</v>
      </c>
      <c r="T249" s="16">
        <v>1437</v>
      </c>
      <c r="U249" s="7">
        <v>4311</v>
      </c>
      <c r="V249" s="18">
        <v>41067</v>
      </c>
      <c r="W249" s="7">
        <v>214000</v>
      </c>
      <c r="X249" s="6">
        <v>68.516016894417575</v>
      </c>
      <c r="Y249" s="18"/>
    </row>
    <row r="250" spans="1:25" x14ac:dyDescent="0.25">
      <c r="A250" s="3" t="s">
        <v>4959</v>
      </c>
      <c r="B250" s="4" t="s">
        <v>4960</v>
      </c>
      <c r="C250" s="4" t="s">
        <v>4518</v>
      </c>
      <c r="D250" s="3" t="s">
        <v>4961</v>
      </c>
      <c r="E250" s="3" t="s">
        <v>346</v>
      </c>
      <c r="F250" s="3">
        <v>13304</v>
      </c>
      <c r="G250" s="3" t="s">
        <v>12</v>
      </c>
      <c r="H250" s="3">
        <v>3243</v>
      </c>
      <c r="I250" s="5" t="s">
        <v>44</v>
      </c>
      <c r="J250" s="6">
        <v>15.840000000000002</v>
      </c>
      <c r="K250" s="7">
        <v>51369.120000000003</v>
      </c>
      <c r="L250" s="8">
        <v>0.125</v>
      </c>
      <c r="M250" s="7">
        <v>44947.98</v>
      </c>
      <c r="N250" s="8">
        <v>0.2</v>
      </c>
      <c r="O250" s="7">
        <v>35958.384000000005</v>
      </c>
      <c r="P250" s="9">
        <v>8.7499999999999994E-2</v>
      </c>
      <c r="Q250" s="9">
        <v>0.16342886161356346</v>
      </c>
      <c r="R250" s="9">
        <v>0.25092886161356343</v>
      </c>
      <c r="S250" s="16">
        <v>4</v>
      </c>
      <c r="T250" s="16">
        <v>332</v>
      </c>
      <c r="U250" s="7">
        <v>996</v>
      </c>
      <c r="V250" s="18">
        <v>39180</v>
      </c>
      <c r="W250" s="7">
        <v>144000</v>
      </c>
      <c r="X250" s="6">
        <v>44.18782251152836</v>
      </c>
      <c r="Y250" s="18"/>
    </row>
    <row r="251" spans="1:25" x14ac:dyDescent="0.25">
      <c r="A251" s="3" t="s">
        <v>4962</v>
      </c>
      <c r="B251" s="4" t="s">
        <v>4963</v>
      </c>
      <c r="C251" s="4" t="s">
        <v>6</v>
      </c>
      <c r="D251" s="3" t="s">
        <v>4964</v>
      </c>
      <c r="E251" s="3" t="s">
        <v>346</v>
      </c>
      <c r="F251" s="3">
        <v>22671</v>
      </c>
      <c r="G251" s="3" t="s">
        <v>18</v>
      </c>
      <c r="H251" s="3">
        <v>5300</v>
      </c>
      <c r="I251" s="5" t="s">
        <v>44</v>
      </c>
      <c r="J251" s="6">
        <v>22</v>
      </c>
      <c r="K251" s="7">
        <v>116600</v>
      </c>
      <c r="L251" s="8">
        <v>0.15</v>
      </c>
      <c r="M251" s="7">
        <v>99110</v>
      </c>
      <c r="N251" s="8">
        <v>0.2</v>
      </c>
      <c r="O251" s="7">
        <v>79288</v>
      </c>
      <c r="P251" s="9">
        <v>8.7499999999999994E-2</v>
      </c>
      <c r="Q251" s="9">
        <v>0.16342371577781653</v>
      </c>
      <c r="R251" s="9">
        <v>0.25092371577781653</v>
      </c>
      <c r="S251" s="16">
        <v>4</v>
      </c>
      <c r="T251" s="16">
        <v>1471</v>
      </c>
      <c r="U251" s="7">
        <v>4413</v>
      </c>
      <c r="V251" s="18">
        <v>65741</v>
      </c>
      <c r="W251" s="7">
        <v>320000</v>
      </c>
      <c r="X251" s="6">
        <v>59.619713320547653</v>
      </c>
      <c r="Y251" s="18"/>
    </row>
    <row r="252" spans="1:25" x14ac:dyDescent="0.25">
      <c r="A252" s="3" t="s">
        <v>4965</v>
      </c>
      <c r="B252" s="4" t="s">
        <v>4965</v>
      </c>
      <c r="C252" s="4" t="s">
        <v>2</v>
      </c>
      <c r="D252" s="3" t="s">
        <v>4966</v>
      </c>
      <c r="E252" s="3" t="s">
        <v>1178</v>
      </c>
      <c r="F252" s="3">
        <v>36820</v>
      </c>
      <c r="G252" s="3" t="s">
        <v>13</v>
      </c>
      <c r="H252" s="3">
        <v>2001</v>
      </c>
      <c r="I252" s="5" t="s">
        <v>44</v>
      </c>
      <c r="J252" s="6">
        <v>16.038</v>
      </c>
      <c r="K252" s="7">
        <v>32092.038</v>
      </c>
      <c r="L252" s="8">
        <v>0.1</v>
      </c>
      <c r="M252" s="7">
        <v>28882.834200000001</v>
      </c>
      <c r="N252" s="8">
        <v>0.22000000000000003</v>
      </c>
      <c r="O252" s="7">
        <v>22528.610676</v>
      </c>
      <c r="P252" s="9">
        <v>8.7499999999999994E-2</v>
      </c>
      <c r="Q252" s="9">
        <v>0.16342441692734511</v>
      </c>
      <c r="R252" s="9">
        <v>0.25092441692734513</v>
      </c>
      <c r="S252" s="16">
        <v>4</v>
      </c>
      <c r="T252" s="16">
        <v>28816</v>
      </c>
      <c r="U252" s="7">
        <v>86448</v>
      </c>
      <c r="V252" s="18">
        <v>110460</v>
      </c>
      <c r="W252" s="7">
        <v>176000</v>
      </c>
      <c r="X252" s="6">
        <v>44.868794108864819</v>
      </c>
      <c r="Y252" s="18"/>
    </row>
    <row r="253" spans="1:25" x14ac:dyDescent="0.25">
      <c r="A253" s="3" t="s">
        <v>4967</v>
      </c>
      <c r="B253" s="4" t="s">
        <v>4967</v>
      </c>
      <c r="C253" s="4" t="s">
        <v>2</v>
      </c>
      <c r="D253" s="3" t="s">
        <v>4968</v>
      </c>
      <c r="E253" s="3" t="s">
        <v>346</v>
      </c>
      <c r="F253" s="3">
        <v>2533</v>
      </c>
      <c r="G253" s="3" t="s">
        <v>17</v>
      </c>
      <c r="H253" s="3">
        <v>1260</v>
      </c>
      <c r="I253" s="5" t="s">
        <v>44</v>
      </c>
      <c r="J253" s="6">
        <v>19.8</v>
      </c>
      <c r="K253" s="7">
        <v>24948</v>
      </c>
      <c r="L253" s="8">
        <v>0.1</v>
      </c>
      <c r="M253" s="7">
        <v>22453.200000000001</v>
      </c>
      <c r="N253" s="8">
        <v>0.2</v>
      </c>
      <c r="O253" s="7">
        <v>17962.560000000001</v>
      </c>
      <c r="P253" s="9">
        <v>9.2499999999999999E-2</v>
      </c>
      <c r="Q253" s="9">
        <v>0.16342062539405941</v>
      </c>
      <c r="R253" s="9">
        <v>0.25592062539405941</v>
      </c>
      <c r="S253" s="16">
        <v>4</v>
      </c>
      <c r="T253" s="16">
        <v>0</v>
      </c>
      <c r="U253" s="7">
        <v>0</v>
      </c>
      <c r="V253" s="18">
        <v>7599</v>
      </c>
      <c r="W253" s="7">
        <v>70000</v>
      </c>
      <c r="X253" s="6">
        <v>55.704771657419215</v>
      </c>
      <c r="Y253" s="18"/>
    </row>
    <row r="254" spans="1:25" x14ac:dyDescent="0.25">
      <c r="A254" s="3" t="s">
        <v>4969</v>
      </c>
      <c r="B254" s="4" t="s">
        <v>4969</v>
      </c>
      <c r="C254" s="4" t="s">
        <v>2</v>
      </c>
      <c r="D254" s="3" t="s">
        <v>3226</v>
      </c>
      <c r="E254" s="3" t="s">
        <v>346</v>
      </c>
      <c r="F254" s="3">
        <v>1722</v>
      </c>
      <c r="G254" s="3" t="s">
        <v>17</v>
      </c>
      <c r="H254" s="3">
        <v>1776</v>
      </c>
      <c r="I254" s="5" t="s">
        <v>77</v>
      </c>
      <c r="J254" s="6">
        <v>12.672000000000002</v>
      </c>
      <c r="K254" s="7">
        <v>22505.472000000005</v>
      </c>
      <c r="L254" s="8">
        <v>0.1</v>
      </c>
      <c r="M254" s="7">
        <v>20254.924800000004</v>
      </c>
      <c r="N254" s="8">
        <v>0.24</v>
      </c>
      <c r="O254" s="7">
        <v>15393.742848000004</v>
      </c>
      <c r="P254" s="9">
        <v>0.1075</v>
      </c>
      <c r="Q254" s="9">
        <v>0.163423134</v>
      </c>
      <c r="R254" s="9">
        <v>0.27092313400000001</v>
      </c>
      <c r="S254" s="16">
        <v>4</v>
      </c>
      <c r="T254" s="16">
        <v>0</v>
      </c>
      <c r="U254" s="7">
        <v>0</v>
      </c>
      <c r="V254" s="18">
        <v>5166</v>
      </c>
      <c r="W254" s="7">
        <v>57000</v>
      </c>
      <c r="X254" s="6">
        <v>31.993015406355081</v>
      </c>
      <c r="Y254" s="18"/>
    </row>
    <row r="255" spans="1:25" x14ac:dyDescent="0.25">
      <c r="A255" s="3" t="s">
        <v>4970</v>
      </c>
      <c r="B255" s="4" t="s">
        <v>4971</v>
      </c>
      <c r="C255" s="4" t="s">
        <v>4663</v>
      </c>
      <c r="D255" s="3" t="s">
        <v>4972</v>
      </c>
      <c r="E255" s="3" t="s">
        <v>346</v>
      </c>
      <c r="F255" s="3">
        <v>9318</v>
      </c>
      <c r="G255" s="3" t="s">
        <v>13</v>
      </c>
      <c r="H255" s="3">
        <v>2800</v>
      </c>
      <c r="I255" s="5" t="s">
        <v>77</v>
      </c>
      <c r="J255" s="6">
        <v>15.840000000000002</v>
      </c>
      <c r="K255" s="7">
        <v>44352.000000000007</v>
      </c>
      <c r="L255" s="8">
        <v>0.1</v>
      </c>
      <c r="M255" s="7">
        <v>39916.800000000003</v>
      </c>
      <c r="N255" s="8">
        <v>0.24</v>
      </c>
      <c r="O255" s="7">
        <v>30336.768000000004</v>
      </c>
      <c r="P255" s="9">
        <v>0.1</v>
      </c>
      <c r="Q255" s="9">
        <v>0.16342539175574375</v>
      </c>
      <c r="R255" s="9">
        <v>0.26342539175574375</v>
      </c>
      <c r="S255" s="16">
        <v>4</v>
      </c>
      <c r="T255" s="16">
        <v>0</v>
      </c>
      <c r="U255" s="7">
        <v>0</v>
      </c>
      <c r="V255" s="18">
        <v>27954</v>
      </c>
      <c r="W255" s="7">
        <v>115000</v>
      </c>
      <c r="X255" s="6">
        <v>41.129520308528733</v>
      </c>
      <c r="Y255" s="18"/>
    </row>
    <row r="256" spans="1:25" x14ac:dyDescent="0.25">
      <c r="A256" s="3" t="s">
        <v>4973</v>
      </c>
      <c r="B256" s="4" t="s">
        <v>4974</v>
      </c>
      <c r="C256" s="4" t="s">
        <v>4632</v>
      </c>
      <c r="D256" s="3" t="s">
        <v>3326</v>
      </c>
      <c r="E256" s="3" t="s">
        <v>346</v>
      </c>
      <c r="F256" s="3">
        <v>11603</v>
      </c>
      <c r="G256" s="3" t="s">
        <v>13</v>
      </c>
      <c r="H256" s="3">
        <v>4559</v>
      </c>
      <c r="I256" s="5" t="s">
        <v>44</v>
      </c>
      <c r="J256" s="6">
        <v>16.2</v>
      </c>
      <c r="K256" s="7">
        <v>73855.8</v>
      </c>
      <c r="L256" s="8">
        <v>0.1</v>
      </c>
      <c r="M256" s="7">
        <v>66470.22</v>
      </c>
      <c r="N256" s="8">
        <v>0.2</v>
      </c>
      <c r="O256" s="7">
        <v>53176.175999999999</v>
      </c>
      <c r="P256" s="9">
        <v>8.7499999999999994E-2</v>
      </c>
      <c r="Q256" s="9">
        <v>0.16342558494260445</v>
      </c>
      <c r="R256" s="9">
        <v>0.25092558494260442</v>
      </c>
      <c r="S256" s="16">
        <v>4</v>
      </c>
      <c r="T256" s="16">
        <v>0</v>
      </c>
      <c r="U256" s="7">
        <v>0</v>
      </c>
      <c r="V256" s="18">
        <v>34809</v>
      </c>
      <c r="W256" s="7">
        <v>212000</v>
      </c>
      <c r="X256" s="6">
        <v>46.483900805364151</v>
      </c>
      <c r="Y256" s="18"/>
    </row>
    <row r="257" spans="1:25" x14ac:dyDescent="0.25">
      <c r="A257" s="3" t="s">
        <v>4975</v>
      </c>
      <c r="B257" s="4" t="s">
        <v>4975</v>
      </c>
      <c r="C257" s="4" t="s">
        <v>2</v>
      </c>
      <c r="D257" s="3" t="s">
        <v>4976</v>
      </c>
      <c r="E257" s="3" t="s">
        <v>346</v>
      </c>
      <c r="F257" s="3">
        <v>4727</v>
      </c>
      <c r="G257" s="3" t="s">
        <v>12</v>
      </c>
      <c r="H257" s="3">
        <v>1800</v>
      </c>
      <c r="I257" s="5" t="s">
        <v>44</v>
      </c>
      <c r="J257" s="6">
        <v>19.440000000000001</v>
      </c>
      <c r="K257" s="7">
        <v>34991.999999999993</v>
      </c>
      <c r="L257" s="8">
        <v>0.125</v>
      </c>
      <c r="M257" s="7">
        <v>30617.999999999993</v>
      </c>
      <c r="N257" s="8">
        <v>0.22000000000000003</v>
      </c>
      <c r="O257" s="7">
        <v>23882.039999999994</v>
      </c>
      <c r="P257" s="9">
        <v>8.7499999999999994E-2</v>
      </c>
      <c r="Q257" s="9">
        <v>0.163423134</v>
      </c>
      <c r="R257" s="9">
        <v>0.25092313399999999</v>
      </c>
      <c r="S257" s="16">
        <v>4</v>
      </c>
      <c r="T257" s="16">
        <v>0</v>
      </c>
      <c r="U257" s="7">
        <v>0</v>
      </c>
      <c r="V257" s="18">
        <v>14181</v>
      </c>
      <c r="W257" s="7">
        <v>95000</v>
      </c>
      <c r="X257" s="6">
        <v>52.875953637658611</v>
      </c>
      <c r="Y257" s="18"/>
    </row>
    <row r="258" spans="1:25" x14ac:dyDescent="0.25">
      <c r="A258" s="3" t="s">
        <v>4977</v>
      </c>
      <c r="B258" s="4" t="s">
        <v>4977</v>
      </c>
      <c r="C258" s="4" t="s">
        <v>2</v>
      </c>
      <c r="D258" s="3" t="s">
        <v>4978</v>
      </c>
      <c r="E258" s="3" t="s">
        <v>346</v>
      </c>
      <c r="F258" s="3">
        <v>14095</v>
      </c>
      <c r="G258" s="3" t="s">
        <v>19</v>
      </c>
      <c r="H258" s="3">
        <v>1688</v>
      </c>
      <c r="I258" s="5" t="s">
        <v>44</v>
      </c>
      <c r="J258" s="6">
        <v>40</v>
      </c>
      <c r="K258" s="7">
        <v>67520</v>
      </c>
      <c r="L258" s="8">
        <v>0.1</v>
      </c>
      <c r="M258" s="7">
        <v>60768</v>
      </c>
      <c r="N258" s="8">
        <v>0.25</v>
      </c>
      <c r="O258" s="7">
        <v>45576</v>
      </c>
      <c r="P258" s="9">
        <v>8.2500000000000004E-2</v>
      </c>
      <c r="Q258" s="9">
        <v>0.16342377334311906</v>
      </c>
      <c r="R258" s="9">
        <v>0.24592377334311905</v>
      </c>
      <c r="S258" s="16">
        <v>4</v>
      </c>
      <c r="T258" s="16">
        <v>7343</v>
      </c>
      <c r="U258" s="7">
        <v>22029</v>
      </c>
      <c r="V258" s="18">
        <v>42285</v>
      </c>
      <c r="W258" s="7">
        <v>207000</v>
      </c>
      <c r="X258" s="6">
        <v>109.79011761635959</v>
      </c>
      <c r="Y258" s="18"/>
    </row>
    <row r="259" spans="1:25" x14ac:dyDescent="0.25">
      <c r="A259" s="3" t="s">
        <v>4979</v>
      </c>
      <c r="B259" s="4" t="s">
        <v>4979</v>
      </c>
      <c r="C259" s="4" t="s">
        <v>276</v>
      </c>
      <c r="D259" s="3" t="s">
        <v>4980</v>
      </c>
      <c r="E259" s="3" t="s">
        <v>341</v>
      </c>
      <c r="F259" s="3">
        <v>63762</v>
      </c>
      <c r="G259" s="3" t="s">
        <v>16</v>
      </c>
      <c r="H259" s="3">
        <v>10615</v>
      </c>
      <c r="I259" s="5" t="s">
        <v>44</v>
      </c>
      <c r="J259" s="6">
        <v>12.672000000000002</v>
      </c>
      <c r="K259" s="7">
        <v>134513.28000000003</v>
      </c>
      <c r="L259" s="8">
        <v>0.1</v>
      </c>
      <c r="M259" s="7">
        <v>121061.95200000002</v>
      </c>
      <c r="N259" s="8">
        <v>0.3</v>
      </c>
      <c r="O259" s="7">
        <v>84743.366400000014</v>
      </c>
      <c r="P259" s="9">
        <v>0.09</v>
      </c>
      <c r="Q259" s="9">
        <v>7.0942523222944795E-2</v>
      </c>
      <c r="R259" s="9">
        <v>0.16094252322294478</v>
      </c>
      <c r="S259" s="16">
        <v>4</v>
      </c>
      <c r="T259" s="16">
        <v>21302</v>
      </c>
      <c r="U259" s="7">
        <v>63906</v>
      </c>
      <c r="V259" s="18">
        <v>191286</v>
      </c>
      <c r="W259" s="7">
        <v>590000</v>
      </c>
      <c r="X259" s="6">
        <v>49.603795442805961</v>
      </c>
      <c r="Y259" s="18"/>
    </row>
    <row r="260" spans="1:25" x14ac:dyDescent="0.25">
      <c r="A260" s="3" t="s">
        <v>4981</v>
      </c>
      <c r="B260" s="4" t="s">
        <v>4981</v>
      </c>
      <c r="C260" s="4" t="s">
        <v>2</v>
      </c>
      <c r="D260" s="3" t="s">
        <v>4982</v>
      </c>
      <c r="E260" s="3" t="s">
        <v>341</v>
      </c>
      <c r="F260" s="3">
        <v>234316</v>
      </c>
      <c r="G260" s="3" t="s">
        <v>17</v>
      </c>
      <c r="H260" s="3">
        <v>52480</v>
      </c>
      <c r="I260" s="5" t="s">
        <v>44</v>
      </c>
      <c r="J260" s="6">
        <v>17.28</v>
      </c>
      <c r="K260" s="7">
        <v>906854.40000000002</v>
      </c>
      <c r="L260" s="8">
        <v>0.1</v>
      </c>
      <c r="M260" s="7">
        <v>816168.95999999996</v>
      </c>
      <c r="N260" s="8">
        <v>0.16000000000000003</v>
      </c>
      <c r="O260" s="7">
        <v>685581.9264</v>
      </c>
      <c r="P260" s="9">
        <v>9.2499999999999999E-2</v>
      </c>
      <c r="Q260" s="9">
        <v>0.17735855638189296</v>
      </c>
      <c r="R260" s="9">
        <v>0.26985855638189293</v>
      </c>
      <c r="S260" s="16">
        <v>4</v>
      </c>
      <c r="T260" s="16">
        <v>24396</v>
      </c>
      <c r="U260" s="7">
        <v>73188</v>
      </c>
      <c r="V260" s="18">
        <v>702948</v>
      </c>
      <c r="W260" s="7">
        <v>2614000</v>
      </c>
      <c r="X260" s="6">
        <v>48.409359981577929</v>
      </c>
      <c r="Y260" s="18"/>
    </row>
    <row r="261" spans="1:25" x14ac:dyDescent="0.25">
      <c r="A261" s="3" t="s">
        <v>4983</v>
      </c>
      <c r="B261" s="4" t="s">
        <v>4983</v>
      </c>
      <c r="C261" s="4" t="s">
        <v>2</v>
      </c>
      <c r="D261" s="3" t="s">
        <v>1226</v>
      </c>
      <c r="E261" s="3" t="s">
        <v>336</v>
      </c>
      <c r="F261" s="3">
        <v>8291</v>
      </c>
      <c r="G261" s="3" t="s">
        <v>16</v>
      </c>
      <c r="H261" s="3">
        <v>3000</v>
      </c>
      <c r="I261" s="5" t="s">
        <v>44</v>
      </c>
      <c r="J261" s="6">
        <v>21.780000000000005</v>
      </c>
      <c r="K261" s="7">
        <v>65340.000000000015</v>
      </c>
      <c r="L261" s="8">
        <v>0.1</v>
      </c>
      <c r="M261" s="7">
        <v>58806.000000000015</v>
      </c>
      <c r="N261" s="8">
        <v>0.27500000000000002</v>
      </c>
      <c r="O261" s="7">
        <v>42634.350000000006</v>
      </c>
      <c r="P261" s="9">
        <v>0.09</v>
      </c>
      <c r="Q261" s="9">
        <v>0.17735844000000001</v>
      </c>
      <c r="R261" s="9">
        <v>0.26735843999999998</v>
      </c>
      <c r="S261" s="16">
        <v>4</v>
      </c>
      <c r="T261" s="16">
        <v>0</v>
      </c>
      <c r="U261" s="7">
        <v>0</v>
      </c>
      <c r="V261" s="18">
        <v>24873</v>
      </c>
      <c r="W261" s="7">
        <v>159000</v>
      </c>
      <c r="X261" s="6">
        <v>53.155045339133501</v>
      </c>
      <c r="Y261" s="18"/>
    </row>
    <row r="262" spans="1:25" x14ac:dyDescent="0.25">
      <c r="A262" s="3" t="s">
        <v>4984</v>
      </c>
      <c r="B262" s="4" t="s">
        <v>4985</v>
      </c>
      <c r="C262" s="4" t="s">
        <v>6</v>
      </c>
      <c r="D262" s="3" t="s">
        <v>4986</v>
      </c>
      <c r="E262" s="3" t="s">
        <v>336</v>
      </c>
      <c r="F262" s="3">
        <v>89336</v>
      </c>
      <c r="G262" s="3" t="s">
        <v>18</v>
      </c>
      <c r="H262" s="3">
        <v>12535</v>
      </c>
      <c r="I262" s="5" t="s">
        <v>44</v>
      </c>
      <c r="J262" s="6">
        <v>20</v>
      </c>
      <c r="K262" s="7">
        <v>250700</v>
      </c>
      <c r="L262" s="8">
        <v>0.15</v>
      </c>
      <c r="M262" s="7">
        <v>213095</v>
      </c>
      <c r="N262" s="8">
        <v>0.2</v>
      </c>
      <c r="O262" s="7">
        <v>170476</v>
      </c>
      <c r="P262" s="9">
        <v>8.7499999999999994E-2</v>
      </c>
      <c r="Q262" s="9">
        <v>0.17735897485496124</v>
      </c>
      <c r="R262" s="9">
        <v>0.26485897485496124</v>
      </c>
      <c r="S262" s="16">
        <v>4</v>
      </c>
      <c r="T262" s="16">
        <v>39196</v>
      </c>
      <c r="U262" s="7">
        <v>117588</v>
      </c>
      <c r="V262" s="18">
        <v>268008</v>
      </c>
      <c r="W262" s="7">
        <v>761000</v>
      </c>
      <c r="X262" s="6">
        <v>51.348080643472485</v>
      </c>
      <c r="Y262" s="18"/>
    </row>
    <row r="263" spans="1:25" x14ac:dyDescent="0.25">
      <c r="A263" s="3" t="s">
        <v>4987</v>
      </c>
      <c r="B263" s="4" t="s">
        <v>4988</v>
      </c>
      <c r="C263" s="4" t="s">
        <v>4989</v>
      </c>
      <c r="D263" s="3" t="s">
        <v>4990</v>
      </c>
      <c r="E263" s="3" t="s">
        <v>336</v>
      </c>
      <c r="F263" s="3">
        <v>28938</v>
      </c>
      <c r="G263" s="3" t="s">
        <v>13</v>
      </c>
      <c r="H263" s="3">
        <v>3000</v>
      </c>
      <c r="I263" s="5" t="s">
        <v>44</v>
      </c>
      <c r="J263" s="6">
        <v>21.78</v>
      </c>
      <c r="K263" s="7">
        <v>65340</v>
      </c>
      <c r="L263" s="8">
        <v>0.1</v>
      </c>
      <c r="M263" s="7">
        <v>58806</v>
      </c>
      <c r="N263" s="8">
        <v>0.18000000000000002</v>
      </c>
      <c r="O263" s="7">
        <v>48220.92</v>
      </c>
      <c r="P263" s="9">
        <v>8.7499999999999994E-2</v>
      </c>
      <c r="Q263" s="9">
        <v>7.094854215598223E-2</v>
      </c>
      <c r="R263" s="9">
        <v>0.15844854215598222</v>
      </c>
      <c r="S263" s="16">
        <v>4</v>
      </c>
      <c r="T263" s="16">
        <v>16938</v>
      </c>
      <c r="U263" s="7">
        <v>50814</v>
      </c>
      <c r="V263" s="18">
        <v>86814</v>
      </c>
      <c r="W263" s="7">
        <v>355000</v>
      </c>
      <c r="X263" s="6">
        <v>101.44391220827109</v>
      </c>
      <c r="Y263" s="18"/>
    </row>
    <row r="264" spans="1:25" x14ac:dyDescent="0.25">
      <c r="A264" s="3" t="s">
        <v>4991</v>
      </c>
      <c r="B264" s="4" t="s">
        <v>4991</v>
      </c>
      <c r="C264" s="4" t="s">
        <v>2</v>
      </c>
      <c r="D264" s="3" t="s">
        <v>4992</v>
      </c>
      <c r="E264" s="3" t="s">
        <v>336</v>
      </c>
      <c r="F264" s="3">
        <v>58482</v>
      </c>
      <c r="G264" s="3" t="s">
        <v>18</v>
      </c>
      <c r="H264" s="3">
        <v>10010</v>
      </c>
      <c r="I264" s="5" t="s">
        <v>44</v>
      </c>
      <c r="J264" s="6">
        <v>22</v>
      </c>
      <c r="K264" s="7">
        <v>220220</v>
      </c>
      <c r="L264" s="8">
        <v>0.15</v>
      </c>
      <c r="M264" s="7">
        <v>187187</v>
      </c>
      <c r="N264" s="8">
        <v>0.18000000000000002</v>
      </c>
      <c r="O264" s="7">
        <v>153493.34</v>
      </c>
      <c r="P264" s="9">
        <v>8.7499999999999994E-2</v>
      </c>
      <c r="Q264" s="9">
        <v>0.17735844000000001</v>
      </c>
      <c r="R264" s="9">
        <v>0.26485844000000003</v>
      </c>
      <c r="S264" s="16">
        <v>4</v>
      </c>
      <c r="T264" s="16">
        <v>18442</v>
      </c>
      <c r="U264" s="7">
        <v>55326</v>
      </c>
      <c r="V264" s="18">
        <v>175446</v>
      </c>
      <c r="W264" s="7">
        <v>635000</v>
      </c>
      <c r="X264" s="6">
        <v>57.895077838561605</v>
      </c>
      <c r="Y264" s="18"/>
    </row>
    <row r="265" spans="1:25" ht="30" x14ac:dyDescent="0.25">
      <c r="A265" s="3" t="s">
        <v>4993</v>
      </c>
      <c r="B265" s="4" t="s">
        <v>4994</v>
      </c>
      <c r="C265" s="4" t="s">
        <v>4995</v>
      </c>
      <c r="D265" s="3" t="s">
        <v>4996</v>
      </c>
      <c r="E265" s="3" t="s">
        <v>1231</v>
      </c>
      <c r="F265" s="3">
        <v>21618</v>
      </c>
      <c r="G265" s="3" t="s">
        <v>20</v>
      </c>
      <c r="H265" s="3">
        <v>2358</v>
      </c>
      <c r="I265" s="5" t="s">
        <v>44</v>
      </c>
      <c r="J265" s="6">
        <v>27</v>
      </c>
      <c r="K265" s="7">
        <v>63666</v>
      </c>
      <c r="L265" s="8">
        <v>0.1</v>
      </c>
      <c r="M265" s="7">
        <v>57299.4</v>
      </c>
      <c r="N265" s="8">
        <v>0.25</v>
      </c>
      <c r="O265" s="7">
        <v>42974.55</v>
      </c>
      <c r="P265" s="9">
        <v>8.7499999999999994E-2</v>
      </c>
      <c r="Q265" s="9">
        <v>0.17736259028876303</v>
      </c>
      <c r="R265" s="9">
        <v>0.26486259028876302</v>
      </c>
      <c r="S265" s="16">
        <v>4</v>
      </c>
      <c r="T265" s="16">
        <v>12186</v>
      </c>
      <c r="U265" s="7">
        <v>36558</v>
      </c>
      <c r="V265" s="18">
        <v>62467</v>
      </c>
      <c r="W265" s="7">
        <v>199000</v>
      </c>
      <c r="X265" s="6">
        <v>68.809264381694788</v>
      </c>
      <c r="Y265" s="18"/>
    </row>
    <row r="266" spans="1:25" x14ac:dyDescent="0.25">
      <c r="A266" s="3" t="s">
        <v>4997</v>
      </c>
      <c r="B266" s="4" t="s">
        <v>4997</v>
      </c>
      <c r="C266" s="4" t="s">
        <v>2</v>
      </c>
      <c r="D266" s="3" t="s">
        <v>4998</v>
      </c>
      <c r="E266" s="3" t="s">
        <v>341</v>
      </c>
      <c r="F266" s="3">
        <v>4137</v>
      </c>
      <c r="G266" s="3" t="s">
        <v>12</v>
      </c>
      <c r="H266" s="3">
        <v>1950</v>
      </c>
      <c r="I266" s="5" t="s">
        <v>44</v>
      </c>
      <c r="J266" s="6">
        <v>17.279999999999998</v>
      </c>
      <c r="K266" s="7">
        <v>33695.999999999993</v>
      </c>
      <c r="L266" s="8">
        <v>0.125</v>
      </c>
      <c r="M266" s="7">
        <v>29483.999999999993</v>
      </c>
      <c r="N266" s="8">
        <v>0.2</v>
      </c>
      <c r="O266" s="7">
        <v>23587.199999999993</v>
      </c>
      <c r="P266" s="9">
        <v>8.7499999999999994E-2</v>
      </c>
      <c r="Q266" s="9">
        <v>0.17736040377611692</v>
      </c>
      <c r="R266" s="9">
        <v>0.26486040377611691</v>
      </c>
      <c r="S266" s="16">
        <v>4</v>
      </c>
      <c r="T266" s="16">
        <v>0</v>
      </c>
      <c r="U266" s="7">
        <v>0</v>
      </c>
      <c r="V266" s="18">
        <v>12411</v>
      </c>
      <c r="W266" s="7">
        <v>89000</v>
      </c>
      <c r="X266" s="6">
        <v>45.669340632073457</v>
      </c>
      <c r="Y266" s="18"/>
    </row>
    <row r="267" spans="1:25" x14ac:dyDescent="0.25">
      <c r="A267" s="3" t="s">
        <v>4999</v>
      </c>
      <c r="B267" s="4" t="s">
        <v>5000</v>
      </c>
      <c r="C267" s="4" t="s">
        <v>164</v>
      </c>
      <c r="D267" s="3" t="s">
        <v>5001</v>
      </c>
      <c r="E267" s="3" t="s">
        <v>341</v>
      </c>
      <c r="F267" s="3">
        <v>7514</v>
      </c>
      <c r="G267" s="3" t="s">
        <v>17</v>
      </c>
      <c r="H267" s="3">
        <v>1197</v>
      </c>
      <c r="I267" s="5" t="s">
        <v>44</v>
      </c>
      <c r="J267" s="6">
        <v>19.8</v>
      </c>
      <c r="K267" s="7">
        <v>23700.6</v>
      </c>
      <c r="L267" s="8">
        <v>0.1</v>
      </c>
      <c r="M267" s="7">
        <v>21330.54</v>
      </c>
      <c r="N267" s="8">
        <v>0.2</v>
      </c>
      <c r="O267" s="7">
        <v>17064.432000000001</v>
      </c>
      <c r="P267" s="9">
        <v>9.2499999999999999E-2</v>
      </c>
      <c r="Q267" s="9">
        <v>0.17736348217313433</v>
      </c>
      <c r="R267" s="9">
        <v>0.26986348217313433</v>
      </c>
      <c r="S267" s="16">
        <v>4</v>
      </c>
      <c r="T267" s="16">
        <v>2726</v>
      </c>
      <c r="U267" s="7">
        <v>8178</v>
      </c>
      <c r="V267" s="18">
        <v>22542</v>
      </c>
      <c r="W267" s="7">
        <v>71000</v>
      </c>
      <c r="X267" s="6">
        <v>52.826710324792607</v>
      </c>
      <c r="Y267" s="18"/>
    </row>
    <row r="268" spans="1:25" x14ac:dyDescent="0.25">
      <c r="A268" s="3" t="s">
        <v>5002</v>
      </c>
      <c r="B268" s="4" t="s">
        <v>5002</v>
      </c>
      <c r="C268" s="4" t="s">
        <v>2</v>
      </c>
      <c r="D268" s="3" t="s">
        <v>5003</v>
      </c>
      <c r="E268" s="3" t="s">
        <v>341</v>
      </c>
      <c r="F268" s="3">
        <v>14276</v>
      </c>
      <c r="G268" s="3" t="s">
        <v>20</v>
      </c>
      <c r="H268" s="3">
        <v>1208</v>
      </c>
      <c r="I268" s="5" t="s">
        <v>44</v>
      </c>
      <c r="J268" s="6">
        <v>33</v>
      </c>
      <c r="K268" s="7">
        <v>39864</v>
      </c>
      <c r="L268" s="8">
        <v>0.1</v>
      </c>
      <c r="M268" s="7">
        <v>35877.599999999999</v>
      </c>
      <c r="N268" s="8">
        <v>0.25</v>
      </c>
      <c r="O268" s="7">
        <v>26908.199999999997</v>
      </c>
      <c r="P268" s="9">
        <v>8.7499999999999994E-2</v>
      </c>
      <c r="Q268" s="9">
        <v>0.17736056397686312</v>
      </c>
      <c r="R268" s="9">
        <v>0.26486056397686308</v>
      </c>
      <c r="S268" s="16">
        <v>4</v>
      </c>
      <c r="T268" s="16">
        <v>9444</v>
      </c>
      <c r="U268" s="7">
        <v>28332</v>
      </c>
      <c r="V268" s="18">
        <v>42828</v>
      </c>
      <c r="W268" s="7">
        <v>130000</v>
      </c>
      <c r="X268" s="6">
        <v>84.100855429522653</v>
      </c>
      <c r="Y268" s="18"/>
    </row>
    <row r="269" spans="1:25" x14ac:dyDescent="0.25">
      <c r="A269" s="3" t="s">
        <v>5004</v>
      </c>
      <c r="B269" s="4" t="s">
        <v>5005</v>
      </c>
      <c r="C269" s="4" t="s">
        <v>5006</v>
      </c>
      <c r="D269" s="3" t="s">
        <v>5007</v>
      </c>
      <c r="E269" s="3" t="s">
        <v>1231</v>
      </c>
      <c r="F269" s="3">
        <v>18684</v>
      </c>
      <c r="G269" s="3" t="s">
        <v>17</v>
      </c>
      <c r="H269" s="3">
        <v>3228</v>
      </c>
      <c r="I269" s="5" t="s">
        <v>44</v>
      </c>
      <c r="J269" s="6">
        <v>18</v>
      </c>
      <c r="K269" s="7">
        <v>58104</v>
      </c>
      <c r="L269" s="8">
        <v>0.1</v>
      </c>
      <c r="M269" s="7">
        <v>52293.599999999999</v>
      </c>
      <c r="N269" s="8">
        <v>0.2</v>
      </c>
      <c r="O269" s="7">
        <v>41834.879999999997</v>
      </c>
      <c r="P269" s="9">
        <v>9.2499999999999999E-2</v>
      </c>
      <c r="Q269" s="9">
        <v>0.17736394238699471</v>
      </c>
      <c r="R269" s="9">
        <v>0.26986394238699474</v>
      </c>
      <c r="S269" s="16">
        <v>4</v>
      </c>
      <c r="T269" s="16">
        <v>5772</v>
      </c>
      <c r="U269" s="7">
        <v>17316</v>
      </c>
      <c r="V269" s="18">
        <v>56052</v>
      </c>
      <c r="W269" s="7">
        <v>172000</v>
      </c>
      <c r="X269" s="6">
        <v>48.024200214991616</v>
      </c>
      <c r="Y269" s="18"/>
    </row>
    <row r="270" spans="1:25" x14ac:dyDescent="0.25">
      <c r="A270" s="3" t="s">
        <v>5008</v>
      </c>
      <c r="B270" s="4" t="s">
        <v>5008</v>
      </c>
      <c r="C270" s="4" t="s">
        <v>2</v>
      </c>
      <c r="D270" s="3" t="s">
        <v>5009</v>
      </c>
      <c r="E270" s="3" t="s">
        <v>1231</v>
      </c>
      <c r="F270" s="3">
        <v>1164.3119999999999</v>
      </c>
      <c r="G270" s="3" t="s">
        <v>13</v>
      </c>
      <c r="H270" s="3">
        <v>397</v>
      </c>
      <c r="I270" s="5" t="s">
        <v>44</v>
      </c>
      <c r="J270" s="6">
        <v>21.6</v>
      </c>
      <c r="K270" s="7">
        <v>8588.2031999999981</v>
      </c>
      <c r="L270" s="8">
        <v>0.1</v>
      </c>
      <c r="M270" s="7">
        <v>7729.3828799999983</v>
      </c>
      <c r="N270" s="8">
        <v>0.2</v>
      </c>
      <c r="O270" s="7">
        <v>6183.5063039999986</v>
      </c>
      <c r="P270" s="9">
        <v>8.7499999999999994E-2</v>
      </c>
      <c r="Q270" s="9">
        <v>0.17734544956273349</v>
      </c>
      <c r="R270" s="9">
        <v>0.26484544956273348</v>
      </c>
      <c r="S270" s="16">
        <v>4</v>
      </c>
      <c r="T270" s="16">
        <v>0</v>
      </c>
      <c r="U270" s="7">
        <v>0</v>
      </c>
      <c r="V270" s="18">
        <v>3493</v>
      </c>
      <c r="W270" s="7">
        <v>23000</v>
      </c>
      <c r="X270" s="6">
        <v>58.721039102906019</v>
      </c>
      <c r="Y270" s="18"/>
    </row>
    <row r="271" spans="1:25" x14ac:dyDescent="0.25">
      <c r="A271" s="3" t="s">
        <v>5010</v>
      </c>
      <c r="B271" s="4" t="s">
        <v>5010</v>
      </c>
      <c r="C271" s="4" t="s">
        <v>2</v>
      </c>
      <c r="D271" s="3" t="s">
        <v>5011</v>
      </c>
      <c r="E271" s="3" t="s">
        <v>1231</v>
      </c>
      <c r="F271" s="3">
        <v>3847</v>
      </c>
      <c r="G271" s="3" t="s">
        <v>13</v>
      </c>
      <c r="H271" s="3">
        <v>1627</v>
      </c>
      <c r="I271" s="5" t="s">
        <v>44</v>
      </c>
      <c r="J271" s="6">
        <v>19.8</v>
      </c>
      <c r="K271" s="7">
        <v>32214.6</v>
      </c>
      <c r="L271" s="8">
        <v>0.1</v>
      </c>
      <c r="M271" s="7">
        <v>28993.140000000003</v>
      </c>
      <c r="N271" s="8">
        <v>0.2</v>
      </c>
      <c r="O271" s="7">
        <v>23194.511999999999</v>
      </c>
      <c r="P271" s="9">
        <v>8.7499999999999994E-2</v>
      </c>
      <c r="Q271" s="9">
        <v>0.17736473816550469</v>
      </c>
      <c r="R271" s="9">
        <v>0.26486473816550471</v>
      </c>
      <c r="S271" s="16">
        <v>4</v>
      </c>
      <c r="T271" s="16">
        <v>0</v>
      </c>
      <c r="U271" s="7">
        <v>0</v>
      </c>
      <c r="V271" s="18">
        <v>11541</v>
      </c>
      <c r="W271" s="7">
        <v>88000</v>
      </c>
      <c r="X271" s="6">
        <v>53.823699216208709</v>
      </c>
      <c r="Y271" s="18"/>
    </row>
    <row r="272" spans="1:25" x14ac:dyDescent="0.25">
      <c r="A272" s="3" t="s">
        <v>5012</v>
      </c>
      <c r="B272" s="4" t="s">
        <v>5012</v>
      </c>
      <c r="C272" s="4" t="s">
        <v>2</v>
      </c>
      <c r="D272" s="3" t="s">
        <v>5013</v>
      </c>
      <c r="E272" s="3" t="s">
        <v>5014</v>
      </c>
      <c r="F272" s="3">
        <v>5664</v>
      </c>
      <c r="G272" s="3" t="s">
        <v>13</v>
      </c>
      <c r="H272" s="3">
        <v>3200</v>
      </c>
      <c r="I272" s="5" t="s">
        <v>44</v>
      </c>
      <c r="J272" s="6">
        <v>16.2</v>
      </c>
      <c r="K272" s="7">
        <v>51840</v>
      </c>
      <c r="L272" s="8">
        <v>0.1</v>
      </c>
      <c r="M272" s="7">
        <v>46656</v>
      </c>
      <c r="N272" s="8">
        <v>0.22000000000000003</v>
      </c>
      <c r="O272" s="7">
        <v>36391.68</v>
      </c>
      <c r="P272" s="9">
        <v>8.7499999999999994E-2</v>
      </c>
      <c r="Q272" s="9">
        <v>0.16842859703222507</v>
      </c>
      <c r="R272" s="9">
        <v>0.25592859703222504</v>
      </c>
      <c r="S272" s="16">
        <v>4</v>
      </c>
      <c r="T272" s="16">
        <v>0</v>
      </c>
      <c r="U272" s="7">
        <v>0</v>
      </c>
      <c r="V272" s="18">
        <v>16992</v>
      </c>
      <c r="W272" s="7">
        <v>142000</v>
      </c>
      <c r="X272" s="6">
        <v>44.435831446253168</v>
      </c>
      <c r="Y272" s="18"/>
    </row>
    <row r="273" spans="1:25" x14ac:dyDescent="0.25">
      <c r="A273" s="3" t="s">
        <v>5015</v>
      </c>
      <c r="B273" s="4" t="s">
        <v>5015</v>
      </c>
      <c r="C273" s="4" t="s">
        <v>2</v>
      </c>
      <c r="D273" s="3" t="s">
        <v>5016</v>
      </c>
      <c r="E273" s="3" t="s">
        <v>2300</v>
      </c>
      <c r="F273" s="3">
        <v>4088</v>
      </c>
      <c r="G273" s="3" t="s">
        <v>17</v>
      </c>
      <c r="H273" s="3">
        <v>1760</v>
      </c>
      <c r="I273" s="5" t="s">
        <v>44</v>
      </c>
      <c r="J273" s="6">
        <v>19.8</v>
      </c>
      <c r="K273" s="7">
        <v>34848</v>
      </c>
      <c r="L273" s="8">
        <v>0.1</v>
      </c>
      <c r="M273" s="7">
        <v>31363.200000000001</v>
      </c>
      <c r="N273" s="8">
        <v>0.2</v>
      </c>
      <c r="O273" s="7">
        <v>25090.560000000001</v>
      </c>
      <c r="P273" s="9">
        <v>9.2499999999999999E-2</v>
      </c>
      <c r="Q273" s="9">
        <v>0.15175005300000002</v>
      </c>
      <c r="R273" s="9">
        <v>0.24425005299999999</v>
      </c>
      <c r="S273" s="16">
        <v>4</v>
      </c>
      <c r="T273" s="16">
        <v>0</v>
      </c>
      <c r="U273" s="7">
        <v>0</v>
      </c>
      <c r="V273" s="18">
        <v>12264</v>
      </c>
      <c r="W273" s="7">
        <v>103000</v>
      </c>
      <c r="X273" s="6">
        <v>58.366415175353104</v>
      </c>
      <c r="Y273" s="18"/>
    </row>
    <row r="274" spans="1:25" x14ac:dyDescent="0.25">
      <c r="A274" s="3" t="s">
        <v>5017</v>
      </c>
      <c r="B274" s="4" t="s">
        <v>5018</v>
      </c>
      <c r="C274" s="4" t="s">
        <v>270</v>
      </c>
      <c r="D274" s="3" t="s">
        <v>5019</v>
      </c>
      <c r="E274" s="3" t="s">
        <v>346</v>
      </c>
      <c r="F274" s="3">
        <v>58945</v>
      </c>
      <c r="G274" s="3" t="s">
        <v>18</v>
      </c>
      <c r="H274" s="3">
        <v>21126</v>
      </c>
      <c r="I274" s="5" t="s">
        <v>44</v>
      </c>
      <c r="J274" s="6">
        <v>16.2</v>
      </c>
      <c r="K274" s="7">
        <v>342241.2</v>
      </c>
      <c r="L274" s="8">
        <v>0.15</v>
      </c>
      <c r="M274" s="7">
        <v>290905.02</v>
      </c>
      <c r="N274" s="8">
        <v>0.2</v>
      </c>
      <c r="O274" s="7">
        <v>232724.016</v>
      </c>
      <c r="P274" s="9">
        <v>8.7499999999999994E-2</v>
      </c>
      <c r="Q274" s="9">
        <v>6.5369520512418899E-2</v>
      </c>
      <c r="R274" s="9">
        <v>0.15286952051241889</v>
      </c>
      <c r="S274" s="16">
        <v>4</v>
      </c>
      <c r="T274" s="16">
        <v>0</v>
      </c>
      <c r="U274" s="7">
        <v>0</v>
      </c>
      <c r="V274" s="18">
        <v>176835</v>
      </c>
      <c r="W274" s="7">
        <v>1522000</v>
      </c>
      <c r="X274" s="6">
        <v>72.061454520654934</v>
      </c>
      <c r="Y274" s="18"/>
    </row>
    <row r="275" spans="1:25" x14ac:dyDescent="0.25">
      <c r="A275" s="3" t="s">
        <v>5020</v>
      </c>
      <c r="B275" s="4" t="s">
        <v>5021</v>
      </c>
      <c r="C275" s="4" t="s">
        <v>164</v>
      </c>
      <c r="D275" s="3" t="s">
        <v>5022</v>
      </c>
      <c r="E275" s="3" t="s">
        <v>346</v>
      </c>
      <c r="F275" s="3">
        <v>28365</v>
      </c>
      <c r="G275" s="3" t="s">
        <v>13</v>
      </c>
      <c r="H275" s="3">
        <v>5400</v>
      </c>
      <c r="I275" s="5" t="s">
        <v>44</v>
      </c>
      <c r="J275" s="6">
        <v>21.78</v>
      </c>
      <c r="K275" s="7">
        <v>117612</v>
      </c>
      <c r="L275" s="8">
        <v>0.1</v>
      </c>
      <c r="M275" s="7">
        <v>105850.8</v>
      </c>
      <c r="N275" s="8">
        <v>0.18000000000000002</v>
      </c>
      <c r="O275" s="7">
        <v>86797.656000000003</v>
      </c>
      <c r="P275" s="9">
        <v>8.7499999999999994E-2</v>
      </c>
      <c r="Q275" s="9">
        <v>0.163423134</v>
      </c>
      <c r="R275" s="9">
        <v>0.25092313399999999</v>
      </c>
      <c r="S275" s="16">
        <v>4</v>
      </c>
      <c r="T275" s="16">
        <v>6765</v>
      </c>
      <c r="U275" s="7">
        <v>20295</v>
      </c>
      <c r="V275" s="18">
        <v>85095</v>
      </c>
      <c r="W275" s="7">
        <v>366000</v>
      </c>
      <c r="X275" s="6">
        <v>64.058023442350276</v>
      </c>
      <c r="Y275" s="18"/>
    </row>
    <row r="276" spans="1:25" ht="60" x14ac:dyDescent="0.25">
      <c r="A276" s="3" t="s">
        <v>5023</v>
      </c>
      <c r="B276" s="4" t="s">
        <v>5024</v>
      </c>
      <c r="C276" s="4" t="s">
        <v>5025</v>
      </c>
      <c r="D276" s="3" t="s">
        <v>5026</v>
      </c>
      <c r="E276" s="3" t="s">
        <v>346</v>
      </c>
      <c r="F276" s="3">
        <v>58213</v>
      </c>
      <c r="G276" s="3" t="s">
        <v>18</v>
      </c>
      <c r="H276" s="3">
        <v>23151</v>
      </c>
      <c r="I276" s="5" t="s">
        <v>44</v>
      </c>
      <c r="J276" s="6">
        <v>18</v>
      </c>
      <c r="K276" s="7">
        <v>416718</v>
      </c>
      <c r="L276" s="8">
        <v>0.15</v>
      </c>
      <c r="M276" s="7">
        <v>354210.3</v>
      </c>
      <c r="N276" s="8">
        <v>0.2</v>
      </c>
      <c r="O276" s="7">
        <v>283368.24</v>
      </c>
      <c r="P276" s="9">
        <v>8.7499999999999994E-2</v>
      </c>
      <c r="Q276" s="9">
        <v>0.16342379823797815</v>
      </c>
      <c r="R276" s="9">
        <v>0.25092379823797817</v>
      </c>
      <c r="S276" s="16">
        <v>4</v>
      </c>
      <c r="T276" s="16">
        <v>0</v>
      </c>
      <c r="U276" s="7">
        <v>0</v>
      </c>
      <c r="V276" s="18">
        <v>165472</v>
      </c>
      <c r="W276" s="7">
        <v>1129000</v>
      </c>
      <c r="X276" s="6">
        <v>48.779749413770169</v>
      </c>
      <c r="Y276" s="18"/>
    </row>
    <row r="277" spans="1:25" x14ac:dyDescent="0.25">
      <c r="A277" s="3" t="s">
        <v>5027</v>
      </c>
      <c r="B277" s="4" t="s">
        <v>5028</v>
      </c>
      <c r="C277" s="4" t="s">
        <v>6</v>
      </c>
      <c r="D277" s="3" t="s">
        <v>5029</v>
      </c>
      <c r="E277" s="3" t="s">
        <v>346</v>
      </c>
      <c r="F277" s="3">
        <v>24971</v>
      </c>
      <c r="G277" s="3" t="s">
        <v>18</v>
      </c>
      <c r="H277" s="3">
        <v>6765</v>
      </c>
      <c r="I277" s="5" t="s">
        <v>44</v>
      </c>
      <c r="J277" s="6">
        <v>17.82</v>
      </c>
      <c r="K277" s="7">
        <v>120552.3</v>
      </c>
      <c r="L277" s="8">
        <v>0.15</v>
      </c>
      <c r="M277" s="7">
        <v>102469.455</v>
      </c>
      <c r="N277" s="8">
        <v>0.22000000000000003</v>
      </c>
      <c r="O277" s="7">
        <v>79926.174899999998</v>
      </c>
      <c r="P277" s="9">
        <v>8.7499999999999994E-2</v>
      </c>
      <c r="Q277" s="9">
        <v>0.16342538933785256</v>
      </c>
      <c r="R277" s="9">
        <v>0.25092538933785258</v>
      </c>
      <c r="S277" s="16">
        <v>4</v>
      </c>
      <c r="T277" s="16">
        <v>0</v>
      </c>
      <c r="U277" s="7">
        <v>0</v>
      </c>
      <c r="V277" s="18">
        <v>74913</v>
      </c>
      <c r="W277" s="7">
        <v>319000</v>
      </c>
      <c r="X277" s="6">
        <v>47.08435456123744</v>
      </c>
      <c r="Y277" s="18"/>
    </row>
    <row r="278" spans="1:25" x14ac:dyDescent="0.25">
      <c r="A278" s="3" t="s">
        <v>5030</v>
      </c>
      <c r="B278" s="4" t="s">
        <v>5030</v>
      </c>
      <c r="C278" s="4" t="s">
        <v>2</v>
      </c>
      <c r="D278" s="3" t="s">
        <v>5031</v>
      </c>
      <c r="E278" s="3" t="s">
        <v>346</v>
      </c>
      <c r="F278" s="3">
        <v>69460</v>
      </c>
      <c r="G278" s="3" t="s">
        <v>13</v>
      </c>
      <c r="H278" s="3">
        <v>9593</v>
      </c>
      <c r="I278" s="5" t="s">
        <v>44</v>
      </c>
      <c r="J278" s="6">
        <v>19.602</v>
      </c>
      <c r="K278" s="7">
        <v>188041.986</v>
      </c>
      <c r="L278" s="8">
        <v>0.1</v>
      </c>
      <c r="M278" s="7">
        <v>169237.7874</v>
      </c>
      <c r="N278" s="8">
        <v>0.18000000000000002</v>
      </c>
      <c r="O278" s="7">
        <v>138774.98566800001</v>
      </c>
      <c r="P278" s="9">
        <v>8.7499999999999994E-2</v>
      </c>
      <c r="Q278" s="9">
        <v>0.13073850719999999</v>
      </c>
      <c r="R278" s="9">
        <v>0.21823850719999999</v>
      </c>
      <c r="S278" s="16">
        <v>4</v>
      </c>
      <c r="T278" s="16">
        <v>31088</v>
      </c>
      <c r="U278" s="7">
        <v>93264</v>
      </c>
      <c r="V278" s="18">
        <v>208380</v>
      </c>
      <c r="W278" s="7">
        <v>729000</v>
      </c>
      <c r="X278" s="6">
        <v>66.286542121288846</v>
      </c>
      <c r="Y278" s="18"/>
    </row>
    <row r="279" spans="1:25" ht="45" x14ac:dyDescent="0.25">
      <c r="A279" s="3" t="s">
        <v>5032</v>
      </c>
      <c r="B279" s="4" t="s">
        <v>5033</v>
      </c>
      <c r="C279" s="4" t="s">
        <v>5034</v>
      </c>
      <c r="D279" s="3" t="s">
        <v>5035</v>
      </c>
      <c r="E279" s="3" t="s">
        <v>346</v>
      </c>
      <c r="F279" s="3">
        <v>28502</v>
      </c>
      <c r="G279" s="3" t="s">
        <v>13</v>
      </c>
      <c r="H279" s="3">
        <v>12803</v>
      </c>
      <c r="I279" s="5" t="s">
        <v>44</v>
      </c>
      <c r="J279" s="6">
        <v>19.602</v>
      </c>
      <c r="K279" s="7">
        <v>250964.40599999999</v>
      </c>
      <c r="L279" s="8">
        <v>0.1</v>
      </c>
      <c r="M279" s="7">
        <v>225867.96539999999</v>
      </c>
      <c r="N279" s="8">
        <v>0.18000000000000002</v>
      </c>
      <c r="O279" s="7">
        <v>185211.73162800001</v>
      </c>
      <c r="P279" s="9">
        <v>8.7499999999999994E-2</v>
      </c>
      <c r="Q279" s="9">
        <v>0.16342991712569005</v>
      </c>
      <c r="R279" s="9">
        <v>0.25092991712569002</v>
      </c>
      <c r="S279" s="16">
        <v>4</v>
      </c>
      <c r="T279" s="16">
        <v>0</v>
      </c>
      <c r="U279" s="7">
        <v>0</v>
      </c>
      <c r="V279" s="18">
        <v>85506</v>
      </c>
      <c r="W279" s="7">
        <v>738000</v>
      </c>
      <c r="X279" s="6">
        <v>57.650662645992455</v>
      </c>
      <c r="Y279" s="18"/>
    </row>
    <row r="280" spans="1:25" x14ac:dyDescent="0.25">
      <c r="A280" s="3" t="s">
        <v>5036</v>
      </c>
      <c r="B280" s="4" t="s">
        <v>5037</v>
      </c>
      <c r="C280" s="4" t="s">
        <v>4368</v>
      </c>
      <c r="D280" s="3" t="s">
        <v>5038</v>
      </c>
      <c r="E280" s="3" t="s">
        <v>346</v>
      </c>
      <c r="F280" s="3">
        <v>12774</v>
      </c>
      <c r="G280" s="3" t="s">
        <v>18</v>
      </c>
      <c r="H280" s="3">
        <v>6100</v>
      </c>
      <c r="I280" s="5" t="s">
        <v>44</v>
      </c>
      <c r="J280" s="6">
        <v>22</v>
      </c>
      <c r="K280" s="7">
        <v>134200</v>
      </c>
      <c r="L280" s="8">
        <v>0.15</v>
      </c>
      <c r="M280" s="7">
        <v>114070</v>
      </c>
      <c r="N280" s="8">
        <v>0.2</v>
      </c>
      <c r="O280" s="7">
        <v>91256</v>
      </c>
      <c r="P280" s="9">
        <v>8.7499999999999994E-2</v>
      </c>
      <c r="Q280" s="9">
        <v>0.16342677017715512</v>
      </c>
      <c r="R280" s="9">
        <v>0.25092677017715515</v>
      </c>
      <c r="S280" s="16">
        <v>4</v>
      </c>
      <c r="T280" s="16">
        <v>0</v>
      </c>
      <c r="U280" s="7">
        <v>0</v>
      </c>
      <c r="V280" s="18">
        <v>38322</v>
      </c>
      <c r="W280" s="7">
        <v>364000</v>
      </c>
      <c r="X280" s="6">
        <v>59.618987601196118</v>
      </c>
      <c r="Y280" s="18"/>
    </row>
    <row r="281" spans="1:25" x14ac:dyDescent="0.25">
      <c r="A281" s="3" t="s">
        <v>5039</v>
      </c>
      <c r="B281" s="4" t="s">
        <v>5039</v>
      </c>
      <c r="C281" s="4" t="s">
        <v>2</v>
      </c>
      <c r="D281" s="3" t="s">
        <v>5040</v>
      </c>
      <c r="E281" s="3" t="s">
        <v>346</v>
      </c>
      <c r="F281" s="3">
        <v>4047</v>
      </c>
      <c r="G281" s="3" t="s">
        <v>13</v>
      </c>
      <c r="H281" s="3">
        <v>1260</v>
      </c>
      <c r="I281" s="5" t="s">
        <v>44</v>
      </c>
      <c r="J281" s="6">
        <v>17.424000000000003</v>
      </c>
      <c r="K281" s="7">
        <v>21954.240000000005</v>
      </c>
      <c r="L281" s="8">
        <v>0.1</v>
      </c>
      <c r="M281" s="7">
        <v>19758.81600000001</v>
      </c>
      <c r="N281" s="8">
        <v>0.24</v>
      </c>
      <c r="O281" s="7">
        <v>15016.700160000004</v>
      </c>
      <c r="P281" s="9">
        <v>8.7499999999999994E-2</v>
      </c>
      <c r="Q281" s="9">
        <v>0.163423134</v>
      </c>
      <c r="R281" s="9">
        <v>0.25092313399999999</v>
      </c>
      <c r="S281" s="16">
        <v>4</v>
      </c>
      <c r="T281" s="16">
        <v>0</v>
      </c>
      <c r="U281" s="7">
        <v>0</v>
      </c>
      <c r="V281" s="18">
        <v>12141</v>
      </c>
      <c r="W281" s="7">
        <v>60000</v>
      </c>
      <c r="X281" s="6">
        <v>47.496680796279243</v>
      </c>
      <c r="Y281" s="18"/>
    </row>
    <row r="282" spans="1:25" x14ac:dyDescent="0.25">
      <c r="A282" s="3" t="s">
        <v>5041</v>
      </c>
      <c r="B282" s="4" t="s">
        <v>5042</v>
      </c>
      <c r="C282" s="4" t="s">
        <v>5043</v>
      </c>
      <c r="D282" s="3" t="s">
        <v>5044</v>
      </c>
      <c r="E282" s="3" t="s">
        <v>346</v>
      </c>
      <c r="F282" s="3">
        <v>11695</v>
      </c>
      <c r="G282" s="3" t="s">
        <v>13</v>
      </c>
      <c r="H282" s="3">
        <v>1920</v>
      </c>
      <c r="I282" s="5" t="s">
        <v>44</v>
      </c>
      <c r="J282" s="6">
        <v>19.602</v>
      </c>
      <c r="K282" s="7">
        <v>37635.839999999997</v>
      </c>
      <c r="L282" s="8">
        <v>0.1</v>
      </c>
      <c r="M282" s="7">
        <v>33872.256000000001</v>
      </c>
      <c r="N282" s="8">
        <v>0.22000000000000003</v>
      </c>
      <c r="O282" s="7">
        <v>26420.359680000001</v>
      </c>
      <c r="P282" s="9">
        <v>8.7499999999999994E-2</v>
      </c>
      <c r="Q282" s="9">
        <v>0.16342848546813804</v>
      </c>
      <c r="R282" s="9">
        <v>0.25092848546813806</v>
      </c>
      <c r="S282" s="16">
        <v>4</v>
      </c>
      <c r="T282" s="16">
        <v>4015</v>
      </c>
      <c r="U282" s="7">
        <v>12045</v>
      </c>
      <c r="V282" s="18">
        <v>35085</v>
      </c>
      <c r="W282" s="7">
        <v>117000</v>
      </c>
      <c r="X282" s="6">
        <v>54.838748077277458</v>
      </c>
      <c r="Y282" s="18"/>
    </row>
    <row r="283" spans="1:25" x14ac:dyDescent="0.25">
      <c r="A283" s="3" t="s">
        <v>5045</v>
      </c>
      <c r="B283" s="4" t="s">
        <v>5045</v>
      </c>
      <c r="C283" s="4" t="s">
        <v>2</v>
      </c>
      <c r="D283" s="3" t="s">
        <v>5046</v>
      </c>
      <c r="E283" s="3" t="s">
        <v>1262</v>
      </c>
      <c r="F283" s="3">
        <v>26748</v>
      </c>
      <c r="G283" s="3" t="s">
        <v>13</v>
      </c>
      <c r="H283" s="3">
        <v>2408</v>
      </c>
      <c r="I283" s="5" t="s">
        <v>44</v>
      </c>
      <c r="J283" s="6">
        <v>19.8</v>
      </c>
      <c r="K283" s="7">
        <v>47678.400000000001</v>
      </c>
      <c r="L283" s="8">
        <v>0.1</v>
      </c>
      <c r="M283" s="7">
        <v>42910.559999999998</v>
      </c>
      <c r="N283" s="8">
        <v>0.2</v>
      </c>
      <c r="O283" s="7">
        <v>34328.447999999997</v>
      </c>
      <c r="P283" s="9">
        <v>8.7499999999999994E-2</v>
      </c>
      <c r="Q283" s="9">
        <v>0.17650210847124431</v>
      </c>
      <c r="R283" s="9">
        <v>0.26400210847124428</v>
      </c>
      <c r="S283" s="16">
        <v>4</v>
      </c>
      <c r="T283" s="16">
        <v>17116</v>
      </c>
      <c r="U283" s="7">
        <v>51348</v>
      </c>
      <c r="V283" s="18">
        <v>80244</v>
      </c>
      <c r="W283" s="7">
        <v>181000</v>
      </c>
      <c r="X283" s="6">
        <v>53.99956872523537</v>
      </c>
      <c r="Y283" s="18"/>
    </row>
    <row r="284" spans="1:25" ht="30" x14ac:dyDescent="0.25">
      <c r="A284" s="3" t="s">
        <v>5047</v>
      </c>
      <c r="B284" s="4" t="s">
        <v>5048</v>
      </c>
      <c r="C284" s="4" t="s">
        <v>5049</v>
      </c>
      <c r="D284" s="3" t="s">
        <v>429</v>
      </c>
      <c r="E284" s="3" t="s">
        <v>346</v>
      </c>
      <c r="F284" s="3">
        <v>26432</v>
      </c>
      <c r="G284" s="3" t="s">
        <v>18</v>
      </c>
      <c r="H284" s="3">
        <v>7236</v>
      </c>
      <c r="I284" s="5" t="s">
        <v>44</v>
      </c>
      <c r="J284" s="6">
        <v>22</v>
      </c>
      <c r="K284" s="7">
        <v>159192</v>
      </c>
      <c r="L284" s="8">
        <v>0.15</v>
      </c>
      <c r="M284" s="7">
        <v>135313.20000000001</v>
      </c>
      <c r="N284" s="8">
        <v>0.2</v>
      </c>
      <c r="O284" s="7">
        <v>108250.56</v>
      </c>
      <c r="P284" s="9">
        <v>8.7499999999999994E-2</v>
      </c>
      <c r="Q284" s="9">
        <v>0.16343049378382599</v>
      </c>
      <c r="R284" s="9">
        <v>0.25093049378382604</v>
      </c>
      <c r="S284" s="16">
        <v>4</v>
      </c>
      <c r="T284" s="16">
        <v>0</v>
      </c>
      <c r="U284" s="7">
        <v>0</v>
      </c>
      <c r="V284" s="18">
        <v>79296</v>
      </c>
      <c r="W284" s="7">
        <v>431000</v>
      </c>
      <c r="X284" s="6">
        <v>59.618102903379622</v>
      </c>
      <c r="Y284" s="18"/>
    </row>
    <row r="285" spans="1:25" x14ac:dyDescent="0.25">
      <c r="A285" s="3" t="s">
        <v>5050</v>
      </c>
      <c r="B285" s="4" t="s">
        <v>5051</v>
      </c>
      <c r="C285" s="4" t="s">
        <v>7</v>
      </c>
      <c r="D285" s="3" t="s">
        <v>5052</v>
      </c>
      <c r="E285" s="3" t="s">
        <v>346</v>
      </c>
      <c r="F285" s="3">
        <v>6367</v>
      </c>
      <c r="G285" s="3" t="s">
        <v>13</v>
      </c>
      <c r="H285" s="3">
        <v>658</v>
      </c>
      <c r="I285" s="5" t="s">
        <v>44</v>
      </c>
      <c r="J285" s="6">
        <v>21.6</v>
      </c>
      <c r="K285" s="7">
        <v>14212.8</v>
      </c>
      <c r="L285" s="8">
        <v>0.1</v>
      </c>
      <c r="M285" s="7">
        <v>12791.52</v>
      </c>
      <c r="N285" s="8">
        <v>0.2</v>
      </c>
      <c r="O285" s="7">
        <v>10233.216</v>
      </c>
      <c r="P285" s="9">
        <v>8.7499999999999994E-2</v>
      </c>
      <c r="Q285" s="9">
        <v>0.16341978523390913</v>
      </c>
      <c r="R285" s="9">
        <v>0.25091978523390912</v>
      </c>
      <c r="S285" s="16">
        <v>4</v>
      </c>
      <c r="T285" s="16">
        <v>3735</v>
      </c>
      <c r="U285" s="7">
        <v>11205</v>
      </c>
      <c r="V285" s="18">
        <v>19101</v>
      </c>
      <c r="W285" s="7">
        <v>52000</v>
      </c>
      <c r="X285" s="6">
        <v>61.979966966344719</v>
      </c>
      <c r="Y285" s="18"/>
    </row>
    <row r="286" spans="1:25" x14ac:dyDescent="0.25">
      <c r="A286" s="3" t="s">
        <v>5053</v>
      </c>
      <c r="B286" s="4" t="s">
        <v>5054</v>
      </c>
      <c r="C286" s="4" t="s">
        <v>178</v>
      </c>
      <c r="D286" s="3" t="s">
        <v>5055</v>
      </c>
      <c r="E286" s="3" t="s">
        <v>346</v>
      </c>
      <c r="F286" s="3">
        <v>8284</v>
      </c>
      <c r="G286" s="3" t="s">
        <v>13</v>
      </c>
      <c r="H286" s="3">
        <v>3480</v>
      </c>
      <c r="I286" s="5" t="s">
        <v>44</v>
      </c>
      <c r="J286" s="6">
        <v>18</v>
      </c>
      <c r="K286" s="7">
        <v>62640</v>
      </c>
      <c r="L286" s="8">
        <v>0.1</v>
      </c>
      <c r="M286" s="7">
        <v>56376</v>
      </c>
      <c r="N286" s="8">
        <v>0.2</v>
      </c>
      <c r="O286" s="7">
        <v>45100.800000000003</v>
      </c>
      <c r="P286" s="9">
        <v>8.7499999999999994E-2</v>
      </c>
      <c r="Q286" s="9">
        <v>0.16342676715920057</v>
      </c>
      <c r="R286" s="9">
        <v>0.25092676715920059</v>
      </c>
      <c r="S286" s="16">
        <v>4</v>
      </c>
      <c r="T286" s="16">
        <v>0</v>
      </c>
      <c r="U286" s="7">
        <v>0</v>
      </c>
      <c r="V286" s="18">
        <v>24852</v>
      </c>
      <c r="W286" s="7">
        <v>180000</v>
      </c>
      <c r="X286" s="6">
        <v>51.64853533452461</v>
      </c>
      <c r="Y286" s="18"/>
    </row>
    <row r="287" spans="1:25" x14ac:dyDescent="0.25">
      <c r="A287" s="3" t="s">
        <v>5056</v>
      </c>
      <c r="B287" s="4" t="s">
        <v>5056</v>
      </c>
      <c r="C287" s="4" t="s">
        <v>2</v>
      </c>
      <c r="D287" s="3" t="s">
        <v>5057</v>
      </c>
      <c r="E287" s="3" t="s">
        <v>346</v>
      </c>
      <c r="F287" s="3">
        <v>13525</v>
      </c>
      <c r="G287" s="3" t="s">
        <v>18</v>
      </c>
      <c r="H287" s="3">
        <v>3770</v>
      </c>
      <c r="I287" s="5" t="s">
        <v>44</v>
      </c>
      <c r="J287" s="6">
        <v>24</v>
      </c>
      <c r="K287" s="7">
        <v>90480</v>
      </c>
      <c r="L287" s="8">
        <v>0.15</v>
      </c>
      <c r="M287" s="7">
        <v>76908</v>
      </c>
      <c r="N287" s="8">
        <v>0.2</v>
      </c>
      <c r="O287" s="7">
        <v>61526.400000000001</v>
      </c>
      <c r="P287" s="9">
        <v>8.7499999999999994E-2</v>
      </c>
      <c r="Q287" s="9">
        <v>0.16342452698096643</v>
      </c>
      <c r="R287" s="9">
        <v>0.25092452698096646</v>
      </c>
      <c r="S287" s="16">
        <v>4</v>
      </c>
      <c r="T287" s="16">
        <v>0</v>
      </c>
      <c r="U287" s="7">
        <v>0</v>
      </c>
      <c r="V287" s="18">
        <v>40575</v>
      </c>
      <c r="W287" s="7">
        <v>245000</v>
      </c>
      <c r="X287" s="6">
        <v>65.039476994761586</v>
      </c>
      <c r="Y287" s="18"/>
    </row>
    <row r="288" spans="1:25" ht="30" x14ac:dyDescent="0.25">
      <c r="A288" s="3" t="s">
        <v>5058</v>
      </c>
      <c r="B288" s="4" t="s">
        <v>5059</v>
      </c>
      <c r="C288" s="4" t="s">
        <v>5060</v>
      </c>
      <c r="D288" s="3" t="s">
        <v>5061</v>
      </c>
      <c r="E288" s="3" t="s">
        <v>346</v>
      </c>
      <c r="F288" s="3">
        <v>13365</v>
      </c>
      <c r="G288" s="3" t="s">
        <v>13</v>
      </c>
      <c r="H288" s="3">
        <v>3000</v>
      </c>
      <c r="I288" s="5" t="s">
        <v>44</v>
      </c>
      <c r="J288" s="6">
        <v>19.8</v>
      </c>
      <c r="K288" s="7">
        <v>59400</v>
      </c>
      <c r="L288" s="8">
        <v>0.1</v>
      </c>
      <c r="M288" s="7">
        <v>53460</v>
      </c>
      <c r="N288" s="8">
        <v>0.2</v>
      </c>
      <c r="O288" s="7">
        <v>42768</v>
      </c>
      <c r="P288" s="9">
        <v>8.7499999999999994E-2</v>
      </c>
      <c r="Q288" s="9">
        <v>0.16342217811350862</v>
      </c>
      <c r="R288" s="9">
        <v>0.25092217811350859</v>
      </c>
      <c r="S288" s="16">
        <v>4</v>
      </c>
      <c r="T288" s="16">
        <v>1365</v>
      </c>
      <c r="U288" s="7">
        <v>4095</v>
      </c>
      <c r="V288" s="18">
        <v>40095</v>
      </c>
      <c r="W288" s="7">
        <v>175000</v>
      </c>
      <c r="X288" s="6">
        <v>56.814427912191462</v>
      </c>
      <c r="Y288" s="18"/>
    </row>
    <row r="289" spans="1:25" ht="30" x14ac:dyDescent="0.25">
      <c r="A289" s="3" t="s">
        <v>5062</v>
      </c>
      <c r="B289" s="4" t="s">
        <v>5063</v>
      </c>
      <c r="C289" s="4" t="s">
        <v>5064</v>
      </c>
      <c r="D289" s="3" t="s">
        <v>5065</v>
      </c>
      <c r="E289" s="3" t="s">
        <v>346</v>
      </c>
      <c r="F289" s="3">
        <v>12819</v>
      </c>
      <c r="G289" s="3" t="s">
        <v>19</v>
      </c>
      <c r="H289" s="3">
        <v>2288</v>
      </c>
      <c r="I289" s="5" t="s">
        <v>45</v>
      </c>
      <c r="J289" s="6">
        <v>44</v>
      </c>
      <c r="K289" s="7">
        <v>100672</v>
      </c>
      <c r="L289" s="8">
        <v>0.1</v>
      </c>
      <c r="M289" s="7">
        <v>90604.800000000003</v>
      </c>
      <c r="N289" s="8">
        <v>0.25</v>
      </c>
      <c r="O289" s="7">
        <v>67953.600000000006</v>
      </c>
      <c r="P289" s="9">
        <v>7.2499999999999995E-2</v>
      </c>
      <c r="Q289" s="9">
        <v>9.8053880400000001E-2</v>
      </c>
      <c r="R289" s="9">
        <v>0.1705538804</v>
      </c>
      <c r="S289" s="16">
        <v>4</v>
      </c>
      <c r="T289" s="16">
        <v>3667</v>
      </c>
      <c r="U289" s="7">
        <v>11001</v>
      </c>
      <c r="V289" s="18">
        <v>38457</v>
      </c>
      <c r="W289" s="7">
        <v>409000</v>
      </c>
      <c r="X289" s="6">
        <v>174.13851816414024</v>
      </c>
      <c r="Y289" s="18"/>
    </row>
    <row r="290" spans="1:25" ht="30" x14ac:dyDescent="0.25">
      <c r="A290" s="3" t="s">
        <v>5066</v>
      </c>
      <c r="B290" s="4" t="s">
        <v>5067</v>
      </c>
      <c r="C290" s="4" t="s">
        <v>5068</v>
      </c>
      <c r="D290" s="3" t="s">
        <v>5069</v>
      </c>
      <c r="E290" s="3" t="s">
        <v>346</v>
      </c>
      <c r="F290" s="3">
        <v>17895</v>
      </c>
      <c r="G290" s="3" t="s">
        <v>18</v>
      </c>
      <c r="H290" s="3">
        <v>4563</v>
      </c>
      <c r="I290" s="5" t="s">
        <v>44</v>
      </c>
      <c r="J290" s="6">
        <v>24</v>
      </c>
      <c r="K290" s="7">
        <v>109512</v>
      </c>
      <c r="L290" s="8">
        <v>0.15</v>
      </c>
      <c r="M290" s="7">
        <v>93085.2</v>
      </c>
      <c r="N290" s="8">
        <v>0.2</v>
      </c>
      <c r="O290" s="7">
        <v>74468.160000000003</v>
      </c>
      <c r="P290" s="9">
        <v>8.7499999999999994E-2</v>
      </c>
      <c r="Q290" s="9">
        <v>0.163423134</v>
      </c>
      <c r="R290" s="9">
        <v>0.25092313399999999</v>
      </c>
      <c r="S290" s="16">
        <v>4</v>
      </c>
      <c r="T290" s="16">
        <v>0</v>
      </c>
      <c r="U290" s="7">
        <v>0</v>
      </c>
      <c r="V290" s="18">
        <v>53685</v>
      </c>
      <c r="W290" s="7">
        <v>297000</v>
      </c>
      <c r="X290" s="6">
        <v>65.039838056542052</v>
      </c>
      <c r="Y290" s="18"/>
    </row>
    <row r="291" spans="1:25" x14ac:dyDescent="0.25">
      <c r="A291" s="3" t="s">
        <v>5070</v>
      </c>
      <c r="B291" s="4" t="s">
        <v>5070</v>
      </c>
      <c r="C291" s="4">
        <v>517</v>
      </c>
      <c r="D291" s="3" t="s">
        <v>5071</v>
      </c>
      <c r="E291" s="3">
        <v>37050</v>
      </c>
      <c r="F291" s="3">
        <v>1707.75</v>
      </c>
      <c r="G291" s="3" t="s">
        <v>13</v>
      </c>
      <c r="H291" s="3"/>
      <c r="I291" s="5" t="s">
        <v>44</v>
      </c>
      <c r="J291" s="6">
        <v>17.495999999999999</v>
      </c>
      <c r="K291" s="7">
        <v>15046.56</v>
      </c>
      <c r="L291" s="8">
        <v>0.1</v>
      </c>
      <c r="M291" s="7">
        <v>13541.904</v>
      </c>
      <c r="N291" s="8">
        <v>0.2</v>
      </c>
      <c r="O291" s="7">
        <v>10833.5232</v>
      </c>
      <c r="P291" s="9">
        <v>8.7499999999999994E-2</v>
      </c>
      <c r="Q291" s="9">
        <v>0.163423134</v>
      </c>
      <c r="R291" s="9">
        <v>0.25092313399999999</v>
      </c>
      <c r="S291" s="16">
        <v>4</v>
      </c>
      <c r="T291" s="16">
        <v>0</v>
      </c>
      <c r="U291" s="7">
        <v>0</v>
      </c>
      <c r="V291" s="18">
        <v>5123</v>
      </c>
      <c r="W291" s="7">
        <v>43000</v>
      </c>
      <c r="X291" s="6">
        <v>50.20310323399675</v>
      </c>
      <c r="Y291" s="18"/>
    </row>
    <row r="292" spans="1:25" x14ac:dyDescent="0.25">
      <c r="A292" s="3" t="s">
        <v>5072</v>
      </c>
      <c r="B292" s="4" t="s">
        <v>5072</v>
      </c>
      <c r="C292" s="4" t="s">
        <v>276</v>
      </c>
      <c r="D292" s="3" t="s">
        <v>5073</v>
      </c>
      <c r="E292" s="3" t="s">
        <v>346</v>
      </c>
      <c r="F292" s="3">
        <v>54109</v>
      </c>
      <c r="G292" s="3" t="s">
        <v>13</v>
      </c>
      <c r="H292" s="3">
        <v>25800</v>
      </c>
      <c r="I292" s="5" t="s">
        <v>44</v>
      </c>
      <c r="J292" s="6">
        <v>10.368000000000002</v>
      </c>
      <c r="K292" s="7">
        <v>267494.40000000008</v>
      </c>
      <c r="L292" s="8">
        <v>0.1</v>
      </c>
      <c r="M292" s="7">
        <v>240744.96000000008</v>
      </c>
      <c r="N292" s="8">
        <v>0.24</v>
      </c>
      <c r="O292" s="7">
        <v>182966.16960000005</v>
      </c>
      <c r="P292" s="9">
        <v>8.7499999999999994E-2</v>
      </c>
      <c r="Q292" s="9">
        <v>6.5369088407655998E-2</v>
      </c>
      <c r="R292" s="9">
        <v>0.15286908840765601</v>
      </c>
      <c r="S292" s="16">
        <v>4</v>
      </c>
      <c r="T292" s="16">
        <v>0</v>
      </c>
      <c r="U292" s="7">
        <v>0</v>
      </c>
      <c r="V292" s="18">
        <v>162327</v>
      </c>
      <c r="W292" s="7">
        <v>1197000</v>
      </c>
      <c r="X292" s="6">
        <v>46.390752204190122</v>
      </c>
      <c r="Y292" s="18"/>
    </row>
    <row r="293" spans="1:25" ht="30" x14ac:dyDescent="0.25">
      <c r="A293" s="3" t="s">
        <v>5074</v>
      </c>
      <c r="B293" s="4" t="s">
        <v>5075</v>
      </c>
      <c r="C293" s="4" t="s">
        <v>5076</v>
      </c>
      <c r="D293" s="3" t="s">
        <v>5077</v>
      </c>
      <c r="E293" s="3" t="s">
        <v>434</v>
      </c>
      <c r="F293" s="3">
        <v>21780</v>
      </c>
      <c r="G293" s="3" t="s">
        <v>13</v>
      </c>
      <c r="H293" s="3">
        <v>5220</v>
      </c>
      <c r="I293" s="5" t="s">
        <v>44</v>
      </c>
      <c r="J293" s="6">
        <v>18</v>
      </c>
      <c r="K293" s="7">
        <v>93960</v>
      </c>
      <c r="L293" s="8">
        <v>0.1</v>
      </c>
      <c r="M293" s="7">
        <v>84564</v>
      </c>
      <c r="N293" s="8">
        <v>0.2</v>
      </c>
      <c r="O293" s="7">
        <v>67651.199999999997</v>
      </c>
      <c r="P293" s="9">
        <v>8.7499999999999994E-2</v>
      </c>
      <c r="Q293" s="9">
        <v>0.18542119736011856</v>
      </c>
      <c r="R293" s="9">
        <v>0.27292119736011855</v>
      </c>
      <c r="S293" s="16">
        <v>4</v>
      </c>
      <c r="T293" s="16">
        <v>900</v>
      </c>
      <c r="U293" s="7">
        <v>2700</v>
      </c>
      <c r="V293" s="18">
        <v>65340</v>
      </c>
      <c r="W293" s="7">
        <v>251000</v>
      </c>
      <c r="X293" s="6">
        <v>47.486234581109962</v>
      </c>
      <c r="Y293" s="18"/>
    </row>
    <row r="294" spans="1:25" x14ac:dyDescent="0.25">
      <c r="A294" s="3" t="s">
        <v>5078</v>
      </c>
      <c r="B294" s="4" t="s">
        <v>5078</v>
      </c>
      <c r="C294" s="4" t="s">
        <v>2</v>
      </c>
      <c r="D294" s="3" t="s">
        <v>5079</v>
      </c>
      <c r="E294" s="3" t="s">
        <v>434</v>
      </c>
      <c r="F294" s="3">
        <v>41578</v>
      </c>
      <c r="G294" s="3" t="s">
        <v>15</v>
      </c>
      <c r="H294" s="3">
        <v>4125</v>
      </c>
      <c r="I294" s="5" t="s">
        <v>44</v>
      </c>
      <c r="J294" s="6">
        <v>22</v>
      </c>
      <c r="K294" s="7">
        <v>90750</v>
      </c>
      <c r="L294" s="8">
        <v>0.1</v>
      </c>
      <c r="M294" s="7">
        <v>81675</v>
      </c>
      <c r="N294" s="8">
        <v>0.2</v>
      </c>
      <c r="O294" s="7">
        <v>65340</v>
      </c>
      <c r="P294" s="9">
        <v>9.2499999999999999E-2</v>
      </c>
      <c r="Q294" s="9">
        <v>0.18543004225802412</v>
      </c>
      <c r="R294" s="9">
        <v>0.27793004225802409</v>
      </c>
      <c r="S294" s="16">
        <v>4</v>
      </c>
      <c r="T294" s="16">
        <v>25078</v>
      </c>
      <c r="U294" s="7">
        <v>75234</v>
      </c>
      <c r="V294" s="18">
        <v>124734</v>
      </c>
      <c r="W294" s="7">
        <v>310000</v>
      </c>
      <c r="X294" s="6">
        <v>56.992759297659859</v>
      </c>
      <c r="Y294" s="18"/>
    </row>
    <row r="295" spans="1:25" x14ac:dyDescent="0.25">
      <c r="A295" s="3" t="s">
        <v>5080</v>
      </c>
      <c r="B295" s="4" t="s">
        <v>5080</v>
      </c>
      <c r="C295" s="4" t="s">
        <v>2</v>
      </c>
      <c r="D295" s="3" t="s">
        <v>5081</v>
      </c>
      <c r="E295" s="3" t="s">
        <v>434</v>
      </c>
      <c r="F295" s="3">
        <v>15935</v>
      </c>
      <c r="G295" s="3" t="s">
        <v>13</v>
      </c>
      <c r="H295" s="3">
        <v>427</v>
      </c>
      <c r="I295" s="5" t="s">
        <v>77</v>
      </c>
      <c r="J295" s="6">
        <v>15.552</v>
      </c>
      <c r="K295" s="7">
        <v>6640.7039999999997</v>
      </c>
      <c r="L295" s="8">
        <v>0.1</v>
      </c>
      <c r="M295" s="7">
        <v>5976.6335999999992</v>
      </c>
      <c r="N295" s="8">
        <v>0.24</v>
      </c>
      <c r="O295" s="7">
        <v>4542.2415359999995</v>
      </c>
      <c r="P295" s="9">
        <v>0.1</v>
      </c>
      <c r="Q295" s="9">
        <v>0.18542425097508472</v>
      </c>
      <c r="R295" s="9">
        <v>0.28542425097508473</v>
      </c>
      <c r="S295" s="16">
        <v>4</v>
      </c>
      <c r="T295" s="16">
        <v>14227</v>
      </c>
      <c r="U295" s="7">
        <v>42681</v>
      </c>
      <c r="V295" s="18">
        <v>47805</v>
      </c>
      <c r="W295" s="7">
        <v>59000</v>
      </c>
      <c r="X295" s="6">
        <v>37.269320892178058</v>
      </c>
      <c r="Y295" s="18"/>
    </row>
    <row r="296" spans="1:25" ht="30" x14ac:dyDescent="0.25">
      <c r="A296" s="3" t="s">
        <v>5082</v>
      </c>
      <c r="B296" s="4" t="s">
        <v>5083</v>
      </c>
      <c r="C296" s="4" t="s">
        <v>5084</v>
      </c>
      <c r="D296" s="3" t="s">
        <v>5085</v>
      </c>
      <c r="E296" s="3" t="s">
        <v>406</v>
      </c>
      <c r="F296" s="3">
        <v>23445</v>
      </c>
      <c r="G296" s="3" t="s">
        <v>15</v>
      </c>
      <c r="H296" s="3">
        <v>7980</v>
      </c>
      <c r="I296" s="5" t="s">
        <v>44</v>
      </c>
      <c r="J296" s="6">
        <v>26.135999999999999</v>
      </c>
      <c r="K296" s="7">
        <v>208565.28</v>
      </c>
      <c r="L296" s="8">
        <v>0.1</v>
      </c>
      <c r="M296" s="7">
        <v>187708.75200000001</v>
      </c>
      <c r="N296" s="8">
        <v>0.16000000000000003</v>
      </c>
      <c r="O296" s="7">
        <v>157675.35167999999</v>
      </c>
      <c r="P296" s="9">
        <v>9.2499999999999999E-2</v>
      </c>
      <c r="Q296" s="9">
        <v>0.16754604513412302</v>
      </c>
      <c r="R296" s="9">
        <v>0.26004604513412299</v>
      </c>
      <c r="S296" s="16">
        <v>4</v>
      </c>
      <c r="T296" s="16">
        <v>0</v>
      </c>
      <c r="U296" s="7">
        <v>0</v>
      </c>
      <c r="V296" s="18">
        <v>70335</v>
      </c>
      <c r="W296" s="7">
        <v>606000</v>
      </c>
      <c r="X296" s="6">
        <v>75.981989996460314</v>
      </c>
      <c r="Y296" s="18"/>
    </row>
    <row r="297" spans="1:25" ht="30" x14ac:dyDescent="0.25">
      <c r="A297" s="3" t="s">
        <v>5086</v>
      </c>
      <c r="B297" s="4" t="s">
        <v>5087</v>
      </c>
      <c r="C297" s="4" t="s">
        <v>5088</v>
      </c>
      <c r="D297" s="3" t="s">
        <v>5089</v>
      </c>
      <c r="E297" s="3" t="s">
        <v>406</v>
      </c>
      <c r="F297" s="3">
        <v>12910</v>
      </c>
      <c r="G297" s="3" t="s">
        <v>20</v>
      </c>
      <c r="H297" s="3">
        <v>1221</v>
      </c>
      <c r="I297" s="5" t="s">
        <v>44</v>
      </c>
      <c r="J297" s="6">
        <v>33</v>
      </c>
      <c r="K297" s="7">
        <v>40293</v>
      </c>
      <c r="L297" s="8">
        <v>0.1</v>
      </c>
      <c r="M297" s="7">
        <v>36263.699999999997</v>
      </c>
      <c r="N297" s="8">
        <v>0.25</v>
      </c>
      <c r="O297" s="7">
        <v>27197.775000000001</v>
      </c>
      <c r="P297" s="9">
        <v>8.7499999999999994E-2</v>
      </c>
      <c r="Q297" s="9">
        <v>0.16755679004767035</v>
      </c>
      <c r="R297" s="9">
        <v>0.25505679004767035</v>
      </c>
      <c r="S297" s="16">
        <v>4</v>
      </c>
      <c r="T297" s="16">
        <v>8026</v>
      </c>
      <c r="U297" s="7">
        <v>24078</v>
      </c>
      <c r="V297" s="18">
        <v>38730</v>
      </c>
      <c r="W297" s="7">
        <v>131000</v>
      </c>
      <c r="X297" s="6">
        <v>87.333491477865692</v>
      </c>
      <c r="Y297" s="18"/>
    </row>
    <row r="298" spans="1:25" x14ac:dyDescent="0.25">
      <c r="A298" s="3" t="s">
        <v>5090</v>
      </c>
      <c r="B298" s="4" t="s">
        <v>5091</v>
      </c>
      <c r="C298" s="4" t="s">
        <v>274</v>
      </c>
      <c r="D298" s="3" t="s">
        <v>5092</v>
      </c>
      <c r="E298" s="3" t="s">
        <v>406</v>
      </c>
      <c r="F298" s="3">
        <v>14171</v>
      </c>
      <c r="G298" s="3" t="s">
        <v>13</v>
      </c>
      <c r="H298" s="3">
        <v>1250</v>
      </c>
      <c r="I298" s="5" t="s">
        <v>44</v>
      </c>
      <c r="J298" s="6">
        <v>21.78</v>
      </c>
      <c r="K298" s="7">
        <v>27225</v>
      </c>
      <c r="L298" s="8">
        <v>0.1</v>
      </c>
      <c r="M298" s="7">
        <v>24502.5</v>
      </c>
      <c r="N298" s="8">
        <v>0.18000000000000002</v>
      </c>
      <c r="O298" s="7">
        <v>20092.05</v>
      </c>
      <c r="P298" s="9">
        <v>8.7499999999999994E-2</v>
      </c>
      <c r="Q298" s="9">
        <v>0.16754383715759311</v>
      </c>
      <c r="R298" s="9">
        <v>0.2550438371575931</v>
      </c>
      <c r="S298" s="16">
        <v>4</v>
      </c>
      <c r="T298" s="16">
        <v>9171</v>
      </c>
      <c r="U298" s="7">
        <v>27513</v>
      </c>
      <c r="V298" s="18">
        <v>42513</v>
      </c>
      <c r="W298" s="7">
        <v>106000</v>
      </c>
      <c r="X298" s="6">
        <v>63.023048034162073</v>
      </c>
      <c r="Y298" s="18"/>
    </row>
    <row r="299" spans="1:25" ht="30" x14ac:dyDescent="0.25">
      <c r="A299" s="3" t="s">
        <v>5093</v>
      </c>
      <c r="B299" s="4" t="s">
        <v>5094</v>
      </c>
      <c r="C299" s="4" t="s">
        <v>5095</v>
      </c>
      <c r="D299" s="3" t="s">
        <v>5096</v>
      </c>
      <c r="E299" s="3" t="s">
        <v>406</v>
      </c>
      <c r="F299" s="3">
        <v>18017</v>
      </c>
      <c r="G299" s="3" t="s">
        <v>13</v>
      </c>
      <c r="H299" s="3">
        <v>4313</v>
      </c>
      <c r="I299" s="5" t="s">
        <v>44</v>
      </c>
      <c r="J299" s="6">
        <v>16.2</v>
      </c>
      <c r="K299" s="7">
        <v>69870.599999999991</v>
      </c>
      <c r="L299" s="8">
        <v>0.1</v>
      </c>
      <c r="M299" s="7">
        <v>62883.539999999994</v>
      </c>
      <c r="N299" s="8">
        <v>0.22000000000000003</v>
      </c>
      <c r="O299" s="7">
        <v>49049.161199999995</v>
      </c>
      <c r="P299" s="9">
        <v>8.7499999999999994E-2</v>
      </c>
      <c r="Q299" s="9">
        <v>0.16753657585054885</v>
      </c>
      <c r="R299" s="9">
        <v>0.25503657585054884</v>
      </c>
      <c r="S299" s="16">
        <v>4</v>
      </c>
      <c r="T299" s="16">
        <v>765</v>
      </c>
      <c r="U299" s="7">
        <v>2295</v>
      </c>
      <c r="V299" s="18">
        <v>54051</v>
      </c>
      <c r="W299" s="7">
        <v>195000</v>
      </c>
      <c r="X299" s="6">
        <v>44.591251125737401</v>
      </c>
      <c r="Y299" s="18"/>
    </row>
    <row r="300" spans="1:25" x14ac:dyDescent="0.25">
      <c r="A300" s="3" t="s">
        <v>5097</v>
      </c>
      <c r="B300" s="4" t="s">
        <v>5098</v>
      </c>
      <c r="C300" s="4" t="s">
        <v>4925</v>
      </c>
      <c r="D300" s="3" t="s">
        <v>5099</v>
      </c>
      <c r="E300" s="3" t="s">
        <v>406</v>
      </c>
      <c r="F300" s="3">
        <v>36849</v>
      </c>
      <c r="G300" s="3" t="s">
        <v>13</v>
      </c>
      <c r="H300" s="3">
        <v>7755</v>
      </c>
      <c r="I300" s="5" t="s">
        <v>44</v>
      </c>
      <c r="J300" s="6">
        <v>16.2</v>
      </c>
      <c r="K300" s="7">
        <v>125631</v>
      </c>
      <c r="L300" s="8">
        <v>0.1</v>
      </c>
      <c r="M300" s="7">
        <v>113067.9</v>
      </c>
      <c r="N300" s="8">
        <v>0.2</v>
      </c>
      <c r="O300" s="7">
        <v>90454.32</v>
      </c>
      <c r="P300" s="9">
        <v>8.7499999999999994E-2</v>
      </c>
      <c r="Q300" s="9">
        <v>6.701598234922701E-2</v>
      </c>
      <c r="R300" s="9">
        <v>0.154515982349227</v>
      </c>
      <c r="S300" s="16">
        <v>4</v>
      </c>
      <c r="T300" s="16">
        <v>5829</v>
      </c>
      <c r="U300" s="7">
        <v>17487</v>
      </c>
      <c r="V300" s="18">
        <v>110547</v>
      </c>
      <c r="W300" s="7">
        <v>603000</v>
      </c>
      <c r="X300" s="6">
        <v>75.487336796253103</v>
      </c>
      <c r="Y300" s="18"/>
    </row>
    <row r="301" spans="1:25" x14ac:dyDescent="0.25">
      <c r="A301" s="3" t="s">
        <v>5100</v>
      </c>
      <c r="B301" s="4" t="s">
        <v>5100</v>
      </c>
      <c r="C301" s="4" t="s">
        <v>2</v>
      </c>
      <c r="D301" s="3" t="s">
        <v>1314</v>
      </c>
      <c r="E301" s="3" t="s">
        <v>406</v>
      </c>
      <c r="F301" s="3">
        <v>10579</v>
      </c>
      <c r="G301" s="3" t="s">
        <v>17</v>
      </c>
      <c r="H301" s="3">
        <v>4225</v>
      </c>
      <c r="I301" s="5" t="s">
        <v>44</v>
      </c>
      <c r="J301" s="6">
        <v>16.2</v>
      </c>
      <c r="K301" s="7">
        <v>68445</v>
      </c>
      <c r="L301" s="8">
        <v>0.1</v>
      </c>
      <c r="M301" s="7">
        <v>61600.5</v>
      </c>
      <c r="N301" s="8">
        <v>0.2</v>
      </c>
      <c r="O301" s="7">
        <v>49280.4</v>
      </c>
      <c r="P301" s="9">
        <v>9.2499999999999999E-2</v>
      </c>
      <c r="Q301" s="9">
        <v>0.16753956377064855</v>
      </c>
      <c r="R301" s="9">
        <v>0.26003956377064852</v>
      </c>
      <c r="S301" s="16">
        <v>4</v>
      </c>
      <c r="T301" s="16">
        <v>0</v>
      </c>
      <c r="U301" s="7">
        <v>0</v>
      </c>
      <c r="V301" s="18">
        <v>31737</v>
      </c>
      <c r="W301" s="7">
        <v>190000</v>
      </c>
      <c r="X301" s="6">
        <v>44.854712993933092</v>
      </c>
      <c r="Y301" s="18"/>
    </row>
    <row r="302" spans="1:25" x14ac:dyDescent="0.25">
      <c r="A302" s="3" t="s">
        <v>5101</v>
      </c>
      <c r="B302" s="4" t="s">
        <v>5102</v>
      </c>
      <c r="C302" s="4" t="s">
        <v>5043</v>
      </c>
      <c r="D302" s="3" t="s">
        <v>5103</v>
      </c>
      <c r="E302" s="3" t="s">
        <v>406</v>
      </c>
      <c r="F302" s="3">
        <v>10573</v>
      </c>
      <c r="G302" s="3" t="s">
        <v>20</v>
      </c>
      <c r="H302" s="3">
        <v>1000</v>
      </c>
      <c r="I302" s="5" t="s">
        <v>44</v>
      </c>
      <c r="J302" s="6">
        <v>33</v>
      </c>
      <c r="K302" s="7">
        <v>33000</v>
      </c>
      <c r="L302" s="8">
        <v>0.1</v>
      </c>
      <c r="M302" s="7">
        <v>29700</v>
      </c>
      <c r="N302" s="8">
        <v>0.25</v>
      </c>
      <c r="O302" s="7">
        <v>22275</v>
      </c>
      <c r="P302" s="9">
        <v>8.7499999999999994E-2</v>
      </c>
      <c r="Q302" s="9">
        <v>0.16755895164623738</v>
      </c>
      <c r="R302" s="9">
        <v>0.25505895164623738</v>
      </c>
      <c r="S302" s="16">
        <v>4</v>
      </c>
      <c r="T302" s="16">
        <v>6573</v>
      </c>
      <c r="U302" s="7">
        <v>19719</v>
      </c>
      <c r="V302" s="18">
        <v>31719</v>
      </c>
      <c r="W302" s="7">
        <v>107000</v>
      </c>
      <c r="X302" s="6">
        <v>87.332751335444442</v>
      </c>
      <c r="Y302" s="18"/>
    </row>
    <row r="303" spans="1:25" x14ac:dyDescent="0.25">
      <c r="A303" s="3" t="s">
        <v>5104</v>
      </c>
      <c r="B303" s="4" t="s">
        <v>5104</v>
      </c>
      <c r="C303" s="4" t="s">
        <v>2</v>
      </c>
      <c r="D303" s="3" t="s">
        <v>5105</v>
      </c>
      <c r="E303" s="3" t="s">
        <v>406</v>
      </c>
      <c r="F303" s="3">
        <v>23224</v>
      </c>
      <c r="G303" s="3" t="s">
        <v>15</v>
      </c>
      <c r="H303" s="3">
        <v>8741</v>
      </c>
      <c r="I303" s="5" t="s">
        <v>44</v>
      </c>
      <c r="J303" s="6">
        <v>19.8</v>
      </c>
      <c r="K303" s="7">
        <v>173071.80000000002</v>
      </c>
      <c r="L303" s="8">
        <v>0.1</v>
      </c>
      <c r="M303" s="7">
        <v>155764.62000000002</v>
      </c>
      <c r="N303" s="8">
        <v>0.2</v>
      </c>
      <c r="O303" s="7">
        <v>124611.69600000004</v>
      </c>
      <c r="P303" s="9">
        <v>9.2499999999999999E-2</v>
      </c>
      <c r="Q303" s="9">
        <v>0.1675407797198703</v>
      </c>
      <c r="R303" s="9">
        <v>0.26004077971987027</v>
      </c>
      <c r="S303" s="16">
        <v>4</v>
      </c>
      <c r="T303" s="16">
        <v>0</v>
      </c>
      <c r="U303" s="7">
        <v>0</v>
      </c>
      <c r="V303" s="18">
        <v>69672</v>
      </c>
      <c r="W303" s="7">
        <v>479000</v>
      </c>
      <c r="X303" s="6">
        <v>54.822170643224979</v>
      </c>
      <c r="Y303" s="18"/>
    </row>
    <row r="304" spans="1:25" x14ac:dyDescent="0.25">
      <c r="A304" s="3" t="s">
        <v>5106</v>
      </c>
      <c r="B304" s="4" t="s">
        <v>5107</v>
      </c>
      <c r="C304" s="4" t="s">
        <v>6</v>
      </c>
      <c r="D304" s="3" t="s">
        <v>5108</v>
      </c>
      <c r="E304" s="3" t="s">
        <v>406</v>
      </c>
      <c r="F304" s="3">
        <v>23925</v>
      </c>
      <c r="G304" s="3" t="s">
        <v>13</v>
      </c>
      <c r="H304" s="3">
        <v>924</v>
      </c>
      <c r="I304" s="5" t="s">
        <v>44</v>
      </c>
      <c r="J304" s="6">
        <v>21.6</v>
      </c>
      <c r="K304" s="7">
        <v>19958.400000000001</v>
      </c>
      <c r="L304" s="8">
        <v>0.1</v>
      </c>
      <c r="M304" s="7">
        <v>17962.559999999998</v>
      </c>
      <c r="N304" s="8">
        <v>0.2</v>
      </c>
      <c r="O304" s="7">
        <v>14370.048000000001</v>
      </c>
      <c r="P304" s="9">
        <v>8.7499999999999994E-2</v>
      </c>
      <c r="Q304" s="9">
        <v>0.1675403835</v>
      </c>
      <c r="R304" s="9">
        <v>0.25504038350000002</v>
      </c>
      <c r="S304" s="16">
        <v>4</v>
      </c>
      <c r="T304" s="16">
        <v>20229</v>
      </c>
      <c r="U304" s="7">
        <v>60687</v>
      </c>
      <c r="V304" s="18">
        <v>71775</v>
      </c>
      <c r="W304" s="7">
        <v>117000</v>
      </c>
      <c r="X304" s="6">
        <v>60.978578319931039</v>
      </c>
      <c r="Y304" s="18"/>
    </row>
    <row r="305" spans="1:25" x14ac:dyDescent="0.25">
      <c r="A305" s="3" t="s">
        <v>5109</v>
      </c>
      <c r="B305" s="4" t="s">
        <v>5109</v>
      </c>
      <c r="C305" s="4" t="s">
        <v>2</v>
      </c>
      <c r="D305" s="3" t="s">
        <v>5110</v>
      </c>
      <c r="E305" s="3" t="s">
        <v>438</v>
      </c>
      <c r="F305" s="3">
        <v>18204</v>
      </c>
      <c r="G305" s="3" t="s">
        <v>12</v>
      </c>
      <c r="H305" s="3">
        <v>5250</v>
      </c>
      <c r="I305" s="5" t="s">
        <v>44</v>
      </c>
      <c r="J305" s="6">
        <v>19.8</v>
      </c>
      <c r="K305" s="7">
        <v>103950</v>
      </c>
      <c r="L305" s="8">
        <v>0.125</v>
      </c>
      <c r="M305" s="7">
        <v>90956.25</v>
      </c>
      <c r="N305" s="8">
        <v>0.2</v>
      </c>
      <c r="O305" s="7">
        <v>72765</v>
      </c>
      <c r="P305" s="9">
        <v>8.7499999999999994E-2</v>
      </c>
      <c r="Q305" s="9">
        <v>0.11670818775</v>
      </c>
      <c r="R305" s="9">
        <v>0.20420818774999999</v>
      </c>
      <c r="S305" s="16">
        <v>4</v>
      </c>
      <c r="T305" s="16">
        <v>0</v>
      </c>
      <c r="U305" s="7">
        <v>0</v>
      </c>
      <c r="V305" s="18">
        <v>54612</v>
      </c>
      <c r="W305" s="7">
        <v>356000</v>
      </c>
      <c r="X305" s="6">
        <v>67.871911272078762</v>
      </c>
      <c r="Y305" s="18"/>
    </row>
    <row r="306" spans="1:25" ht="30" x14ac:dyDescent="0.25">
      <c r="A306" s="3" t="s">
        <v>5111</v>
      </c>
      <c r="B306" s="4" t="s">
        <v>5112</v>
      </c>
      <c r="C306" s="4" t="s">
        <v>5113</v>
      </c>
      <c r="D306" s="3" t="s">
        <v>5114</v>
      </c>
      <c r="E306" s="3" t="s">
        <v>406</v>
      </c>
      <c r="F306" s="3">
        <v>21833</v>
      </c>
      <c r="G306" s="3" t="s">
        <v>18</v>
      </c>
      <c r="H306" s="3">
        <v>8000</v>
      </c>
      <c r="I306" s="5" t="s">
        <v>44</v>
      </c>
      <c r="J306" s="6">
        <v>22</v>
      </c>
      <c r="K306" s="7">
        <v>176000</v>
      </c>
      <c r="L306" s="8">
        <v>0.15</v>
      </c>
      <c r="M306" s="7">
        <v>149600</v>
      </c>
      <c r="N306" s="8">
        <v>0.2</v>
      </c>
      <c r="O306" s="7">
        <v>119680</v>
      </c>
      <c r="P306" s="9">
        <v>8.7499999999999994E-2</v>
      </c>
      <c r="Q306" s="9">
        <v>0.16755104658610326</v>
      </c>
      <c r="R306" s="9">
        <v>0.25505104658610322</v>
      </c>
      <c r="S306" s="16">
        <v>4</v>
      </c>
      <c r="T306" s="16">
        <v>0</v>
      </c>
      <c r="U306" s="7">
        <v>0</v>
      </c>
      <c r="V306" s="18">
        <v>65499</v>
      </c>
      <c r="W306" s="7">
        <v>469000</v>
      </c>
      <c r="X306" s="6">
        <v>58.654924965969983</v>
      </c>
      <c r="Y306" s="18"/>
    </row>
    <row r="307" spans="1:25" x14ac:dyDescent="0.25">
      <c r="A307" s="3" t="s">
        <v>5115</v>
      </c>
      <c r="B307" s="4" t="s">
        <v>5116</v>
      </c>
      <c r="C307" s="4" t="s">
        <v>6</v>
      </c>
      <c r="D307" s="3" t="s">
        <v>5114</v>
      </c>
      <c r="E307" s="3" t="s">
        <v>406</v>
      </c>
      <c r="F307" s="3">
        <v>6306</v>
      </c>
      <c r="G307" s="3" t="s">
        <v>13</v>
      </c>
      <c r="H307" s="3">
        <v>2040</v>
      </c>
      <c r="I307" s="5" t="s">
        <v>44</v>
      </c>
      <c r="J307" s="6">
        <v>19.8</v>
      </c>
      <c r="K307" s="7">
        <v>40392</v>
      </c>
      <c r="L307" s="8">
        <v>0.1</v>
      </c>
      <c r="M307" s="7">
        <v>36352.800000000003</v>
      </c>
      <c r="N307" s="8">
        <v>0.2</v>
      </c>
      <c r="O307" s="7">
        <v>29082.240000000002</v>
      </c>
      <c r="P307" s="9">
        <v>8.7499999999999994E-2</v>
      </c>
      <c r="Q307" s="9">
        <v>0.16754804977849566</v>
      </c>
      <c r="R307" s="9">
        <v>0.25504804977849566</v>
      </c>
      <c r="S307" s="16">
        <v>4</v>
      </c>
      <c r="T307" s="16">
        <v>0</v>
      </c>
      <c r="U307" s="7">
        <v>0</v>
      </c>
      <c r="V307" s="18">
        <v>18918</v>
      </c>
      <c r="W307" s="7">
        <v>114000</v>
      </c>
      <c r="X307" s="6">
        <v>55.895349963981545</v>
      </c>
      <c r="Y307" s="18"/>
    </row>
    <row r="308" spans="1:25" ht="30" x14ac:dyDescent="0.25">
      <c r="A308" s="3" t="s">
        <v>5117</v>
      </c>
      <c r="B308" s="4" t="s">
        <v>5118</v>
      </c>
      <c r="C308" s="4" t="s">
        <v>5119</v>
      </c>
      <c r="D308" s="3" t="s">
        <v>5120</v>
      </c>
      <c r="E308" s="3" t="s">
        <v>406</v>
      </c>
      <c r="F308" s="3">
        <v>18661</v>
      </c>
      <c r="G308" s="3" t="s">
        <v>16</v>
      </c>
      <c r="H308" s="3">
        <v>2400</v>
      </c>
      <c r="I308" s="5" t="s">
        <v>44</v>
      </c>
      <c r="J308" s="6">
        <v>24.200000000000003</v>
      </c>
      <c r="K308" s="7">
        <v>58080.000000000007</v>
      </c>
      <c r="L308" s="8">
        <v>0.1</v>
      </c>
      <c r="M308" s="7">
        <v>52272.000000000007</v>
      </c>
      <c r="N308" s="8">
        <v>0.25</v>
      </c>
      <c r="O308" s="7">
        <v>39204.000000000007</v>
      </c>
      <c r="P308" s="9">
        <v>0.09</v>
      </c>
      <c r="Q308" s="9">
        <v>0.16755008642369837</v>
      </c>
      <c r="R308" s="9">
        <v>0.25755008642369837</v>
      </c>
      <c r="S308" s="16">
        <v>4</v>
      </c>
      <c r="T308" s="16">
        <v>9061</v>
      </c>
      <c r="U308" s="7">
        <v>27183</v>
      </c>
      <c r="V308" s="18">
        <v>55983</v>
      </c>
      <c r="W308" s="7">
        <v>179000</v>
      </c>
      <c r="X308" s="6">
        <v>63.424556469094419</v>
      </c>
      <c r="Y308" s="18"/>
    </row>
    <row r="309" spans="1:25" x14ac:dyDescent="0.25">
      <c r="A309" s="3" t="s">
        <v>5121</v>
      </c>
      <c r="B309" s="4" t="s">
        <v>5121</v>
      </c>
      <c r="C309" s="4" t="s">
        <v>2</v>
      </c>
      <c r="D309" s="3" t="s">
        <v>5122</v>
      </c>
      <c r="E309" s="3" t="s">
        <v>406</v>
      </c>
      <c r="F309" s="3">
        <v>18989</v>
      </c>
      <c r="G309" s="3" t="s">
        <v>18</v>
      </c>
      <c r="H309" s="3">
        <v>8525</v>
      </c>
      <c r="I309" s="5" t="s">
        <v>44</v>
      </c>
      <c r="J309" s="6">
        <v>22</v>
      </c>
      <c r="K309" s="7">
        <v>187550</v>
      </c>
      <c r="L309" s="8">
        <v>0.15</v>
      </c>
      <c r="M309" s="7">
        <v>159417.5</v>
      </c>
      <c r="N309" s="8">
        <v>0.2</v>
      </c>
      <c r="O309" s="7">
        <v>127534</v>
      </c>
      <c r="P309" s="9">
        <v>8.7499999999999994E-2</v>
      </c>
      <c r="Q309" s="9">
        <v>0.16754079116960077</v>
      </c>
      <c r="R309" s="9">
        <v>0.25504079116960077</v>
      </c>
      <c r="S309" s="16">
        <v>4</v>
      </c>
      <c r="T309" s="16">
        <v>0</v>
      </c>
      <c r="U309" s="7">
        <v>0</v>
      </c>
      <c r="V309" s="18">
        <v>56967</v>
      </c>
      <c r="W309" s="7">
        <v>500000</v>
      </c>
      <c r="X309" s="6">
        <v>58.657283532545506</v>
      </c>
      <c r="Y309" s="18"/>
    </row>
    <row r="310" spans="1:25" x14ac:dyDescent="0.25">
      <c r="A310" s="3" t="s">
        <v>5123</v>
      </c>
      <c r="B310" s="4" t="s">
        <v>5124</v>
      </c>
      <c r="C310" s="4" t="s">
        <v>4619</v>
      </c>
      <c r="D310" s="3" t="s">
        <v>5125</v>
      </c>
      <c r="E310" s="3" t="s">
        <v>406</v>
      </c>
      <c r="F310" s="3">
        <v>7904</v>
      </c>
      <c r="G310" s="3" t="s">
        <v>20</v>
      </c>
      <c r="H310" s="3">
        <v>700</v>
      </c>
      <c r="I310" s="5" t="s">
        <v>44</v>
      </c>
      <c r="J310" s="6">
        <v>33</v>
      </c>
      <c r="K310" s="7">
        <v>23100</v>
      </c>
      <c r="L310" s="8">
        <v>0.1</v>
      </c>
      <c r="M310" s="7">
        <v>20790</v>
      </c>
      <c r="N310" s="8">
        <v>0.25</v>
      </c>
      <c r="O310" s="7">
        <v>15592.5</v>
      </c>
      <c r="P310" s="9">
        <v>8.7499999999999994E-2</v>
      </c>
      <c r="Q310" s="9">
        <v>0.16755855913246029</v>
      </c>
      <c r="R310" s="9">
        <v>0.25505855913246028</v>
      </c>
      <c r="S310" s="16">
        <v>4</v>
      </c>
      <c r="T310" s="16">
        <v>5104</v>
      </c>
      <c r="U310" s="7">
        <v>15312</v>
      </c>
      <c r="V310" s="18">
        <v>23712</v>
      </c>
      <c r="W310" s="7">
        <v>76000</v>
      </c>
      <c r="X310" s="6">
        <v>87.332885733240033</v>
      </c>
      <c r="Y310" s="18"/>
    </row>
    <row r="311" spans="1:25" ht="30" x14ac:dyDescent="0.25">
      <c r="A311" s="3" t="s">
        <v>5126</v>
      </c>
      <c r="B311" s="4" t="s">
        <v>5127</v>
      </c>
      <c r="C311" s="4" t="s">
        <v>5128</v>
      </c>
      <c r="D311" s="3" t="s">
        <v>5129</v>
      </c>
      <c r="E311" s="3" t="s">
        <v>406</v>
      </c>
      <c r="F311" s="3">
        <v>21623</v>
      </c>
      <c r="G311" s="3" t="s">
        <v>15</v>
      </c>
      <c r="H311" s="3">
        <v>9029</v>
      </c>
      <c r="I311" s="5" t="s">
        <v>44</v>
      </c>
      <c r="J311" s="6">
        <v>19.602</v>
      </c>
      <c r="K311" s="7">
        <v>176986.45800000001</v>
      </c>
      <c r="L311" s="8">
        <v>0.1</v>
      </c>
      <c r="M311" s="7">
        <v>159287.81219999999</v>
      </c>
      <c r="N311" s="8">
        <v>0.18000000000000002</v>
      </c>
      <c r="O311" s="7">
        <v>130616.006004</v>
      </c>
      <c r="P311" s="9">
        <v>9.2499999999999999E-2</v>
      </c>
      <c r="Q311" s="9">
        <v>6.7021080288511906E-2</v>
      </c>
      <c r="R311" s="9">
        <v>0.15952108028851192</v>
      </c>
      <c r="S311" s="16">
        <v>4</v>
      </c>
      <c r="T311" s="16">
        <v>0</v>
      </c>
      <c r="U311" s="7">
        <v>0</v>
      </c>
      <c r="V311" s="18">
        <v>64869</v>
      </c>
      <c r="W311" s="7">
        <v>819000</v>
      </c>
      <c r="X311" s="6">
        <v>90.685669717357129</v>
      </c>
      <c r="Y311" s="18"/>
    </row>
    <row r="312" spans="1:25" x14ac:dyDescent="0.25">
      <c r="A312" s="3" t="s">
        <v>5130</v>
      </c>
      <c r="B312" s="4" t="s">
        <v>5131</v>
      </c>
      <c r="C312" s="4" t="s">
        <v>4430</v>
      </c>
      <c r="D312" s="3" t="s">
        <v>5132</v>
      </c>
      <c r="E312" s="3" t="s">
        <v>406</v>
      </c>
      <c r="F312" s="3">
        <v>8410</v>
      </c>
      <c r="G312" s="3" t="s">
        <v>13</v>
      </c>
      <c r="H312" s="3">
        <v>4344</v>
      </c>
      <c r="I312" s="5" t="s">
        <v>44</v>
      </c>
      <c r="J312" s="6">
        <v>18</v>
      </c>
      <c r="K312" s="7">
        <v>78192</v>
      </c>
      <c r="L312" s="8">
        <v>0.1</v>
      </c>
      <c r="M312" s="7">
        <v>70372.800000000003</v>
      </c>
      <c r="N312" s="8">
        <v>0.2</v>
      </c>
      <c r="O312" s="7">
        <v>56298.240000000005</v>
      </c>
      <c r="P312" s="9">
        <v>8.7499999999999994E-2</v>
      </c>
      <c r="Q312" s="9">
        <v>0.16754307429221652</v>
      </c>
      <c r="R312" s="9">
        <v>0.25504307429221651</v>
      </c>
      <c r="S312" s="16">
        <v>4</v>
      </c>
      <c r="T312" s="16">
        <v>0</v>
      </c>
      <c r="U312" s="7">
        <v>0</v>
      </c>
      <c r="V312" s="18">
        <v>25230</v>
      </c>
      <c r="W312" s="7">
        <v>221000</v>
      </c>
      <c r="X312" s="6">
        <v>50.814945812451413</v>
      </c>
      <c r="Y312" s="18"/>
    </row>
    <row r="313" spans="1:25" x14ac:dyDescent="0.25">
      <c r="A313" s="3" t="s">
        <v>5133</v>
      </c>
      <c r="B313" s="4" t="s">
        <v>5134</v>
      </c>
      <c r="C313" s="4" t="s">
        <v>110</v>
      </c>
      <c r="D313" s="3" t="s">
        <v>5135</v>
      </c>
      <c r="E313" s="3" t="s">
        <v>398</v>
      </c>
      <c r="F313" s="3">
        <v>14041</v>
      </c>
      <c r="G313" s="3" t="s">
        <v>17</v>
      </c>
      <c r="H313" s="3">
        <v>2321</v>
      </c>
      <c r="I313" s="5" t="s">
        <v>44</v>
      </c>
      <c r="J313" s="6">
        <v>17.600000000000001</v>
      </c>
      <c r="K313" s="7">
        <v>40849.600000000006</v>
      </c>
      <c r="L313" s="8">
        <v>0.05</v>
      </c>
      <c r="M313" s="7">
        <v>38807.120000000003</v>
      </c>
      <c r="N313" s="8">
        <v>0.2</v>
      </c>
      <c r="O313" s="7">
        <v>31045.696000000004</v>
      </c>
      <c r="P313" s="9">
        <v>9.2499999999999999E-2</v>
      </c>
      <c r="Q313" s="9">
        <v>0.11671059897655572</v>
      </c>
      <c r="R313" s="9">
        <v>0.20921059897655572</v>
      </c>
      <c r="S313" s="16">
        <v>4</v>
      </c>
      <c r="T313" s="16">
        <v>4757</v>
      </c>
      <c r="U313" s="7">
        <v>14271</v>
      </c>
      <c r="V313" s="18">
        <v>42123</v>
      </c>
      <c r="W313" s="7">
        <v>163000</v>
      </c>
      <c r="X313" s="6">
        <v>63.935575278855374</v>
      </c>
      <c r="Y313" s="18"/>
    </row>
    <row r="314" spans="1:25" x14ac:dyDescent="0.25">
      <c r="A314" s="3" t="s">
        <v>5136</v>
      </c>
      <c r="B314" s="4" t="s">
        <v>5136</v>
      </c>
      <c r="C314" s="4" t="s">
        <v>2</v>
      </c>
      <c r="D314" s="3" t="s">
        <v>5137</v>
      </c>
      <c r="E314" s="3" t="s">
        <v>398</v>
      </c>
      <c r="F314" s="3">
        <v>4725</v>
      </c>
      <c r="G314" s="3" t="s">
        <v>17</v>
      </c>
      <c r="H314" s="3">
        <v>900</v>
      </c>
      <c r="I314" s="5" t="s">
        <v>44</v>
      </c>
      <c r="J314" s="6">
        <v>19.008000000000003</v>
      </c>
      <c r="K314" s="7">
        <v>17107.2</v>
      </c>
      <c r="L314" s="8">
        <v>0.05</v>
      </c>
      <c r="M314" s="7">
        <v>16251.84</v>
      </c>
      <c r="N314" s="8">
        <v>0.22000000000000003</v>
      </c>
      <c r="O314" s="7">
        <v>12676.4352</v>
      </c>
      <c r="P314" s="9">
        <v>9.2499999999999999E-2</v>
      </c>
      <c r="Q314" s="9">
        <v>0.11671035870161275</v>
      </c>
      <c r="R314" s="9">
        <v>0.20921035870161275</v>
      </c>
      <c r="S314" s="16">
        <v>4</v>
      </c>
      <c r="T314" s="16">
        <v>1125</v>
      </c>
      <c r="U314" s="7">
        <v>3375</v>
      </c>
      <c r="V314" s="18">
        <v>14175</v>
      </c>
      <c r="W314" s="7">
        <v>64000</v>
      </c>
      <c r="X314" s="6">
        <v>67.324238089418387</v>
      </c>
      <c r="Y314" s="18"/>
    </row>
    <row r="315" spans="1:25" x14ac:dyDescent="0.25">
      <c r="A315" s="3" t="s">
        <v>5138</v>
      </c>
      <c r="B315" s="4" t="s">
        <v>5138</v>
      </c>
      <c r="C315" s="4" t="s">
        <v>2</v>
      </c>
      <c r="D315" s="3" t="s">
        <v>5139</v>
      </c>
      <c r="E315" s="3" t="s">
        <v>398</v>
      </c>
      <c r="F315" s="3">
        <v>4535</v>
      </c>
      <c r="G315" s="3" t="s">
        <v>17</v>
      </c>
      <c r="H315" s="3">
        <v>2685</v>
      </c>
      <c r="I315" s="5" t="s">
        <v>44</v>
      </c>
      <c r="J315" s="6">
        <v>15.840000000000002</v>
      </c>
      <c r="K315" s="7">
        <v>42530.400000000001</v>
      </c>
      <c r="L315" s="8">
        <v>0.05</v>
      </c>
      <c r="M315" s="7">
        <v>40403.880000000005</v>
      </c>
      <c r="N315" s="8">
        <v>0.22000000000000003</v>
      </c>
      <c r="O315" s="7">
        <v>31515.026399999999</v>
      </c>
      <c r="P315" s="9">
        <v>9.2499999999999999E-2</v>
      </c>
      <c r="Q315" s="9">
        <v>0.11671224716522607</v>
      </c>
      <c r="R315" s="9">
        <v>0.20921224716522607</v>
      </c>
      <c r="S315" s="16">
        <v>4</v>
      </c>
      <c r="T315" s="16">
        <v>0</v>
      </c>
      <c r="U315" s="7">
        <v>0</v>
      </c>
      <c r="V315" s="18">
        <v>13605</v>
      </c>
      <c r="W315" s="7">
        <v>151000</v>
      </c>
      <c r="X315" s="6">
        <v>56.103025320168371</v>
      </c>
      <c r="Y315" s="18"/>
    </row>
    <row r="316" spans="1:25" x14ac:dyDescent="0.25">
      <c r="A316" s="3" t="s">
        <v>5140</v>
      </c>
      <c r="B316" s="4" t="s">
        <v>5141</v>
      </c>
      <c r="C316" s="4" t="s">
        <v>6</v>
      </c>
      <c r="D316" s="3" t="s">
        <v>5142</v>
      </c>
      <c r="E316" s="3" t="s">
        <v>398</v>
      </c>
      <c r="F316" s="3">
        <v>9357</v>
      </c>
      <c r="G316" s="3" t="s">
        <v>17</v>
      </c>
      <c r="H316" s="3">
        <v>3522</v>
      </c>
      <c r="I316" s="5" t="s">
        <v>44</v>
      </c>
      <c r="J316" s="6">
        <v>15.840000000000002</v>
      </c>
      <c r="K316" s="7">
        <v>55788.480000000003</v>
      </c>
      <c r="L316" s="8">
        <v>0.05</v>
      </c>
      <c r="M316" s="7">
        <v>52999.055999999997</v>
      </c>
      <c r="N316" s="8">
        <v>0.22000000000000003</v>
      </c>
      <c r="O316" s="7">
        <v>41339.263679999996</v>
      </c>
      <c r="P316" s="9">
        <v>9.2499999999999999E-2</v>
      </c>
      <c r="Q316" s="9">
        <v>0.11671157668628404</v>
      </c>
      <c r="R316" s="9">
        <v>0.20921157668628404</v>
      </c>
      <c r="S316" s="16">
        <v>4</v>
      </c>
      <c r="T316" s="16">
        <v>0</v>
      </c>
      <c r="U316" s="7">
        <v>0</v>
      </c>
      <c r="V316" s="18">
        <v>28071</v>
      </c>
      <c r="W316" s="7">
        <v>198000</v>
      </c>
      <c r="X316" s="6">
        <v>56.103205118522062</v>
      </c>
      <c r="Y316" s="18"/>
    </row>
    <row r="317" spans="1:25" x14ac:dyDescent="0.25">
      <c r="A317" s="3" t="s">
        <v>5143</v>
      </c>
      <c r="B317" s="4" t="s">
        <v>5144</v>
      </c>
      <c r="C317" s="4" t="s">
        <v>6</v>
      </c>
      <c r="D317" s="3" t="s">
        <v>5145</v>
      </c>
      <c r="E317" s="3" t="s">
        <v>398</v>
      </c>
      <c r="F317" s="3">
        <v>9302</v>
      </c>
      <c r="G317" s="3" t="s">
        <v>12</v>
      </c>
      <c r="H317" s="3">
        <v>4200</v>
      </c>
      <c r="I317" s="5" t="s">
        <v>44</v>
      </c>
      <c r="J317" s="6">
        <v>21.780000000000005</v>
      </c>
      <c r="K317" s="7">
        <v>91476.000000000015</v>
      </c>
      <c r="L317" s="8">
        <v>0.1</v>
      </c>
      <c r="M317" s="7">
        <v>82328.400000000009</v>
      </c>
      <c r="N317" s="8">
        <v>0.2</v>
      </c>
      <c r="O317" s="7">
        <v>65862.720000000001</v>
      </c>
      <c r="P317" s="9">
        <v>8.7499999999999994E-2</v>
      </c>
      <c r="Q317" s="9">
        <v>0.11670978616385674</v>
      </c>
      <c r="R317" s="9">
        <v>0.20420978616385671</v>
      </c>
      <c r="S317" s="16">
        <v>4</v>
      </c>
      <c r="T317" s="16">
        <v>0</v>
      </c>
      <c r="U317" s="7">
        <v>0</v>
      </c>
      <c r="V317" s="18">
        <v>27906</v>
      </c>
      <c r="W317" s="7">
        <v>323000</v>
      </c>
      <c r="X317" s="6">
        <v>76.791618533977484</v>
      </c>
      <c r="Y317" s="18"/>
    </row>
    <row r="318" spans="1:25" x14ac:dyDescent="0.25">
      <c r="A318" s="3" t="s">
        <v>5146</v>
      </c>
      <c r="B318" s="4" t="s">
        <v>5146</v>
      </c>
      <c r="C318" s="4" t="s">
        <v>2</v>
      </c>
      <c r="D318" s="3" t="s">
        <v>5147</v>
      </c>
      <c r="E318" s="3" t="s">
        <v>398</v>
      </c>
      <c r="F318" s="3">
        <v>4821</v>
      </c>
      <c r="G318" s="3" t="s">
        <v>17</v>
      </c>
      <c r="H318" s="3">
        <v>3108</v>
      </c>
      <c r="I318" s="5" t="s">
        <v>44</v>
      </c>
      <c r="J318" s="6">
        <v>15.840000000000002</v>
      </c>
      <c r="K318" s="7">
        <v>49230.720000000008</v>
      </c>
      <c r="L318" s="8">
        <v>0.05</v>
      </c>
      <c r="M318" s="7">
        <v>46769.184000000008</v>
      </c>
      <c r="N318" s="8">
        <v>0.22000000000000003</v>
      </c>
      <c r="O318" s="7">
        <v>36479.963520000005</v>
      </c>
      <c r="P318" s="9">
        <v>9.2499999999999999E-2</v>
      </c>
      <c r="Q318" s="9">
        <v>0.11671013285404408</v>
      </c>
      <c r="R318" s="9">
        <v>0.20921013285404408</v>
      </c>
      <c r="S318" s="16">
        <v>4</v>
      </c>
      <c r="T318" s="16">
        <v>0</v>
      </c>
      <c r="U318" s="7">
        <v>0</v>
      </c>
      <c r="V318" s="18">
        <v>14463</v>
      </c>
      <c r="W318" s="7">
        <v>174000</v>
      </c>
      <c r="X318" s="6">
        <v>56.103592306347103</v>
      </c>
      <c r="Y318" s="18"/>
    </row>
    <row r="319" spans="1:25" x14ac:dyDescent="0.25">
      <c r="A319" s="3" t="s">
        <v>5148</v>
      </c>
      <c r="B319" s="4" t="s">
        <v>5148</v>
      </c>
      <c r="C319" s="4" t="s">
        <v>2</v>
      </c>
      <c r="D319" s="3" t="s">
        <v>5149</v>
      </c>
      <c r="E319" s="3" t="s">
        <v>398</v>
      </c>
      <c r="F319" s="3">
        <v>4701</v>
      </c>
      <c r="G319" s="3" t="s">
        <v>17</v>
      </c>
      <c r="H319" s="3">
        <v>2748</v>
      </c>
      <c r="I319" s="5" t="s">
        <v>44</v>
      </c>
      <c r="J319" s="6">
        <v>15.840000000000002</v>
      </c>
      <c r="K319" s="7">
        <v>43528.320000000007</v>
      </c>
      <c r="L319" s="8">
        <v>0.05</v>
      </c>
      <c r="M319" s="7">
        <v>41351.90400000001</v>
      </c>
      <c r="N319" s="8">
        <v>0.22000000000000003</v>
      </c>
      <c r="O319" s="7">
        <v>32254.485120000005</v>
      </c>
      <c r="P319" s="9">
        <v>9.2499999999999999E-2</v>
      </c>
      <c r="Q319" s="9">
        <v>0.11670873742284632</v>
      </c>
      <c r="R319" s="9">
        <v>0.20920873742284632</v>
      </c>
      <c r="S319" s="16">
        <v>4</v>
      </c>
      <c r="T319" s="16">
        <v>0</v>
      </c>
      <c r="U319" s="7">
        <v>0</v>
      </c>
      <c r="V319" s="18">
        <v>14103</v>
      </c>
      <c r="W319" s="7">
        <v>154000</v>
      </c>
      <c r="X319" s="6">
        <v>56.103966519699632</v>
      </c>
      <c r="Y319" s="18"/>
    </row>
    <row r="320" spans="1:25" x14ac:dyDescent="0.25">
      <c r="A320" s="3" t="s">
        <v>5150</v>
      </c>
      <c r="B320" s="4" t="s">
        <v>5150</v>
      </c>
      <c r="C320" s="4" t="s">
        <v>2</v>
      </c>
      <c r="D320" s="3" t="s">
        <v>5149</v>
      </c>
      <c r="E320" s="3" t="s">
        <v>398</v>
      </c>
      <c r="F320" s="3">
        <v>4555</v>
      </c>
      <c r="G320" s="3" t="s">
        <v>17</v>
      </c>
      <c r="H320" s="3">
        <v>2656</v>
      </c>
      <c r="I320" s="5" t="s">
        <v>44</v>
      </c>
      <c r="J320" s="6">
        <v>15.840000000000002</v>
      </c>
      <c r="K320" s="7">
        <v>42071.040000000001</v>
      </c>
      <c r="L320" s="8">
        <v>0.05</v>
      </c>
      <c r="M320" s="7">
        <v>39967.487999999998</v>
      </c>
      <c r="N320" s="8">
        <v>0.22000000000000003</v>
      </c>
      <c r="O320" s="7">
        <v>31174.640640000001</v>
      </c>
      <c r="P320" s="9">
        <v>9.2499999999999999E-2</v>
      </c>
      <c r="Q320" s="9">
        <v>0.11671013285404408</v>
      </c>
      <c r="R320" s="9">
        <v>0.20921013285404408</v>
      </c>
      <c r="S320" s="16">
        <v>4</v>
      </c>
      <c r="T320" s="16">
        <v>0</v>
      </c>
      <c r="U320" s="7">
        <v>0</v>
      </c>
      <c r="V320" s="18">
        <v>13665</v>
      </c>
      <c r="W320" s="7">
        <v>149000</v>
      </c>
      <c r="X320" s="6">
        <v>56.103592306347089</v>
      </c>
      <c r="Y320" s="18"/>
    </row>
    <row r="321" spans="1:25" x14ac:dyDescent="0.25">
      <c r="A321" s="3" t="s">
        <v>5151</v>
      </c>
      <c r="B321" s="4" t="s">
        <v>5151</v>
      </c>
      <c r="C321" s="4" t="s">
        <v>2</v>
      </c>
      <c r="D321" s="3" t="s">
        <v>5152</v>
      </c>
      <c r="E321" s="3" t="s">
        <v>398</v>
      </c>
      <c r="F321" s="3">
        <v>35852</v>
      </c>
      <c r="G321" s="3" t="s">
        <v>13</v>
      </c>
      <c r="H321" s="3">
        <v>8550</v>
      </c>
      <c r="I321" s="5" t="s">
        <v>44</v>
      </c>
      <c r="J321" s="6">
        <v>21.78</v>
      </c>
      <c r="K321" s="7">
        <v>186219</v>
      </c>
      <c r="L321" s="8">
        <v>0.1</v>
      </c>
      <c r="M321" s="7">
        <v>167597.1</v>
      </c>
      <c r="N321" s="8">
        <v>0.18000000000000002</v>
      </c>
      <c r="O321" s="7">
        <v>137429.622</v>
      </c>
      <c r="P321" s="9">
        <v>8.7499999999999994E-2</v>
      </c>
      <c r="Q321" s="9">
        <v>0.11670818775</v>
      </c>
      <c r="R321" s="9">
        <v>0.20420818774999999</v>
      </c>
      <c r="S321" s="16">
        <v>4</v>
      </c>
      <c r="T321" s="16">
        <v>1652</v>
      </c>
      <c r="U321" s="7">
        <v>4956</v>
      </c>
      <c r="V321" s="18">
        <v>107556</v>
      </c>
      <c r="W321" s="7">
        <v>678000</v>
      </c>
      <c r="X321" s="6">
        <v>78.712025100962194</v>
      </c>
      <c r="Y321" s="18"/>
    </row>
    <row r="322" spans="1:25" x14ac:dyDescent="0.25">
      <c r="A322" s="3" t="s">
        <v>5153</v>
      </c>
      <c r="B322" s="4" t="s">
        <v>5153</v>
      </c>
      <c r="C322" s="4" t="s">
        <v>2</v>
      </c>
      <c r="D322" s="3" t="s">
        <v>5154</v>
      </c>
      <c r="E322" s="3" t="s">
        <v>398</v>
      </c>
      <c r="F322" s="3">
        <v>7620</v>
      </c>
      <c r="G322" s="3" t="s">
        <v>17</v>
      </c>
      <c r="H322" s="3">
        <v>1964</v>
      </c>
      <c r="I322" s="5" t="s">
        <v>44</v>
      </c>
      <c r="J322" s="6">
        <v>24.200000000000003</v>
      </c>
      <c r="K322" s="7">
        <v>47528.800000000003</v>
      </c>
      <c r="L322" s="8">
        <v>0.05</v>
      </c>
      <c r="M322" s="7">
        <v>45152.36</v>
      </c>
      <c r="N322" s="8">
        <v>0.2</v>
      </c>
      <c r="O322" s="7">
        <v>36121.887999999999</v>
      </c>
      <c r="P322" s="9">
        <v>9.2499999999999999E-2</v>
      </c>
      <c r="Q322" s="9">
        <v>0.11671159528832846</v>
      </c>
      <c r="R322" s="9">
        <v>0.20921159528832844</v>
      </c>
      <c r="S322" s="16">
        <v>4</v>
      </c>
      <c r="T322" s="16">
        <v>0</v>
      </c>
      <c r="U322" s="7">
        <v>0</v>
      </c>
      <c r="V322" s="18">
        <v>22860</v>
      </c>
      <c r="W322" s="7">
        <v>173000</v>
      </c>
      <c r="X322" s="6">
        <v>87.910997354868215</v>
      </c>
      <c r="Y322" s="18"/>
    </row>
    <row r="323" spans="1:25" x14ac:dyDescent="0.25">
      <c r="A323" s="3" t="s">
        <v>5155</v>
      </c>
      <c r="B323" s="4" t="s">
        <v>5155</v>
      </c>
      <c r="C323" s="4" t="s">
        <v>2</v>
      </c>
      <c r="D323" s="3" t="s">
        <v>5156</v>
      </c>
      <c r="E323" s="3" t="s">
        <v>587</v>
      </c>
      <c r="F323" s="3">
        <v>17019</v>
      </c>
      <c r="G323" s="3" t="s">
        <v>19</v>
      </c>
      <c r="H323" s="3">
        <v>2306</v>
      </c>
      <c r="I323" s="5" t="s">
        <v>45</v>
      </c>
      <c r="J323" s="6">
        <v>60.72</v>
      </c>
      <c r="K323" s="7">
        <v>140020.32</v>
      </c>
      <c r="L323" s="8">
        <v>0.05</v>
      </c>
      <c r="M323" s="7">
        <v>133019.304</v>
      </c>
      <c r="N323" s="8">
        <v>0.2</v>
      </c>
      <c r="O323" s="7">
        <v>106415.44319999999</v>
      </c>
      <c r="P323" s="9">
        <v>7.2499999999999995E-2</v>
      </c>
      <c r="Q323" s="9">
        <v>0.11670864911465707</v>
      </c>
      <c r="R323" s="9">
        <v>0.18920864911465707</v>
      </c>
      <c r="S323" s="16">
        <v>4</v>
      </c>
      <c r="T323" s="16">
        <v>7795</v>
      </c>
      <c r="U323" s="7">
        <v>23385</v>
      </c>
      <c r="V323" s="18">
        <v>51057</v>
      </c>
      <c r="W323" s="7">
        <v>586000</v>
      </c>
      <c r="X323" s="6">
        <v>243.89582725700677</v>
      </c>
      <c r="Y323" s="18"/>
    </row>
    <row r="324" spans="1:25" x14ac:dyDescent="0.25">
      <c r="A324" s="3" t="s">
        <v>5157</v>
      </c>
      <c r="B324" s="4" t="s">
        <v>5157</v>
      </c>
      <c r="C324" s="4" t="s">
        <v>2</v>
      </c>
      <c r="D324" s="3" t="s">
        <v>5158</v>
      </c>
      <c r="E324" s="3" t="s">
        <v>398</v>
      </c>
      <c r="F324" s="3">
        <v>18309</v>
      </c>
      <c r="G324" s="3" t="s">
        <v>16</v>
      </c>
      <c r="H324" s="3">
        <v>1692</v>
      </c>
      <c r="I324" s="5" t="s">
        <v>44</v>
      </c>
      <c r="J324" s="6">
        <v>31.2</v>
      </c>
      <c r="K324" s="7">
        <v>52790.400000000001</v>
      </c>
      <c r="L324" s="8">
        <v>0.05</v>
      </c>
      <c r="M324" s="7">
        <v>50150.880000000005</v>
      </c>
      <c r="N324" s="8">
        <v>0.25</v>
      </c>
      <c r="O324" s="7">
        <v>37613.160000000003</v>
      </c>
      <c r="P324" s="9">
        <v>0.09</v>
      </c>
      <c r="Q324" s="9">
        <v>0.11670880007319032</v>
      </c>
      <c r="R324" s="9">
        <v>0.20670880007319031</v>
      </c>
      <c r="S324" s="16">
        <v>4</v>
      </c>
      <c r="T324" s="16">
        <v>11541</v>
      </c>
      <c r="U324" s="7">
        <v>34623</v>
      </c>
      <c r="V324" s="18">
        <v>54927</v>
      </c>
      <c r="W324" s="7">
        <v>217000</v>
      </c>
      <c r="X324" s="6">
        <v>107.54259127878892</v>
      </c>
      <c r="Y324" s="18"/>
    </row>
    <row r="325" spans="1:25" x14ac:dyDescent="0.25">
      <c r="A325" s="3" t="s">
        <v>5159</v>
      </c>
      <c r="B325" s="4" t="s">
        <v>5159</v>
      </c>
      <c r="C325" s="4" t="s">
        <v>2</v>
      </c>
      <c r="D325" s="3" t="s">
        <v>5160</v>
      </c>
      <c r="E325" s="3" t="s">
        <v>398</v>
      </c>
      <c r="F325" s="3">
        <v>5993</v>
      </c>
      <c r="G325" s="3" t="s">
        <v>15</v>
      </c>
      <c r="H325" s="3">
        <v>2025</v>
      </c>
      <c r="I325" s="5" t="s">
        <v>44</v>
      </c>
      <c r="J325" s="6">
        <v>30.800000000000004</v>
      </c>
      <c r="K325" s="7">
        <v>62370.000000000007</v>
      </c>
      <c r="L325" s="8">
        <v>0.1</v>
      </c>
      <c r="M325" s="7">
        <v>56133.000000000007</v>
      </c>
      <c r="N325" s="8">
        <v>0.2</v>
      </c>
      <c r="O325" s="7">
        <v>44906.400000000009</v>
      </c>
      <c r="P325" s="9">
        <v>9.2499999999999999E-2</v>
      </c>
      <c r="Q325" s="9">
        <v>0.11670744182489566</v>
      </c>
      <c r="R325" s="9">
        <v>0.20920744182489565</v>
      </c>
      <c r="S325" s="16">
        <v>4</v>
      </c>
      <c r="T325" s="16">
        <v>0</v>
      </c>
      <c r="U325" s="7">
        <v>0</v>
      </c>
      <c r="V325" s="18">
        <v>17979</v>
      </c>
      <c r="W325" s="7">
        <v>215000</v>
      </c>
      <c r="X325" s="6">
        <v>106.00005337554424</v>
      </c>
      <c r="Y325" s="18"/>
    </row>
    <row r="326" spans="1:25" x14ac:dyDescent="0.25">
      <c r="A326" s="3" t="s">
        <v>5161</v>
      </c>
      <c r="B326" s="4" t="s">
        <v>5161</v>
      </c>
      <c r="C326" s="4" t="s">
        <v>2</v>
      </c>
      <c r="D326" s="3" t="s">
        <v>5162</v>
      </c>
      <c r="E326" s="3" t="s">
        <v>587</v>
      </c>
      <c r="F326" s="3">
        <v>36697</v>
      </c>
      <c r="G326" s="3" t="s">
        <v>12</v>
      </c>
      <c r="H326" s="3">
        <v>7220</v>
      </c>
      <c r="I326" s="5" t="s">
        <v>45</v>
      </c>
      <c r="J326" s="6">
        <v>29.040000000000003</v>
      </c>
      <c r="K326" s="7">
        <v>209668.8</v>
      </c>
      <c r="L326" s="8">
        <v>0.1</v>
      </c>
      <c r="M326" s="7">
        <v>188701.92</v>
      </c>
      <c r="N326" s="8">
        <v>0.16000000000000003</v>
      </c>
      <c r="O326" s="7">
        <v>158509.6128</v>
      </c>
      <c r="P326" s="9">
        <v>7.7499999999999999E-2</v>
      </c>
      <c r="Q326" s="9">
        <v>0.11670874898646616</v>
      </c>
      <c r="R326" s="9">
        <v>0.19420874898646617</v>
      </c>
      <c r="S326" s="16">
        <v>4</v>
      </c>
      <c r="T326" s="16">
        <v>7817</v>
      </c>
      <c r="U326" s="7">
        <v>23451</v>
      </c>
      <c r="V326" s="18">
        <v>110091</v>
      </c>
      <c r="W326" s="7">
        <v>840000</v>
      </c>
      <c r="X326" s="6">
        <v>113.04454672909677</v>
      </c>
      <c r="Y326" s="18"/>
    </row>
    <row r="327" spans="1:25" x14ac:dyDescent="0.25">
      <c r="A327" s="3" t="s">
        <v>5163</v>
      </c>
      <c r="B327" s="4" t="s">
        <v>5163</v>
      </c>
      <c r="C327" s="4" t="s">
        <v>2</v>
      </c>
      <c r="D327" s="3" t="s">
        <v>5164</v>
      </c>
      <c r="E327" s="3" t="s">
        <v>398</v>
      </c>
      <c r="F327" s="3">
        <v>12501</v>
      </c>
      <c r="G327" s="3" t="s">
        <v>13</v>
      </c>
      <c r="H327" s="3">
        <v>3000</v>
      </c>
      <c r="I327" s="5" t="s">
        <v>44</v>
      </c>
      <c r="J327" s="6">
        <v>19.360000000000003</v>
      </c>
      <c r="K327" s="7">
        <v>58080.000000000007</v>
      </c>
      <c r="L327" s="8">
        <v>0.1</v>
      </c>
      <c r="M327" s="7">
        <v>52272.000000000007</v>
      </c>
      <c r="N327" s="8">
        <v>0.2</v>
      </c>
      <c r="O327" s="7">
        <v>41817.600000000006</v>
      </c>
      <c r="P327" s="9">
        <v>8.7499999999999994E-2</v>
      </c>
      <c r="Q327" s="9">
        <v>0.11671060238550768</v>
      </c>
      <c r="R327" s="9">
        <v>0.20421060238550767</v>
      </c>
      <c r="S327" s="16">
        <v>4</v>
      </c>
      <c r="T327" s="16">
        <v>501</v>
      </c>
      <c r="U327" s="7">
        <v>1503</v>
      </c>
      <c r="V327" s="18">
        <v>37503</v>
      </c>
      <c r="W327" s="7">
        <v>206000</v>
      </c>
      <c r="X327" s="6">
        <v>68.258943645274869</v>
      </c>
      <c r="Y327" s="18"/>
    </row>
    <row r="328" spans="1:25" x14ac:dyDescent="0.25">
      <c r="A328" s="3" t="s">
        <v>5165</v>
      </c>
      <c r="B328" s="4" t="s">
        <v>5166</v>
      </c>
      <c r="C328" s="4" t="s">
        <v>27</v>
      </c>
      <c r="D328" s="3" t="s">
        <v>5167</v>
      </c>
      <c r="E328" s="3" t="s">
        <v>473</v>
      </c>
      <c r="F328" s="3">
        <v>28384</v>
      </c>
      <c r="G328" s="3" t="s">
        <v>25</v>
      </c>
      <c r="H328" s="3">
        <v>2539</v>
      </c>
      <c r="I328" s="5" t="s">
        <v>44</v>
      </c>
      <c r="J328" s="6">
        <v>15.840000000000002</v>
      </c>
      <c r="K328" s="7">
        <v>40217.760000000002</v>
      </c>
      <c r="L328" s="8">
        <v>0.05</v>
      </c>
      <c r="M328" s="7">
        <v>38206.872000000003</v>
      </c>
      <c r="N328" s="8">
        <v>0.24</v>
      </c>
      <c r="O328" s="7">
        <v>29037.222720000005</v>
      </c>
      <c r="P328" s="9">
        <v>9.5000000000000001E-2</v>
      </c>
      <c r="Q328" s="9">
        <v>0.11495364913460346</v>
      </c>
      <c r="R328" s="9">
        <v>0.20995364913460343</v>
      </c>
      <c r="S328" s="16">
        <v>8</v>
      </c>
      <c r="T328" s="16">
        <v>8072</v>
      </c>
      <c r="U328" s="7">
        <v>44396</v>
      </c>
      <c r="V328" s="18">
        <v>156113</v>
      </c>
      <c r="W328" s="7">
        <v>183000</v>
      </c>
      <c r="X328" s="6">
        <v>54.471451423394669</v>
      </c>
      <c r="Y328" s="18"/>
    </row>
    <row r="329" spans="1:25" x14ac:dyDescent="0.25">
      <c r="A329" s="3" t="s">
        <v>5168</v>
      </c>
      <c r="B329" s="4" t="s">
        <v>5168</v>
      </c>
      <c r="C329" s="4" t="s">
        <v>2</v>
      </c>
      <c r="D329" s="3" t="s">
        <v>5169</v>
      </c>
      <c r="E329" s="3" t="s">
        <v>473</v>
      </c>
      <c r="F329" s="3">
        <v>57412</v>
      </c>
      <c r="G329" s="3" t="s">
        <v>17</v>
      </c>
      <c r="H329" s="3">
        <v>672</v>
      </c>
      <c r="I329" s="5" t="s">
        <v>44</v>
      </c>
      <c r="J329" s="6">
        <v>26.4</v>
      </c>
      <c r="K329" s="7">
        <v>17740.8</v>
      </c>
      <c r="L329" s="8">
        <v>0.05</v>
      </c>
      <c r="M329" s="7">
        <v>16853.759999999998</v>
      </c>
      <c r="N329" s="8">
        <v>0.2</v>
      </c>
      <c r="O329" s="7">
        <v>13483.007999999998</v>
      </c>
      <c r="P329" s="9">
        <v>9.2499999999999999E-2</v>
      </c>
      <c r="Q329" s="9">
        <v>0.11495170849700662</v>
      </c>
      <c r="R329" s="9">
        <v>0.20745170849700659</v>
      </c>
      <c r="S329" s="16">
        <v>4</v>
      </c>
      <c r="T329" s="16">
        <v>54724</v>
      </c>
      <c r="U329" s="7">
        <v>0</v>
      </c>
      <c r="V329" s="18">
        <v>0</v>
      </c>
      <c r="W329" s="7">
        <v>65000</v>
      </c>
      <c r="X329" s="6">
        <v>96.716484744156759</v>
      </c>
      <c r="Y329" s="18"/>
    </row>
    <row r="330" spans="1:25" ht="30" x14ac:dyDescent="0.25">
      <c r="A330" s="3" t="s">
        <v>5170</v>
      </c>
      <c r="B330" s="4" t="s">
        <v>5171</v>
      </c>
      <c r="C330" s="4" t="s">
        <v>5172</v>
      </c>
      <c r="D330" s="3" t="s">
        <v>5173</v>
      </c>
      <c r="E330" s="3" t="s">
        <v>398</v>
      </c>
      <c r="F330" s="3">
        <v>50488</v>
      </c>
      <c r="G330" s="3" t="s">
        <v>19</v>
      </c>
      <c r="H330" s="3">
        <v>5267</v>
      </c>
      <c r="I330" s="5" t="s">
        <v>45</v>
      </c>
      <c r="J330" s="6">
        <v>40.480000000000011</v>
      </c>
      <c r="K330" s="7">
        <v>213208.16000000009</v>
      </c>
      <c r="L330" s="8">
        <v>0.05</v>
      </c>
      <c r="M330" s="7">
        <v>202547.75200000007</v>
      </c>
      <c r="N330" s="8">
        <v>0.25</v>
      </c>
      <c r="O330" s="7">
        <v>151910.81400000004</v>
      </c>
      <c r="P330" s="9">
        <v>7.2499999999999995E-2</v>
      </c>
      <c r="Q330" s="9">
        <v>0.11670806181166581</v>
      </c>
      <c r="R330" s="9">
        <v>0.18920806181166577</v>
      </c>
      <c r="S330" s="16">
        <v>4</v>
      </c>
      <c r="T330" s="16">
        <v>29420</v>
      </c>
      <c r="U330" s="7">
        <v>88260</v>
      </c>
      <c r="V330" s="18">
        <v>151464</v>
      </c>
      <c r="W330" s="7">
        <v>891000</v>
      </c>
      <c r="X330" s="6">
        <v>152.43536519447466</v>
      </c>
      <c r="Y330" s="18"/>
    </row>
    <row r="331" spans="1:25" x14ac:dyDescent="0.25">
      <c r="A331" s="3" t="s">
        <v>5174</v>
      </c>
      <c r="B331" s="4" t="s">
        <v>5174</v>
      </c>
      <c r="C331" s="4" t="s">
        <v>2</v>
      </c>
      <c r="D331" s="3" t="s">
        <v>5175</v>
      </c>
      <c r="E331" s="3" t="s">
        <v>450</v>
      </c>
      <c r="F331" s="3">
        <v>20331</v>
      </c>
      <c r="G331" s="3" t="s">
        <v>12</v>
      </c>
      <c r="H331" s="3">
        <v>3975</v>
      </c>
      <c r="I331" s="5" t="s">
        <v>44</v>
      </c>
      <c r="J331" s="6">
        <v>29.282000000000007</v>
      </c>
      <c r="K331" s="7">
        <v>116395.95000000004</v>
      </c>
      <c r="L331" s="8">
        <v>0.1</v>
      </c>
      <c r="M331" s="7">
        <v>104756.35500000004</v>
      </c>
      <c r="N331" s="8">
        <v>0.18000000000000002</v>
      </c>
      <c r="O331" s="7">
        <v>85900.211100000015</v>
      </c>
      <c r="P331" s="9">
        <v>8.7499999999999994E-2</v>
      </c>
      <c r="Q331" s="9">
        <v>0.11670854385100644</v>
      </c>
      <c r="R331" s="9">
        <v>0.2042085438510064</v>
      </c>
      <c r="S331" s="16">
        <v>4</v>
      </c>
      <c r="T331" s="16">
        <v>4431</v>
      </c>
      <c r="U331" s="7">
        <v>13293</v>
      </c>
      <c r="V331" s="18">
        <v>60993</v>
      </c>
      <c r="W331" s="7">
        <v>434000</v>
      </c>
      <c r="X331" s="6">
        <v>105.8237603210523</v>
      </c>
      <c r="Y331" s="18"/>
    </row>
    <row r="332" spans="1:25" x14ac:dyDescent="0.25">
      <c r="A332" s="3" t="s">
        <v>5176</v>
      </c>
      <c r="B332" s="4" t="s">
        <v>5176</v>
      </c>
      <c r="C332" s="4" t="s">
        <v>2</v>
      </c>
      <c r="D332" s="3" t="s">
        <v>5177</v>
      </c>
      <c r="E332" s="3" t="s">
        <v>447</v>
      </c>
      <c r="F332" s="3">
        <v>17749</v>
      </c>
      <c r="G332" s="3" t="s">
        <v>165</v>
      </c>
      <c r="H332" s="3">
        <v>2750</v>
      </c>
      <c r="I332" s="5" t="s">
        <v>44</v>
      </c>
      <c r="J332" s="6">
        <v>26.4</v>
      </c>
      <c r="K332" s="7">
        <v>72600</v>
      </c>
      <c r="L332" s="8">
        <v>7.4999999999999997E-2</v>
      </c>
      <c r="M332" s="7">
        <v>67155</v>
      </c>
      <c r="N332" s="8">
        <v>0.25</v>
      </c>
      <c r="O332" s="7">
        <v>50366.25</v>
      </c>
      <c r="P332" s="9">
        <v>8.7499999999999994E-2</v>
      </c>
      <c r="Q332" s="9">
        <v>0.11670969697915848</v>
      </c>
      <c r="R332" s="9">
        <v>0.20420969697915847</v>
      </c>
      <c r="S332" s="16">
        <v>4</v>
      </c>
      <c r="T332" s="16">
        <v>6749</v>
      </c>
      <c r="U332" s="7">
        <v>20247</v>
      </c>
      <c r="V332" s="18">
        <v>53247</v>
      </c>
      <c r="W332" s="7">
        <v>267000</v>
      </c>
      <c r="X332" s="6">
        <v>89.687219906453407</v>
      </c>
      <c r="Y332" s="18"/>
    </row>
    <row r="333" spans="1:25" x14ac:dyDescent="0.25">
      <c r="A333" s="3" t="s">
        <v>5178</v>
      </c>
      <c r="B333" s="4" t="s">
        <v>5179</v>
      </c>
      <c r="C333" s="4" t="s">
        <v>275</v>
      </c>
      <c r="D333" s="3" t="s">
        <v>5180</v>
      </c>
      <c r="E333" s="3" t="s">
        <v>447</v>
      </c>
      <c r="F333" s="3">
        <v>10624</v>
      </c>
      <c r="G333" s="3" t="s">
        <v>13</v>
      </c>
      <c r="H333" s="3">
        <v>4438</v>
      </c>
      <c r="I333" s="5" t="s">
        <v>44</v>
      </c>
      <c r="J333" s="6">
        <v>17.600000000000001</v>
      </c>
      <c r="K333" s="7">
        <v>78108.800000000003</v>
      </c>
      <c r="L333" s="8">
        <v>0.1</v>
      </c>
      <c r="M333" s="7">
        <v>70297.919999999998</v>
      </c>
      <c r="N333" s="8">
        <v>0.24</v>
      </c>
      <c r="O333" s="7">
        <v>53426.419199999997</v>
      </c>
      <c r="P333" s="9">
        <v>8.7499999999999994E-2</v>
      </c>
      <c r="Q333" s="9">
        <v>4.6683275100000005E-2</v>
      </c>
      <c r="R333" s="9">
        <v>0.1341832751</v>
      </c>
      <c r="S333" s="16">
        <v>4</v>
      </c>
      <c r="T333" s="16">
        <v>0</v>
      </c>
      <c r="U333" s="7">
        <v>0</v>
      </c>
      <c r="V333" s="18">
        <v>31872</v>
      </c>
      <c r="W333" s="7">
        <v>398000</v>
      </c>
      <c r="X333" s="6">
        <v>89.716099052049444</v>
      </c>
      <c r="Y333" s="18"/>
    </row>
    <row r="334" spans="1:25" x14ac:dyDescent="0.25">
      <c r="A334" s="3" t="s">
        <v>5181</v>
      </c>
      <c r="B334" s="4" t="s">
        <v>5181</v>
      </c>
      <c r="C334" s="4" t="s">
        <v>2</v>
      </c>
      <c r="D334" s="3" t="s">
        <v>5182</v>
      </c>
      <c r="E334" s="3" t="s">
        <v>1435</v>
      </c>
      <c r="F334" s="3">
        <v>29716</v>
      </c>
      <c r="G334" s="3" t="s">
        <v>13</v>
      </c>
      <c r="H334" s="3">
        <v>7276</v>
      </c>
      <c r="I334" s="5" t="s">
        <v>44</v>
      </c>
      <c r="J334" s="6">
        <v>26.135999999999999</v>
      </c>
      <c r="K334" s="7">
        <v>190165.53599999999</v>
      </c>
      <c r="L334" s="8">
        <v>0.1</v>
      </c>
      <c r="M334" s="7">
        <v>171148.98239999998</v>
      </c>
      <c r="N334" s="8">
        <v>0.16000000000000003</v>
      </c>
      <c r="O334" s="7">
        <v>143765.14521599998</v>
      </c>
      <c r="P334" s="9">
        <v>8.7499999999999994E-2</v>
      </c>
      <c r="Q334" s="9">
        <v>0.11670860516573676</v>
      </c>
      <c r="R334" s="9">
        <v>0.20420860516573677</v>
      </c>
      <c r="S334" s="16">
        <v>4</v>
      </c>
      <c r="T334" s="16">
        <v>612</v>
      </c>
      <c r="U334" s="7">
        <v>1836</v>
      </c>
      <c r="V334" s="18">
        <v>89148</v>
      </c>
      <c r="W334" s="7">
        <v>706000</v>
      </c>
      <c r="X334" s="6">
        <v>96.757998929396933</v>
      </c>
      <c r="Y334" s="18"/>
    </row>
    <row r="335" spans="1:25" x14ac:dyDescent="0.25">
      <c r="A335" s="3" t="s">
        <v>5183</v>
      </c>
      <c r="B335" s="4" t="s">
        <v>5184</v>
      </c>
      <c r="C335" s="4" t="s">
        <v>27</v>
      </c>
      <c r="D335" s="3" t="s">
        <v>5185</v>
      </c>
      <c r="E335" s="3" t="s">
        <v>447</v>
      </c>
      <c r="F335" s="3">
        <v>37860</v>
      </c>
      <c r="G335" s="3" t="s">
        <v>16</v>
      </c>
      <c r="H335" s="3">
        <v>4219</v>
      </c>
      <c r="I335" s="5" t="s">
        <v>44</v>
      </c>
      <c r="J335" s="6">
        <v>24.200000000000003</v>
      </c>
      <c r="K335" s="7">
        <v>102099.80000000002</v>
      </c>
      <c r="L335" s="8">
        <v>0.1</v>
      </c>
      <c r="M335" s="7">
        <v>91889.82</v>
      </c>
      <c r="N335" s="8">
        <v>0.25</v>
      </c>
      <c r="O335" s="7">
        <v>68917.365000000005</v>
      </c>
      <c r="P335" s="9">
        <v>0.09</v>
      </c>
      <c r="Q335" s="9">
        <v>0.11670959833563301</v>
      </c>
      <c r="R335" s="9">
        <v>0.20670959833563299</v>
      </c>
      <c r="S335" s="16">
        <v>4</v>
      </c>
      <c r="T335" s="16">
        <v>20984</v>
      </c>
      <c r="U335" s="7">
        <v>62952</v>
      </c>
      <c r="V335" s="18">
        <v>113580</v>
      </c>
      <c r="W335" s="7">
        <v>396000</v>
      </c>
      <c r="X335" s="6">
        <v>79.023906637740993</v>
      </c>
      <c r="Y335" s="18"/>
    </row>
    <row r="336" spans="1:25" x14ac:dyDescent="0.25">
      <c r="A336" s="3" t="s">
        <v>5186</v>
      </c>
      <c r="B336" s="4" t="s">
        <v>5187</v>
      </c>
      <c r="C336" s="4" t="s">
        <v>4925</v>
      </c>
      <c r="D336" s="3" t="s">
        <v>5188</v>
      </c>
      <c r="E336" s="3" t="s">
        <v>1442</v>
      </c>
      <c r="F336" s="3">
        <v>111839</v>
      </c>
      <c r="G336" s="3" t="s">
        <v>17</v>
      </c>
      <c r="H336" s="3">
        <v>4800</v>
      </c>
      <c r="I336" s="5" t="s">
        <v>44</v>
      </c>
      <c r="J336" s="6">
        <v>11.52</v>
      </c>
      <c r="K336" s="7">
        <v>55296.000000000007</v>
      </c>
      <c r="L336" s="8">
        <v>0.1</v>
      </c>
      <c r="M336" s="7">
        <v>49766.400000000009</v>
      </c>
      <c r="N336" s="8">
        <v>0.24</v>
      </c>
      <c r="O336" s="7">
        <v>37822.464000000007</v>
      </c>
      <c r="P336" s="9">
        <v>9.2499999999999999E-2</v>
      </c>
      <c r="Q336" s="9">
        <v>4.5980477200000001E-2</v>
      </c>
      <c r="R336" s="9">
        <v>0.13848047720000001</v>
      </c>
      <c r="S336" s="16">
        <v>4</v>
      </c>
      <c r="T336" s="16">
        <v>92639</v>
      </c>
      <c r="U336" s="7">
        <v>277917</v>
      </c>
      <c r="V336" s="18">
        <v>183510</v>
      </c>
      <c r="W336" s="7">
        <v>551000</v>
      </c>
      <c r="X336" s="6">
        <v>56.901017091526896</v>
      </c>
      <c r="Y336" s="18"/>
    </row>
    <row r="337" spans="1:25" x14ac:dyDescent="0.25">
      <c r="A337" s="3" t="s">
        <v>5189</v>
      </c>
      <c r="B337" s="4" t="s">
        <v>5189</v>
      </c>
      <c r="C337" s="4" t="s">
        <v>2</v>
      </c>
      <c r="D337" s="3" t="s">
        <v>5190</v>
      </c>
      <c r="E337" s="3" t="s">
        <v>1452</v>
      </c>
      <c r="F337" s="3">
        <v>84543</v>
      </c>
      <c r="G337" s="3" t="s">
        <v>18</v>
      </c>
      <c r="H337" s="3">
        <v>24925</v>
      </c>
      <c r="I337" s="5" t="s">
        <v>44</v>
      </c>
      <c r="J337" s="6">
        <v>15.552</v>
      </c>
      <c r="K337" s="7">
        <v>387633.6</v>
      </c>
      <c r="L337" s="8">
        <v>0.1</v>
      </c>
      <c r="M337" s="7">
        <v>348870.24000000005</v>
      </c>
      <c r="N337" s="8">
        <v>0.22000000000000003</v>
      </c>
      <c r="O337" s="7">
        <v>272118.78720000002</v>
      </c>
      <c r="P337" s="9">
        <v>8.7499999999999994E-2</v>
      </c>
      <c r="Q337" s="9">
        <v>0.11670787477466955</v>
      </c>
      <c r="R337" s="9">
        <v>0.20420787477466956</v>
      </c>
      <c r="S337" s="16">
        <v>4</v>
      </c>
      <c r="T337" s="16">
        <v>0</v>
      </c>
      <c r="U337" s="7">
        <v>0</v>
      </c>
      <c r="V337" s="18">
        <v>253629</v>
      </c>
      <c r="W337" s="7">
        <v>1333000</v>
      </c>
      <c r="X337" s="6">
        <v>53.46269830214321</v>
      </c>
      <c r="Y337" s="18"/>
    </row>
    <row r="338" spans="1:25" x14ac:dyDescent="0.25">
      <c r="A338" s="3" t="s">
        <v>5191</v>
      </c>
      <c r="B338" s="4" t="s">
        <v>5191</v>
      </c>
      <c r="C338" s="4" t="s">
        <v>2</v>
      </c>
      <c r="D338" s="3" t="s">
        <v>5192</v>
      </c>
      <c r="E338" s="3" t="s">
        <v>3562</v>
      </c>
      <c r="F338" s="3">
        <v>26077</v>
      </c>
      <c r="G338" s="3" t="s">
        <v>13</v>
      </c>
      <c r="H338" s="3">
        <v>6750</v>
      </c>
      <c r="I338" s="5" t="s">
        <v>44</v>
      </c>
      <c r="J338" s="6">
        <v>19.8</v>
      </c>
      <c r="K338" s="7">
        <v>133650</v>
      </c>
      <c r="L338" s="8">
        <v>0.1</v>
      </c>
      <c r="M338" s="7">
        <v>120285</v>
      </c>
      <c r="N338" s="8">
        <v>0.18000000000000002</v>
      </c>
      <c r="O338" s="7">
        <v>98633.7</v>
      </c>
      <c r="P338" s="9">
        <v>8.7499999999999994E-2</v>
      </c>
      <c r="Q338" s="9">
        <v>0.11495179800309473</v>
      </c>
      <c r="R338" s="9">
        <v>0.20245179800309471</v>
      </c>
      <c r="S338" s="16">
        <v>4</v>
      </c>
      <c r="T338" s="16">
        <v>0</v>
      </c>
      <c r="U338" s="7">
        <v>0</v>
      </c>
      <c r="V338" s="18">
        <v>78231</v>
      </c>
      <c r="W338" s="7">
        <v>487000</v>
      </c>
      <c r="X338" s="6">
        <v>72.17718066290837</v>
      </c>
      <c r="Y338" s="18"/>
    </row>
    <row r="339" spans="1:25" x14ac:dyDescent="0.25">
      <c r="A339" s="3" t="s">
        <v>5193</v>
      </c>
      <c r="B339" s="4" t="s">
        <v>5193</v>
      </c>
      <c r="C339" s="4" t="s">
        <v>2</v>
      </c>
      <c r="D339" s="3" t="s">
        <v>5194</v>
      </c>
      <c r="E339" s="3" t="s">
        <v>459</v>
      </c>
      <c r="F339" s="3">
        <v>97254</v>
      </c>
      <c r="G339" s="3" t="s">
        <v>12</v>
      </c>
      <c r="H339" s="3">
        <v>24891</v>
      </c>
      <c r="I339" s="5" t="s">
        <v>44</v>
      </c>
      <c r="J339" s="6">
        <v>14.4</v>
      </c>
      <c r="K339" s="7">
        <v>358430.4</v>
      </c>
      <c r="L339" s="8">
        <v>0.125</v>
      </c>
      <c r="M339" s="7">
        <v>313626.60000000003</v>
      </c>
      <c r="N339" s="8">
        <v>0.2</v>
      </c>
      <c r="O339" s="7">
        <v>250901.28000000003</v>
      </c>
      <c r="P339" s="9">
        <v>8.7499999999999994E-2</v>
      </c>
      <c r="Q339" s="9">
        <v>0.17943950045306117</v>
      </c>
      <c r="R339" s="9">
        <v>0.26693950045306114</v>
      </c>
      <c r="S339" s="16">
        <v>4</v>
      </c>
      <c r="T339" s="16">
        <v>0</v>
      </c>
      <c r="U339" s="7">
        <v>0</v>
      </c>
      <c r="V339" s="18">
        <v>291762</v>
      </c>
      <c r="W339" s="7">
        <v>940000</v>
      </c>
      <c r="X339" s="6">
        <v>37.761365338931832</v>
      </c>
      <c r="Y339" s="18"/>
    </row>
    <row r="340" spans="1:25" x14ac:dyDescent="0.25">
      <c r="A340" s="3" t="s">
        <v>5195</v>
      </c>
      <c r="B340" s="4" t="s">
        <v>5195</v>
      </c>
      <c r="C340" s="4" t="s">
        <v>2</v>
      </c>
      <c r="D340" s="3" t="s">
        <v>5196</v>
      </c>
      <c r="E340" s="3" t="s">
        <v>5197</v>
      </c>
      <c r="F340" s="3">
        <v>87411</v>
      </c>
      <c r="G340" s="3" t="s">
        <v>16</v>
      </c>
      <c r="H340" s="3">
        <v>7060</v>
      </c>
      <c r="I340" s="5" t="s">
        <v>44</v>
      </c>
      <c r="J340" s="6">
        <v>15.840000000000002</v>
      </c>
      <c r="K340" s="7">
        <v>111830.39999999999</v>
      </c>
      <c r="L340" s="8">
        <v>0.1</v>
      </c>
      <c r="M340" s="7">
        <v>100647.36000000002</v>
      </c>
      <c r="N340" s="8">
        <v>0.25</v>
      </c>
      <c r="O340" s="7">
        <v>75485.520000000019</v>
      </c>
      <c r="P340" s="9">
        <v>0.09</v>
      </c>
      <c r="Q340" s="9">
        <v>0.17410808287288779</v>
      </c>
      <c r="R340" s="9">
        <v>0.26410808287288778</v>
      </c>
      <c r="S340" s="16">
        <v>4</v>
      </c>
      <c r="T340" s="16">
        <v>59171</v>
      </c>
      <c r="U340" s="7">
        <v>177513</v>
      </c>
      <c r="V340" s="18">
        <v>262233</v>
      </c>
      <c r="W340" s="7">
        <v>463000</v>
      </c>
      <c r="X340" s="6">
        <v>40.483425890247894</v>
      </c>
      <c r="Y340" s="18"/>
    </row>
    <row r="341" spans="1:25" x14ac:dyDescent="0.25">
      <c r="A341" s="3" t="s">
        <v>5198</v>
      </c>
      <c r="B341" s="4" t="s">
        <v>5198</v>
      </c>
      <c r="C341" s="4" t="s">
        <v>2</v>
      </c>
      <c r="D341" s="3" t="s">
        <v>5199</v>
      </c>
      <c r="E341" s="3" t="s">
        <v>459</v>
      </c>
      <c r="F341" s="3">
        <v>76323</v>
      </c>
      <c r="G341" s="3" t="s">
        <v>18</v>
      </c>
      <c r="H341" s="3">
        <v>21780</v>
      </c>
      <c r="I341" s="5" t="s">
        <v>44</v>
      </c>
      <c r="J341" s="6">
        <v>18</v>
      </c>
      <c r="K341" s="7">
        <v>392040</v>
      </c>
      <c r="L341" s="8">
        <v>0.15</v>
      </c>
      <c r="M341" s="7">
        <v>333234</v>
      </c>
      <c r="N341" s="8">
        <v>0.2</v>
      </c>
      <c r="O341" s="7">
        <v>266587.2</v>
      </c>
      <c r="P341" s="9">
        <v>8.7499999999999994E-2</v>
      </c>
      <c r="Q341" s="9">
        <v>0.17943968699999999</v>
      </c>
      <c r="R341" s="9">
        <v>0.26693968700000004</v>
      </c>
      <c r="S341" s="16">
        <v>4</v>
      </c>
      <c r="T341" s="16">
        <v>0</v>
      </c>
      <c r="U341" s="7">
        <v>0</v>
      </c>
      <c r="V341" s="18">
        <v>228969</v>
      </c>
      <c r="W341" s="7">
        <v>999000</v>
      </c>
      <c r="X341" s="6">
        <v>45.85305443922244</v>
      </c>
      <c r="Y341" s="18"/>
    </row>
    <row r="342" spans="1:25" x14ac:dyDescent="0.25">
      <c r="A342" s="3" t="s">
        <v>5200</v>
      </c>
      <c r="B342" s="4" t="s">
        <v>5200</v>
      </c>
      <c r="C342" s="4" t="s">
        <v>4853</v>
      </c>
      <c r="D342" s="3" t="s">
        <v>5201</v>
      </c>
      <c r="E342" s="3" t="s">
        <v>459</v>
      </c>
      <c r="F342" s="3">
        <v>17820</v>
      </c>
      <c r="G342" s="3" t="s">
        <v>18</v>
      </c>
      <c r="H342" s="3">
        <v>4505</v>
      </c>
      <c r="I342" s="5" t="s">
        <v>44</v>
      </c>
      <c r="J342" s="6">
        <v>24</v>
      </c>
      <c r="K342" s="7">
        <v>108120</v>
      </c>
      <c r="L342" s="8">
        <v>0.15</v>
      </c>
      <c r="M342" s="7">
        <v>91902</v>
      </c>
      <c r="N342" s="8">
        <v>0.2</v>
      </c>
      <c r="O342" s="7">
        <v>73521.600000000006</v>
      </c>
      <c r="P342" s="9">
        <v>8.7499999999999994E-2</v>
      </c>
      <c r="Q342" s="9">
        <v>7.1776975730145673E-2</v>
      </c>
      <c r="R342" s="9">
        <v>0.15927697573014565</v>
      </c>
      <c r="S342" s="16">
        <v>4</v>
      </c>
      <c r="T342" s="16">
        <v>0</v>
      </c>
      <c r="U342" s="7">
        <v>0</v>
      </c>
      <c r="V342" s="18">
        <v>53460</v>
      </c>
      <c r="W342" s="7">
        <v>462000</v>
      </c>
      <c r="X342" s="6">
        <v>102.46302031531596</v>
      </c>
      <c r="Y342" s="18"/>
    </row>
    <row r="343" spans="1:25" x14ac:dyDescent="0.25">
      <c r="A343" s="3" t="s">
        <v>5202</v>
      </c>
      <c r="B343" s="4" t="s">
        <v>5202</v>
      </c>
      <c r="C343" s="4" t="s">
        <v>276</v>
      </c>
      <c r="D343" s="3" t="s">
        <v>5203</v>
      </c>
      <c r="E343" s="3" t="s">
        <v>1475</v>
      </c>
      <c r="F343" s="3">
        <v>109152</v>
      </c>
      <c r="G343" s="3" t="s">
        <v>18</v>
      </c>
      <c r="H343" s="3">
        <v>31000</v>
      </c>
      <c r="I343" s="5" t="s">
        <v>44</v>
      </c>
      <c r="J343" s="6">
        <v>16</v>
      </c>
      <c r="K343" s="7">
        <v>496000</v>
      </c>
      <c r="L343" s="8">
        <v>0.15</v>
      </c>
      <c r="M343" s="7">
        <v>421600</v>
      </c>
      <c r="N343" s="8">
        <v>0.2</v>
      </c>
      <c r="O343" s="7">
        <v>337280</v>
      </c>
      <c r="P343" s="9">
        <v>8.7499999999999994E-2</v>
      </c>
      <c r="Q343" s="9">
        <v>7.1775814803832688E-2</v>
      </c>
      <c r="R343" s="9">
        <v>0.15927581480383268</v>
      </c>
      <c r="S343" s="16">
        <v>4</v>
      </c>
      <c r="T343" s="16">
        <v>0</v>
      </c>
      <c r="U343" s="7">
        <v>0</v>
      </c>
      <c r="V343" s="18">
        <v>327456</v>
      </c>
      <c r="W343" s="7">
        <v>2118000</v>
      </c>
      <c r="X343" s="6">
        <v>68.309178097126861</v>
      </c>
      <c r="Y343" s="18"/>
    </row>
    <row r="344" spans="1:25" x14ac:dyDescent="0.25">
      <c r="A344" s="3" t="s">
        <v>5204</v>
      </c>
      <c r="B344" s="4" t="s">
        <v>5204</v>
      </c>
      <c r="C344" s="4" t="s">
        <v>2</v>
      </c>
      <c r="D344" s="3" t="s">
        <v>5205</v>
      </c>
      <c r="E344" s="3" t="s">
        <v>1475</v>
      </c>
      <c r="F344" s="3">
        <v>32000</v>
      </c>
      <c r="G344" s="3" t="s">
        <v>5206</v>
      </c>
      <c r="H344" s="3">
        <v>4962</v>
      </c>
      <c r="I344" s="5" t="s">
        <v>45</v>
      </c>
      <c r="J344" s="6">
        <v>27.500000000000004</v>
      </c>
      <c r="K344" s="7">
        <v>136455.00000000003</v>
      </c>
      <c r="L344" s="8">
        <v>0.1</v>
      </c>
      <c r="M344" s="7">
        <v>122809.50000000004</v>
      </c>
      <c r="N344" s="8">
        <v>0.25</v>
      </c>
      <c r="O344" s="7">
        <v>92107.125000000029</v>
      </c>
      <c r="P344" s="9">
        <v>7.7499999999999999E-2</v>
      </c>
      <c r="Q344" s="9">
        <v>0.17944080929066156</v>
      </c>
      <c r="R344" s="9">
        <v>0.25694080929066154</v>
      </c>
      <c r="S344" s="16">
        <v>4</v>
      </c>
      <c r="T344" s="16">
        <v>12152</v>
      </c>
      <c r="U344" s="7">
        <v>36456</v>
      </c>
      <c r="V344" s="18">
        <v>96000</v>
      </c>
      <c r="W344" s="7">
        <v>395000</v>
      </c>
      <c r="X344" s="6">
        <v>72.244265328056059</v>
      </c>
      <c r="Y344" s="18"/>
    </row>
    <row r="345" spans="1:25" x14ac:dyDescent="0.25">
      <c r="A345" s="3" t="s">
        <v>5207</v>
      </c>
      <c r="B345" s="4" t="s">
        <v>5207</v>
      </c>
      <c r="C345" s="4" t="s">
        <v>2</v>
      </c>
      <c r="D345" s="3" t="s">
        <v>5208</v>
      </c>
      <c r="E345" s="3" t="s">
        <v>459</v>
      </c>
      <c r="F345" s="3">
        <v>48896</v>
      </c>
      <c r="G345" s="3" t="s">
        <v>16</v>
      </c>
      <c r="H345" s="3">
        <v>7334</v>
      </c>
      <c r="I345" s="5" t="s">
        <v>44</v>
      </c>
      <c r="J345" s="6">
        <v>19.8</v>
      </c>
      <c r="K345" s="7">
        <v>145213.20000000001</v>
      </c>
      <c r="L345" s="8">
        <v>0.1</v>
      </c>
      <c r="M345" s="7">
        <v>130691.88</v>
      </c>
      <c r="N345" s="8">
        <v>0.25</v>
      </c>
      <c r="O345" s="7">
        <v>98018.91</v>
      </c>
      <c r="P345" s="9">
        <v>0.09</v>
      </c>
      <c r="Q345" s="9">
        <v>0.17944170483133356</v>
      </c>
      <c r="R345" s="9">
        <v>0.26944170483133356</v>
      </c>
      <c r="S345" s="16">
        <v>4</v>
      </c>
      <c r="T345" s="16">
        <v>19560</v>
      </c>
      <c r="U345" s="7">
        <v>58680</v>
      </c>
      <c r="V345" s="18">
        <v>146688</v>
      </c>
      <c r="W345" s="7">
        <v>422000</v>
      </c>
      <c r="X345" s="6">
        <v>49.602566196522133</v>
      </c>
      <c r="Y345" s="18"/>
    </row>
    <row r="346" spans="1:25" x14ac:dyDescent="0.25">
      <c r="A346" s="3" t="s">
        <v>5209</v>
      </c>
      <c r="B346" s="4" t="s">
        <v>5209</v>
      </c>
      <c r="C346" s="4" t="s">
        <v>276</v>
      </c>
      <c r="D346" s="3" t="s">
        <v>5210</v>
      </c>
      <c r="E346" s="3" t="s">
        <v>459</v>
      </c>
      <c r="F346" s="3">
        <v>50408</v>
      </c>
      <c r="G346" s="3" t="s">
        <v>5206</v>
      </c>
      <c r="H346" s="3">
        <v>7094</v>
      </c>
      <c r="I346" s="5" t="s">
        <v>45</v>
      </c>
      <c r="J346" s="6">
        <v>24.750000000000004</v>
      </c>
      <c r="K346" s="7">
        <v>175576.50000000003</v>
      </c>
      <c r="L346" s="8">
        <v>0.1</v>
      </c>
      <c r="M346" s="7">
        <v>158018.85000000003</v>
      </c>
      <c r="N346" s="8">
        <v>0.22500000000000001</v>
      </c>
      <c r="O346" s="7">
        <v>122464.60875000004</v>
      </c>
      <c r="P346" s="9">
        <v>7.7499999999999999E-2</v>
      </c>
      <c r="Q346" s="9">
        <v>7.1776049616234641E-2</v>
      </c>
      <c r="R346" s="9">
        <v>0.14927604961623464</v>
      </c>
      <c r="S346" s="16">
        <v>4</v>
      </c>
      <c r="T346" s="16">
        <v>22032</v>
      </c>
      <c r="U346" s="7">
        <v>66096</v>
      </c>
      <c r="V346" s="18">
        <v>151224</v>
      </c>
      <c r="W346" s="7">
        <v>886000</v>
      </c>
      <c r="X346" s="6">
        <v>115.64564472586726</v>
      </c>
      <c r="Y346" s="18"/>
    </row>
    <row r="347" spans="1:25" x14ac:dyDescent="0.25">
      <c r="A347" s="3" t="s">
        <v>5211</v>
      </c>
      <c r="B347" s="4" t="s">
        <v>5211</v>
      </c>
      <c r="C347" s="4" t="s">
        <v>2</v>
      </c>
      <c r="D347" s="3" t="s">
        <v>5212</v>
      </c>
      <c r="E347" s="3" t="s">
        <v>459</v>
      </c>
      <c r="F347" s="3">
        <v>41319</v>
      </c>
      <c r="G347" s="3" t="s">
        <v>19</v>
      </c>
      <c r="H347" s="3">
        <v>3078</v>
      </c>
      <c r="I347" s="5" t="s">
        <v>45</v>
      </c>
      <c r="J347" s="6">
        <v>36</v>
      </c>
      <c r="K347" s="7">
        <v>110808</v>
      </c>
      <c r="L347" s="8">
        <v>0.1</v>
      </c>
      <c r="M347" s="7">
        <v>99727.2</v>
      </c>
      <c r="N347" s="8">
        <v>0.25</v>
      </c>
      <c r="O347" s="7">
        <v>74795.399999999994</v>
      </c>
      <c r="P347" s="9">
        <v>7.2499999999999995E-2</v>
      </c>
      <c r="Q347" s="9">
        <v>0.17943968699999999</v>
      </c>
      <c r="R347" s="9">
        <v>0.25193968700000002</v>
      </c>
      <c r="S347" s="16">
        <v>4</v>
      </c>
      <c r="T347" s="16">
        <v>29007</v>
      </c>
      <c r="U347" s="7">
        <v>87021</v>
      </c>
      <c r="V347" s="18">
        <v>123957</v>
      </c>
      <c r="W347" s="7">
        <v>384000</v>
      </c>
      <c r="X347" s="6">
        <v>96.451655907629984</v>
      </c>
      <c r="Y347" s="18"/>
    </row>
    <row r="348" spans="1:25" x14ac:dyDescent="0.25">
      <c r="A348" s="3" t="s">
        <v>5213</v>
      </c>
      <c r="B348" s="4" t="s">
        <v>5213</v>
      </c>
      <c r="C348" s="4" t="s">
        <v>2</v>
      </c>
      <c r="D348" s="3" t="s">
        <v>5214</v>
      </c>
      <c r="E348" s="3" t="s">
        <v>459</v>
      </c>
      <c r="F348" s="3">
        <v>40746</v>
      </c>
      <c r="G348" s="3" t="s">
        <v>19</v>
      </c>
      <c r="H348" s="3">
        <v>2725</v>
      </c>
      <c r="I348" s="5" t="s">
        <v>45</v>
      </c>
      <c r="J348" s="6">
        <v>44</v>
      </c>
      <c r="K348" s="7">
        <v>119900</v>
      </c>
      <c r="L348" s="8">
        <v>0.1</v>
      </c>
      <c r="M348" s="7">
        <v>107910</v>
      </c>
      <c r="N348" s="8">
        <v>0.22500000000000001</v>
      </c>
      <c r="O348" s="7">
        <v>83630.25</v>
      </c>
      <c r="P348" s="9">
        <v>7.2499999999999995E-2</v>
      </c>
      <c r="Q348" s="9">
        <v>0.17944012633044348</v>
      </c>
      <c r="R348" s="9">
        <v>0.25194012633044349</v>
      </c>
      <c r="S348" s="16">
        <v>4</v>
      </c>
      <c r="T348" s="16">
        <v>29846</v>
      </c>
      <c r="U348" s="7">
        <v>89538</v>
      </c>
      <c r="V348" s="18">
        <v>122238</v>
      </c>
      <c r="W348" s="7">
        <v>421000</v>
      </c>
      <c r="X348" s="6">
        <v>121.8146567083448</v>
      </c>
      <c r="Y348" s="18"/>
    </row>
    <row r="349" spans="1:25" x14ac:dyDescent="0.25">
      <c r="A349" s="3" t="s">
        <v>5215</v>
      </c>
      <c r="B349" s="4" t="s">
        <v>5215</v>
      </c>
      <c r="C349" s="4" t="s">
        <v>2</v>
      </c>
      <c r="D349" s="3" t="s">
        <v>5216</v>
      </c>
      <c r="E349" s="3" t="s">
        <v>459</v>
      </c>
      <c r="F349" s="3">
        <v>22249</v>
      </c>
      <c r="G349" s="3" t="s">
        <v>19</v>
      </c>
      <c r="H349" s="3">
        <v>2552</v>
      </c>
      <c r="I349" s="5" t="s">
        <v>45</v>
      </c>
      <c r="J349" s="6">
        <v>44</v>
      </c>
      <c r="K349" s="7">
        <v>112288</v>
      </c>
      <c r="L349" s="8">
        <v>0.1</v>
      </c>
      <c r="M349" s="7">
        <v>101059.2</v>
      </c>
      <c r="N349" s="8">
        <v>0.22500000000000001</v>
      </c>
      <c r="O349" s="7">
        <v>78320.88</v>
      </c>
      <c r="P349" s="9">
        <v>7.2499999999999995E-2</v>
      </c>
      <c r="Q349" s="9">
        <v>0.17944022454231237</v>
      </c>
      <c r="R349" s="9">
        <v>0.25194022454231235</v>
      </c>
      <c r="S349" s="16">
        <v>4</v>
      </c>
      <c r="T349" s="16">
        <v>12041</v>
      </c>
      <c r="U349" s="7">
        <v>36123</v>
      </c>
      <c r="V349" s="18">
        <v>66747</v>
      </c>
      <c r="W349" s="7">
        <v>347000</v>
      </c>
      <c r="X349" s="6">
        <v>121.81460922229884</v>
      </c>
      <c r="Y349" s="18"/>
    </row>
    <row r="350" spans="1:25" x14ac:dyDescent="0.25">
      <c r="A350" s="3" t="s">
        <v>5217</v>
      </c>
      <c r="B350" s="4" t="s">
        <v>5217</v>
      </c>
      <c r="C350" s="4" t="s">
        <v>276</v>
      </c>
      <c r="D350" s="3" t="s">
        <v>5218</v>
      </c>
      <c r="E350" s="3" t="s">
        <v>459</v>
      </c>
      <c r="F350" s="3">
        <v>51419</v>
      </c>
      <c r="G350" s="3" t="s">
        <v>12</v>
      </c>
      <c r="H350" s="3">
        <v>5818</v>
      </c>
      <c r="I350" s="5" t="s">
        <v>45</v>
      </c>
      <c r="J350" s="6">
        <v>25.92</v>
      </c>
      <c r="K350" s="7">
        <v>152591.03999999998</v>
      </c>
      <c r="L350" s="8">
        <v>0.125</v>
      </c>
      <c r="M350" s="7">
        <v>133517.15999999997</v>
      </c>
      <c r="N350" s="8">
        <v>0.16000000000000003</v>
      </c>
      <c r="O350" s="7">
        <v>112154.41439999998</v>
      </c>
      <c r="P350" s="9">
        <v>7.7499999999999999E-2</v>
      </c>
      <c r="Q350" s="9">
        <v>7.1775252129295322E-2</v>
      </c>
      <c r="R350" s="9">
        <v>0.14927525212929532</v>
      </c>
      <c r="S350" s="16">
        <v>4</v>
      </c>
      <c r="T350" s="16">
        <v>27871</v>
      </c>
      <c r="U350" s="7">
        <v>83613</v>
      </c>
      <c r="V350" s="18">
        <v>154257</v>
      </c>
      <c r="W350" s="7">
        <v>835000</v>
      </c>
      <c r="X350" s="6">
        <v>127.6246378971025</v>
      </c>
      <c r="Y350" s="18"/>
    </row>
    <row r="351" spans="1:25" x14ac:dyDescent="0.25">
      <c r="A351" s="3" t="s">
        <v>5219</v>
      </c>
      <c r="B351" s="4" t="s">
        <v>5219</v>
      </c>
      <c r="C351" s="4" t="s">
        <v>2</v>
      </c>
      <c r="D351" s="3" t="s">
        <v>5218</v>
      </c>
      <c r="E351" s="3" t="s">
        <v>459</v>
      </c>
      <c r="F351" s="3">
        <v>25004</v>
      </c>
      <c r="G351" s="3" t="s">
        <v>13</v>
      </c>
      <c r="H351" s="3">
        <v>4010</v>
      </c>
      <c r="I351" s="5" t="s">
        <v>44</v>
      </c>
      <c r="J351" s="6">
        <v>23.76</v>
      </c>
      <c r="K351" s="7">
        <v>95277.6</v>
      </c>
      <c r="L351" s="8">
        <v>0.1</v>
      </c>
      <c r="M351" s="7">
        <v>85749.840000000011</v>
      </c>
      <c r="N351" s="8">
        <v>0.16000000000000003</v>
      </c>
      <c r="O351" s="7">
        <v>72029.865600000005</v>
      </c>
      <c r="P351" s="9">
        <v>8.7499999999999994E-2</v>
      </c>
      <c r="Q351" s="9">
        <v>0.17943879421638001</v>
      </c>
      <c r="R351" s="9">
        <v>0.26693879421638</v>
      </c>
      <c r="S351" s="16">
        <v>4</v>
      </c>
      <c r="T351" s="16">
        <v>8964</v>
      </c>
      <c r="U351" s="7">
        <v>26892</v>
      </c>
      <c r="V351" s="18">
        <v>75012</v>
      </c>
      <c r="W351" s="7">
        <v>297000</v>
      </c>
      <c r="X351" s="6">
        <v>67.290931064293289</v>
      </c>
      <c r="Y351" s="18"/>
    </row>
    <row r="352" spans="1:25" x14ac:dyDescent="0.25">
      <c r="A352" s="3" t="s">
        <v>5220</v>
      </c>
      <c r="B352" s="4" t="s">
        <v>5220</v>
      </c>
      <c r="C352" s="4" t="s">
        <v>2</v>
      </c>
      <c r="D352" s="3" t="s">
        <v>5218</v>
      </c>
      <c r="E352" s="3" t="s">
        <v>459</v>
      </c>
      <c r="F352" s="3">
        <v>171713</v>
      </c>
      <c r="G352" s="3" t="s">
        <v>269</v>
      </c>
      <c r="H352" s="3">
        <v>42164</v>
      </c>
      <c r="I352" s="5" t="s">
        <v>44</v>
      </c>
      <c r="J352" s="6">
        <v>11.88</v>
      </c>
      <c r="K352" s="7">
        <v>500908.32</v>
      </c>
      <c r="L352" s="8">
        <v>0.15</v>
      </c>
      <c r="M352" s="7">
        <v>425772.07199999999</v>
      </c>
      <c r="N352" s="8">
        <v>0.2</v>
      </c>
      <c r="O352" s="7">
        <v>340617.65760000004</v>
      </c>
      <c r="P352" s="9">
        <v>8.5000000000000006E-2</v>
      </c>
      <c r="Q352" s="9">
        <v>7.1775787951161976E-2</v>
      </c>
      <c r="R352" s="9">
        <v>0.15677578795116198</v>
      </c>
      <c r="S352" s="16">
        <v>4</v>
      </c>
      <c r="T352" s="16">
        <v>3057</v>
      </c>
      <c r="U352" s="7">
        <v>9171</v>
      </c>
      <c r="V352" s="18">
        <v>515139</v>
      </c>
      <c r="W352" s="7">
        <v>2182000</v>
      </c>
      <c r="X352" s="6">
        <v>51.528364842385898</v>
      </c>
      <c r="Y352" s="18"/>
    </row>
    <row r="353" spans="1:25" x14ac:dyDescent="0.25">
      <c r="A353" s="3" t="s">
        <v>5221</v>
      </c>
      <c r="B353" s="4" t="s">
        <v>5221</v>
      </c>
      <c r="C353" s="4" t="s">
        <v>2</v>
      </c>
      <c r="D353" s="3" t="s">
        <v>5222</v>
      </c>
      <c r="E353" s="3" t="s">
        <v>459</v>
      </c>
      <c r="F353" s="3">
        <v>60682</v>
      </c>
      <c r="G353" s="3" t="s">
        <v>13</v>
      </c>
      <c r="H353" s="3">
        <v>25800</v>
      </c>
      <c r="I353" s="5" t="s">
        <v>44</v>
      </c>
      <c r="J353" s="6">
        <v>15.840000000000002</v>
      </c>
      <c r="K353" s="7">
        <v>408672.00000000006</v>
      </c>
      <c r="L353" s="8">
        <v>0.1</v>
      </c>
      <c r="M353" s="7">
        <v>367804.8000000001</v>
      </c>
      <c r="N353" s="8">
        <v>0.18000000000000002</v>
      </c>
      <c r="O353" s="7">
        <v>301599.93600000005</v>
      </c>
      <c r="P353" s="9">
        <v>8.7499999999999994E-2</v>
      </c>
      <c r="Q353" s="9">
        <v>0.17943987267252812</v>
      </c>
      <c r="R353" s="9">
        <v>0.26693987267252811</v>
      </c>
      <c r="S353" s="16">
        <v>4</v>
      </c>
      <c r="T353" s="16">
        <v>0</v>
      </c>
      <c r="U353" s="7">
        <v>0</v>
      </c>
      <c r="V353" s="18">
        <v>182046</v>
      </c>
      <c r="W353" s="7">
        <v>1130000</v>
      </c>
      <c r="X353" s="6">
        <v>43.792333767764845</v>
      </c>
      <c r="Y353" s="18"/>
    </row>
    <row r="354" spans="1:25" x14ac:dyDescent="0.25">
      <c r="A354" s="3" t="s">
        <v>5223</v>
      </c>
      <c r="B354" s="4" t="s">
        <v>5223</v>
      </c>
      <c r="C354" s="4" t="s">
        <v>5224</v>
      </c>
      <c r="D354" s="3" t="s">
        <v>5225</v>
      </c>
      <c r="E354" s="3" t="s">
        <v>1475</v>
      </c>
      <c r="F354" s="3">
        <v>61699</v>
      </c>
      <c r="G354" s="3" t="s">
        <v>18</v>
      </c>
      <c r="H354" s="3">
        <v>8100</v>
      </c>
      <c r="I354" s="5" t="s">
        <v>44</v>
      </c>
      <c r="J354" s="6">
        <v>19.8</v>
      </c>
      <c r="K354" s="7">
        <v>160380</v>
      </c>
      <c r="L354" s="8">
        <v>0.15</v>
      </c>
      <c r="M354" s="7">
        <v>136323</v>
      </c>
      <c r="N354" s="8">
        <v>0.2</v>
      </c>
      <c r="O354" s="7">
        <v>109058.4</v>
      </c>
      <c r="P354" s="9">
        <v>8.7499999999999994E-2</v>
      </c>
      <c r="Q354" s="9">
        <v>0.10766373056730366</v>
      </c>
      <c r="R354" s="9">
        <v>0.19516373056730368</v>
      </c>
      <c r="S354" s="16">
        <v>4</v>
      </c>
      <c r="T354" s="16">
        <v>29299</v>
      </c>
      <c r="U354" s="7">
        <v>87897</v>
      </c>
      <c r="V354" s="18">
        <v>185097</v>
      </c>
      <c r="W354" s="7">
        <v>647000</v>
      </c>
      <c r="X354" s="6">
        <v>68.988228298684007</v>
      </c>
      <c r="Y354" s="18"/>
    </row>
    <row r="355" spans="1:25" x14ac:dyDescent="0.25">
      <c r="A355" s="3" t="s">
        <v>5226</v>
      </c>
      <c r="B355" s="4" t="s">
        <v>5226</v>
      </c>
      <c r="C355" s="4" t="s">
        <v>276</v>
      </c>
      <c r="D355" s="3" t="s">
        <v>5227</v>
      </c>
      <c r="E355" s="3" t="s">
        <v>1475</v>
      </c>
      <c r="F355" s="3">
        <v>77329</v>
      </c>
      <c r="G355" s="3" t="s">
        <v>16</v>
      </c>
      <c r="H355" s="3">
        <v>5498</v>
      </c>
      <c r="I355" s="5" t="s">
        <v>44</v>
      </c>
      <c r="J355" s="6">
        <v>22</v>
      </c>
      <c r="K355" s="7">
        <v>120956</v>
      </c>
      <c r="L355" s="8">
        <v>0.1</v>
      </c>
      <c r="M355" s="7">
        <v>108860.4</v>
      </c>
      <c r="N355" s="8">
        <v>0.25</v>
      </c>
      <c r="O355" s="7">
        <v>81645.299999999988</v>
      </c>
      <c r="P355" s="9">
        <v>0.09</v>
      </c>
      <c r="Q355" s="9">
        <v>7.1776921961279952E-2</v>
      </c>
      <c r="R355" s="9">
        <v>0.16177692196127996</v>
      </c>
      <c r="S355" s="16">
        <v>4</v>
      </c>
      <c r="T355" s="16">
        <v>55337</v>
      </c>
      <c r="U355" s="7">
        <v>166011</v>
      </c>
      <c r="V355" s="18">
        <v>231987</v>
      </c>
      <c r="W355" s="7">
        <v>671000</v>
      </c>
      <c r="X355" s="6">
        <v>91.793068009751295</v>
      </c>
      <c r="Y355" s="18"/>
    </row>
    <row r="356" spans="1:25" x14ac:dyDescent="0.25">
      <c r="A356" s="3" t="s">
        <v>5228</v>
      </c>
      <c r="B356" s="4" t="s">
        <v>5228</v>
      </c>
      <c r="C356" s="4" t="s">
        <v>2</v>
      </c>
      <c r="D356" s="3" t="s">
        <v>5229</v>
      </c>
      <c r="E356" s="3" t="s">
        <v>1475</v>
      </c>
      <c r="F356" s="3">
        <v>598668</v>
      </c>
      <c r="G356" s="3" t="s">
        <v>269</v>
      </c>
      <c r="H356" s="3">
        <v>141194</v>
      </c>
      <c r="I356" s="5" t="s">
        <v>45</v>
      </c>
      <c r="J356" s="6">
        <v>15.552</v>
      </c>
      <c r="K356" s="7">
        <v>2195849.088</v>
      </c>
      <c r="L356" s="8">
        <v>0.15</v>
      </c>
      <c r="M356" s="7">
        <v>1866471.7248</v>
      </c>
      <c r="N356" s="8">
        <v>0.16000000000000003</v>
      </c>
      <c r="O356" s="7">
        <v>1567836.248832</v>
      </c>
      <c r="P356" s="9">
        <v>7.4999999999999997E-2</v>
      </c>
      <c r="Q356" s="9">
        <v>0.17943971571895642</v>
      </c>
      <c r="R356" s="9">
        <v>0.25443971571895641</v>
      </c>
      <c r="S356" s="16">
        <v>4</v>
      </c>
      <c r="T356" s="16">
        <v>33892</v>
      </c>
      <c r="U356" s="7">
        <v>101676</v>
      </c>
      <c r="V356" s="18">
        <v>1796004</v>
      </c>
      <c r="W356" s="7">
        <v>6264000</v>
      </c>
      <c r="X356" s="6">
        <v>43.641488784970825</v>
      </c>
      <c r="Y356" s="18"/>
    </row>
    <row r="357" spans="1:25" x14ac:dyDescent="0.25">
      <c r="A357" s="3" t="s">
        <v>5230</v>
      </c>
      <c r="B357" s="4" t="s">
        <v>5230</v>
      </c>
      <c r="C357" s="4" t="s">
        <v>2</v>
      </c>
      <c r="D357" s="3" t="s">
        <v>5231</v>
      </c>
      <c r="E357" s="3" t="s">
        <v>1475</v>
      </c>
      <c r="F357" s="3">
        <v>46654</v>
      </c>
      <c r="G357" s="3" t="s">
        <v>13</v>
      </c>
      <c r="H357" s="3">
        <v>9975</v>
      </c>
      <c r="I357" s="5" t="s">
        <v>44</v>
      </c>
      <c r="J357" s="6">
        <v>21.384</v>
      </c>
      <c r="K357" s="7">
        <v>213305.4</v>
      </c>
      <c r="L357" s="8">
        <v>0.1</v>
      </c>
      <c r="M357" s="7">
        <v>191974.86</v>
      </c>
      <c r="N357" s="8">
        <v>0.16000000000000003</v>
      </c>
      <c r="O357" s="7">
        <v>161258.88239999997</v>
      </c>
      <c r="P357" s="9">
        <v>8.7499999999999994E-2</v>
      </c>
      <c r="Q357" s="9">
        <v>0.17944087446939003</v>
      </c>
      <c r="R357" s="9">
        <v>0.26694087446939008</v>
      </c>
      <c r="S357" s="16">
        <v>4</v>
      </c>
      <c r="T357" s="16">
        <v>6754</v>
      </c>
      <c r="U357" s="7">
        <v>20262</v>
      </c>
      <c r="V357" s="18">
        <v>139962</v>
      </c>
      <c r="W357" s="7">
        <v>624000</v>
      </c>
      <c r="X357" s="6">
        <v>60.561366003368569</v>
      </c>
      <c r="Y357" s="18"/>
    </row>
    <row r="358" spans="1:25" x14ac:dyDescent="0.25">
      <c r="A358" s="3" t="s">
        <v>5232</v>
      </c>
      <c r="B358" s="4" t="s">
        <v>5232</v>
      </c>
      <c r="C358" s="4" t="s">
        <v>2</v>
      </c>
      <c r="D358" s="3" t="s">
        <v>5233</v>
      </c>
      <c r="E358" s="3" t="s">
        <v>1492</v>
      </c>
      <c r="F358" s="3">
        <v>40878</v>
      </c>
      <c r="G358" s="3" t="s">
        <v>13</v>
      </c>
      <c r="H358" s="3">
        <v>9360</v>
      </c>
      <c r="I358" s="5" t="s">
        <v>44</v>
      </c>
      <c r="J358" s="6">
        <v>19.602</v>
      </c>
      <c r="K358" s="7">
        <v>183474.72</v>
      </c>
      <c r="L358" s="8">
        <v>0.1</v>
      </c>
      <c r="M358" s="7">
        <v>165127.24799999999</v>
      </c>
      <c r="N358" s="8">
        <v>0.18000000000000002</v>
      </c>
      <c r="O358" s="7">
        <v>135404.34336</v>
      </c>
      <c r="P358" s="9">
        <v>8.7499999999999994E-2</v>
      </c>
      <c r="Q358" s="9">
        <v>0.14914903511144978</v>
      </c>
      <c r="R358" s="9">
        <v>0.23664903511144977</v>
      </c>
      <c r="S358" s="16">
        <v>4</v>
      </c>
      <c r="T358" s="16">
        <v>3438</v>
      </c>
      <c r="U358" s="7">
        <v>10314</v>
      </c>
      <c r="V358" s="18">
        <v>122634</v>
      </c>
      <c r="W358" s="7">
        <v>582000</v>
      </c>
      <c r="X358" s="6">
        <v>61.129663990335359</v>
      </c>
      <c r="Y358" s="18"/>
    </row>
    <row r="359" spans="1:25" x14ac:dyDescent="0.25">
      <c r="A359" s="3" t="s">
        <v>5234</v>
      </c>
      <c r="B359" s="4" t="s">
        <v>5234</v>
      </c>
      <c r="C359" s="4" t="s">
        <v>276</v>
      </c>
      <c r="D359" s="3" t="s">
        <v>5235</v>
      </c>
      <c r="E359" s="3" t="s">
        <v>1492</v>
      </c>
      <c r="F359" s="3">
        <v>54145</v>
      </c>
      <c r="G359" s="3" t="s">
        <v>17</v>
      </c>
      <c r="H359" s="3">
        <v>10000</v>
      </c>
      <c r="I359" s="5" t="s">
        <v>44</v>
      </c>
      <c r="J359" s="6">
        <v>10.368000000000002</v>
      </c>
      <c r="K359" s="7">
        <v>103680</v>
      </c>
      <c r="L359" s="8">
        <v>0.1</v>
      </c>
      <c r="M359" s="7">
        <v>93312.000000000015</v>
      </c>
      <c r="N359" s="8">
        <v>0.24</v>
      </c>
      <c r="O359" s="7">
        <v>70917.12000000001</v>
      </c>
      <c r="P359" s="9">
        <v>9.2499999999999999E-2</v>
      </c>
      <c r="Q359" s="9">
        <v>5.9659528538037937E-2</v>
      </c>
      <c r="R359" s="9">
        <v>0.15215952853803794</v>
      </c>
      <c r="S359" s="16">
        <v>4</v>
      </c>
      <c r="T359" s="16">
        <v>14145</v>
      </c>
      <c r="U359" s="7">
        <v>42435</v>
      </c>
      <c r="V359" s="18">
        <v>162435</v>
      </c>
      <c r="W359" s="7">
        <v>509000</v>
      </c>
      <c r="X359" s="6">
        <v>46.607084473366797</v>
      </c>
      <c r="Y359" s="18"/>
    </row>
    <row r="360" spans="1:25" ht="30" x14ac:dyDescent="0.25">
      <c r="A360" s="3" t="s">
        <v>5236</v>
      </c>
      <c r="B360" s="4" t="s">
        <v>5237</v>
      </c>
      <c r="C360" s="4" t="s">
        <v>5238</v>
      </c>
      <c r="D360" s="3" t="s">
        <v>5239</v>
      </c>
      <c r="E360" s="3" t="s">
        <v>1492</v>
      </c>
      <c r="F360" s="3">
        <v>78620</v>
      </c>
      <c r="G360" s="3" t="s">
        <v>14</v>
      </c>
      <c r="H360" s="3">
        <v>20000</v>
      </c>
      <c r="I360" s="5" t="s">
        <v>44</v>
      </c>
      <c r="J360" s="6">
        <v>12.96</v>
      </c>
      <c r="K360" s="7">
        <v>259200.00000000003</v>
      </c>
      <c r="L360" s="8">
        <v>0.15</v>
      </c>
      <c r="M360" s="7">
        <v>220320.00000000003</v>
      </c>
      <c r="N360" s="8">
        <v>0.2</v>
      </c>
      <c r="O360" s="7">
        <v>176256.00000000003</v>
      </c>
      <c r="P360" s="9">
        <v>9.5000000000000001E-2</v>
      </c>
      <c r="Q360" s="9">
        <v>7.5370338182655386E-2</v>
      </c>
      <c r="R360" s="9">
        <v>0.1703703381826554</v>
      </c>
      <c r="S360" s="16">
        <v>4</v>
      </c>
      <c r="T360" s="16">
        <v>0</v>
      </c>
      <c r="U360" s="7">
        <v>0</v>
      </c>
      <c r="V360" s="18">
        <v>235860</v>
      </c>
      <c r="W360" s="7">
        <v>1035000</v>
      </c>
      <c r="X360" s="6">
        <v>51.727314120558525</v>
      </c>
      <c r="Y360" s="18"/>
    </row>
    <row r="361" spans="1:25" x14ac:dyDescent="0.25">
      <c r="A361" s="3" t="s">
        <v>5240</v>
      </c>
      <c r="B361" s="4" t="s">
        <v>5241</v>
      </c>
      <c r="C361" s="4" t="s">
        <v>5242</v>
      </c>
      <c r="D361" s="3" t="s">
        <v>5243</v>
      </c>
      <c r="E361" s="3" t="s">
        <v>5244</v>
      </c>
      <c r="F361" s="3">
        <v>71414</v>
      </c>
      <c r="G361" s="3" t="s">
        <v>17</v>
      </c>
      <c r="H361" s="3">
        <v>12000</v>
      </c>
      <c r="I361" s="5" t="s">
        <v>44</v>
      </c>
      <c r="J361" s="6">
        <v>14.58</v>
      </c>
      <c r="K361" s="7">
        <v>174960</v>
      </c>
      <c r="L361" s="8">
        <v>0.1</v>
      </c>
      <c r="M361" s="7">
        <v>157464</v>
      </c>
      <c r="N361" s="8">
        <v>0.2</v>
      </c>
      <c r="O361" s="7">
        <v>125971.2</v>
      </c>
      <c r="P361" s="9">
        <v>9.2499999999999999E-2</v>
      </c>
      <c r="Q361" s="9">
        <v>9.6745202374703812E-2</v>
      </c>
      <c r="R361" s="9">
        <v>0.18924520237470385</v>
      </c>
      <c r="S361" s="16">
        <v>4</v>
      </c>
      <c r="T361" s="16">
        <v>23414</v>
      </c>
      <c r="U361" s="7">
        <v>70242</v>
      </c>
      <c r="V361" s="18">
        <v>214242</v>
      </c>
      <c r="W361" s="7">
        <v>736000</v>
      </c>
      <c r="X361" s="6">
        <v>55.470891035931494</v>
      </c>
      <c r="Y361" s="18"/>
    </row>
    <row r="362" spans="1:25" x14ac:dyDescent="0.25">
      <c r="A362" s="3" t="s">
        <v>5245</v>
      </c>
      <c r="B362" s="4" t="s">
        <v>5245</v>
      </c>
      <c r="C362" s="4" t="s">
        <v>2</v>
      </c>
      <c r="D362" s="3" t="s">
        <v>5246</v>
      </c>
      <c r="E362" s="3" t="s">
        <v>1492</v>
      </c>
      <c r="F362" s="3">
        <v>383650</v>
      </c>
      <c r="G362" s="3" t="s">
        <v>269</v>
      </c>
      <c r="H362" s="3">
        <v>136486</v>
      </c>
      <c r="I362" s="5" t="s">
        <v>45</v>
      </c>
      <c r="J362" s="6">
        <v>11.880000000000004</v>
      </c>
      <c r="K362" s="7">
        <v>1621453.6800000004</v>
      </c>
      <c r="L362" s="8">
        <v>0.15</v>
      </c>
      <c r="M362" s="7">
        <v>1378235.6280000005</v>
      </c>
      <c r="N362" s="8">
        <v>0.2</v>
      </c>
      <c r="O362" s="7">
        <v>1102588.5024000001</v>
      </c>
      <c r="P362" s="9">
        <v>7.4999999999999997E-2</v>
      </c>
      <c r="Q362" s="9">
        <v>0.14914845609954111</v>
      </c>
      <c r="R362" s="9">
        <v>0.22414845609954109</v>
      </c>
      <c r="S362" s="16">
        <v>4</v>
      </c>
      <c r="T362" s="16">
        <v>0</v>
      </c>
      <c r="U362" s="7">
        <v>0</v>
      </c>
      <c r="V362" s="18">
        <v>1150950</v>
      </c>
      <c r="W362" s="7">
        <v>4919000</v>
      </c>
      <c r="X362" s="6">
        <v>36.040399923220974</v>
      </c>
      <c r="Y362" s="18"/>
    </row>
    <row r="363" spans="1:25" x14ac:dyDescent="0.25">
      <c r="A363" s="3" t="s">
        <v>5247</v>
      </c>
      <c r="B363" s="4" t="s">
        <v>5247</v>
      </c>
      <c r="C363" s="4" t="s">
        <v>2</v>
      </c>
      <c r="D363" s="3" t="s">
        <v>5248</v>
      </c>
      <c r="E363" s="3" t="s">
        <v>1492</v>
      </c>
      <c r="F363" s="3">
        <v>60267</v>
      </c>
      <c r="G363" s="3" t="s">
        <v>5206</v>
      </c>
      <c r="H363" s="3">
        <v>5950</v>
      </c>
      <c r="I363" s="5" t="s">
        <v>45</v>
      </c>
      <c r="J363" s="6">
        <v>25</v>
      </c>
      <c r="K363" s="7">
        <v>148750</v>
      </c>
      <c r="L363" s="8">
        <v>0.1</v>
      </c>
      <c r="M363" s="7">
        <v>133875</v>
      </c>
      <c r="N363" s="8">
        <v>0.25</v>
      </c>
      <c r="O363" s="7">
        <v>100406.25</v>
      </c>
      <c r="P363" s="9">
        <v>7.7499999999999999E-2</v>
      </c>
      <c r="Q363" s="9">
        <v>0.14914820497660575</v>
      </c>
      <c r="R363" s="9">
        <v>0.22664820497660576</v>
      </c>
      <c r="S363" s="16">
        <v>4</v>
      </c>
      <c r="T363" s="16">
        <v>36467</v>
      </c>
      <c r="U363" s="7">
        <v>109401</v>
      </c>
      <c r="V363" s="18">
        <v>180801</v>
      </c>
      <c r="W363" s="7">
        <v>552000</v>
      </c>
      <c r="X363" s="6">
        <v>74.454593636608806</v>
      </c>
      <c r="Y363" s="18"/>
    </row>
    <row r="364" spans="1:25" x14ac:dyDescent="0.25">
      <c r="A364" s="3" t="s">
        <v>5249</v>
      </c>
      <c r="B364" s="4" t="s">
        <v>5249</v>
      </c>
      <c r="C364" s="4" t="s">
        <v>2</v>
      </c>
      <c r="D364" s="3" t="s">
        <v>5250</v>
      </c>
      <c r="E364" s="3" t="s">
        <v>1492</v>
      </c>
      <c r="F364" s="3">
        <v>117584</v>
      </c>
      <c r="G364" s="3" t="s">
        <v>15</v>
      </c>
      <c r="H364" s="3">
        <v>33600</v>
      </c>
      <c r="I364" s="5" t="s">
        <v>44</v>
      </c>
      <c r="J364" s="6">
        <v>19.360000000000003</v>
      </c>
      <c r="K364" s="7">
        <v>650496.00000000012</v>
      </c>
      <c r="L364" s="8">
        <v>0.1</v>
      </c>
      <c r="M364" s="7">
        <v>585446.40000000014</v>
      </c>
      <c r="N364" s="8">
        <v>0.18000000000000002</v>
      </c>
      <c r="O364" s="7">
        <v>480066.04800000007</v>
      </c>
      <c r="P364" s="9">
        <v>9.2499999999999999E-2</v>
      </c>
      <c r="Q364" s="9">
        <v>0.14914849425000001</v>
      </c>
      <c r="R364" s="9">
        <v>0.24164849425000001</v>
      </c>
      <c r="S364" s="16">
        <v>4</v>
      </c>
      <c r="T364" s="16">
        <v>0</v>
      </c>
      <c r="U364" s="7">
        <v>0</v>
      </c>
      <c r="V364" s="18">
        <v>352752</v>
      </c>
      <c r="W364" s="7">
        <v>1987000</v>
      </c>
      <c r="X364" s="6">
        <v>59.125880524703497</v>
      </c>
      <c r="Y364" s="18"/>
    </row>
    <row r="365" spans="1:25" x14ac:dyDescent="0.25">
      <c r="A365" s="3" t="s">
        <v>5251</v>
      </c>
      <c r="B365" s="4" t="s">
        <v>5252</v>
      </c>
      <c r="C365" s="4" t="s">
        <v>27</v>
      </c>
      <c r="D365" s="3" t="s">
        <v>5253</v>
      </c>
      <c r="E365" s="3" t="s">
        <v>462</v>
      </c>
      <c r="F365" s="3">
        <v>49651</v>
      </c>
      <c r="G365" s="3" t="s">
        <v>5206</v>
      </c>
      <c r="H365" s="3">
        <v>5358</v>
      </c>
      <c r="I365" s="5" t="s">
        <v>45</v>
      </c>
      <c r="J365" s="6">
        <v>27.500000000000004</v>
      </c>
      <c r="K365" s="7">
        <v>147345.00000000003</v>
      </c>
      <c r="L365" s="8">
        <v>0.1</v>
      </c>
      <c r="M365" s="7">
        <v>132610.50000000003</v>
      </c>
      <c r="N365" s="8">
        <v>0.22500000000000001</v>
      </c>
      <c r="O365" s="7">
        <v>102773.13750000004</v>
      </c>
      <c r="P365" s="9">
        <v>7.7499999999999999E-2</v>
      </c>
      <c r="Q365" s="9">
        <v>0.11861619823275768</v>
      </c>
      <c r="R365" s="9">
        <v>0.19611619823275769</v>
      </c>
      <c r="S365" s="16">
        <v>4</v>
      </c>
      <c r="T365" s="16">
        <v>28219</v>
      </c>
      <c r="U365" s="7">
        <v>84657</v>
      </c>
      <c r="V365" s="18">
        <v>148953</v>
      </c>
      <c r="W365" s="7">
        <v>609000</v>
      </c>
      <c r="X365" s="6">
        <v>97.805536579059194</v>
      </c>
      <c r="Y365" s="18"/>
    </row>
    <row r="366" spans="1:25" x14ac:dyDescent="0.25">
      <c r="A366" s="3" t="s">
        <v>5254</v>
      </c>
      <c r="B366" s="4" t="s">
        <v>5254</v>
      </c>
      <c r="C366" s="4" t="s">
        <v>2</v>
      </c>
      <c r="D366" s="3" t="s">
        <v>5255</v>
      </c>
      <c r="E366" s="3" t="s">
        <v>462</v>
      </c>
      <c r="F366" s="3">
        <v>37144</v>
      </c>
      <c r="G366" s="3" t="s">
        <v>19</v>
      </c>
      <c r="H366" s="3">
        <v>2852</v>
      </c>
      <c r="I366" s="5" t="s">
        <v>45</v>
      </c>
      <c r="J366" s="6">
        <v>44</v>
      </c>
      <c r="K366" s="7">
        <v>125488</v>
      </c>
      <c r="L366" s="8">
        <v>0.1</v>
      </c>
      <c r="M366" s="7">
        <v>112939.2</v>
      </c>
      <c r="N366" s="8">
        <v>0.22500000000000001</v>
      </c>
      <c r="O366" s="7">
        <v>87527.88</v>
      </c>
      <c r="P366" s="9">
        <v>7.2499999999999995E-2</v>
      </c>
      <c r="Q366" s="9">
        <v>0.11861578324203008</v>
      </c>
      <c r="R366" s="9">
        <v>0.1911157832420301</v>
      </c>
      <c r="S366" s="16">
        <v>4</v>
      </c>
      <c r="T366" s="16">
        <v>25736</v>
      </c>
      <c r="U366" s="7">
        <v>77208</v>
      </c>
      <c r="V366" s="18">
        <v>111432</v>
      </c>
      <c r="W366" s="7">
        <v>535000</v>
      </c>
      <c r="X366" s="6">
        <v>160.58328349121231</v>
      </c>
      <c r="Y366" s="18"/>
    </row>
    <row r="367" spans="1:25" x14ac:dyDescent="0.25">
      <c r="A367" s="3" t="s">
        <v>5256</v>
      </c>
      <c r="B367" s="4" t="s">
        <v>5256</v>
      </c>
      <c r="C367" s="4" t="s">
        <v>2</v>
      </c>
      <c r="D367" s="3" t="s">
        <v>5257</v>
      </c>
      <c r="E367" s="3" t="s">
        <v>462</v>
      </c>
      <c r="F367" s="3">
        <v>31832</v>
      </c>
      <c r="G367" s="3" t="s">
        <v>19</v>
      </c>
      <c r="H367" s="3">
        <v>4455</v>
      </c>
      <c r="I367" s="5" t="s">
        <v>45</v>
      </c>
      <c r="J367" s="6">
        <v>39.6</v>
      </c>
      <c r="K367" s="7">
        <v>176418</v>
      </c>
      <c r="L367" s="8">
        <v>0.1</v>
      </c>
      <c r="M367" s="7">
        <v>158776.20000000001</v>
      </c>
      <c r="N367" s="8">
        <v>0.22500000000000001</v>
      </c>
      <c r="O367" s="7">
        <v>123051.55499999999</v>
      </c>
      <c r="P367" s="9">
        <v>7.2499999999999995E-2</v>
      </c>
      <c r="Q367" s="9">
        <v>0.11861635157654753</v>
      </c>
      <c r="R367" s="9">
        <v>0.19111635157654752</v>
      </c>
      <c r="S367" s="16">
        <v>4</v>
      </c>
      <c r="T367" s="16">
        <v>14012</v>
      </c>
      <c r="U367" s="7">
        <v>42036</v>
      </c>
      <c r="V367" s="18">
        <v>95496</v>
      </c>
      <c r="W367" s="7">
        <v>686000</v>
      </c>
      <c r="X367" s="6">
        <v>144.52452535929143</v>
      </c>
      <c r="Y367" s="18"/>
    </row>
    <row r="368" spans="1:25" x14ac:dyDescent="0.25">
      <c r="A368" s="3" t="s">
        <v>5258</v>
      </c>
      <c r="B368" s="4" t="s">
        <v>5258</v>
      </c>
      <c r="C368" s="4" t="s">
        <v>2</v>
      </c>
      <c r="D368" s="3" t="s">
        <v>5259</v>
      </c>
      <c r="E368" s="3" t="s">
        <v>622</v>
      </c>
      <c r="F368" s="3">
        <v>112113</v>
      </c>
      <c r="G368" s="3" t="s">
        <v>18</v>
      </c>
      <c r="H368" s="3">
        <v>23500</v>
      </c>
      <c r="I368" s="5" t="s">
        <v>44</v>
      </c>
      <c r="J368" s="6">
        <v>25.92</v>
      </c>
      <c r="K368" s="7">
        <v>609120</v>
      </c>
      <c r="L368" s="8">
        <v>0.15</v>
      </c>
      <c r="M368" s="7">
        <v>517752</v>
      </c>
      <c r="N368" s="8">
        <v>0.16000000000000003</v>
      </c>
      <c r="O368" s="7">
        <v>434911.68</v>
      </c>
      <c r="P368" s="9">
        <v>8.7499999999999994E-2</v>
      </c>
      <c r="Q368" s="9">
        <v>0.1186159975</v>
      </c>
      <c r="R368" s="9">
        <v>0.20611599750000001</v>
      </c>
      <c r="S368" s="16">
        <v>4</v>
      </c>
      <c r="T368" s="16">
        <v>18113</v>
      </c>
      <c r="U368" s="7">
        <v>54339</v>
      </c>
      <c r="V368" s="18">
        <v>336339</v>
      </c>
      <c r="W368" s="7">
        <v>2164000</v>
      </c>
      <c r="X368" s="6">
        <v>89.788663783848222</v>
      </c>
      <c r="Y368" s="18"/>
    </row>
    <row r="369" spans="1:25" x14ac:dyDescent="0.25">
      <c r="A369" s="3" t="s">
        <v>5260</v>
      </c>
      <c r="B369" s="4" t="s">
        <v>5261</v>
      </c>
      <c r="C369" s="4" t="s">
        <v>7</v>
      </c>
      <c r="D369" s="3" t="s">
        <v>5262</v>
      </c>
      <c r="E369" s="3" t="s">
        <v>473</v>
      </c>
      <c r="F369" s="3">
        <v>78925</v>
      </c>
      <c r="G369" s="3" t="s">
        <v>15</v>
      </c>
      <c r="H369" s="3">
        <v>10245</v>
      </c>
      <c r="I369" s="5" t="s">
        <v>44</v>
      </c>
      <c r="J369" s="6">
        <v>19.8</v>
      </c>
      <c r="K369" s="7">
        <v>202851</v>
      </c>
      <c r="L369" s="8">
        <v>0.1</v>
      </c>
      <c r="M369" s="7">
        <v>182565.9</v>
      </c>
      <c r="N369" s="8">
        <v>0.2</v>
      </c>
      <c r="O369" s="7">
        <v>146052.72</v>
      </c>
      <c r="P369" s="9">
        <v>9.2499999999999999E-2</v>
      </c>
      <c r="Q369" s="9">
        <v>0.10882351696607578</v>
      </c>
      <c r="R369" s="9">
        <v>0.20132351696607576</v>
      </c>
      <c r="S369" s="16">
        <v>4</v>
      </c>
      <c r="T369" s="16">
        <v>37945</v>
      </c>
      <c r="U369" s="7">
        <v>208697.5</v>
      </c>
      <c r="V369" s="18">
        <v>434088</v>
      </c>
      <c r="W369" s="7">
        <v>934000</v>
      </c>
      <c r="X369" s="6">
        <v>70.811399556477156</v>
      </c>
      <c r="Y369" s="18"/>
    </row>
    <row r="370" spans="1:25" ht="30" x14ac:dyDescent="0.25">
      <c r="A370" s="3" t="s">
        <v>5263</v>
      </c>
      <c r="B370" s="4" t="s">
        <v>5264</v>
      </c>
      <c r="C370" s="4" t="s">
        <v>4483</v>
      </c>
      <c r="D370" s="3" t="s">
        <v>5265</v>
      </c>
      <c r="E370" s="3" t="s">
        <v>462</v>
      </c>
      <c r="F370" s="3">
        <v>17368</v>
      </c>
      <c r="G370" s="3" t="s">
        <v>13</v>
      </c>
      <c r="H370" s="3">
        <v>1686</v>
      </c>
      <c r="I370" s="5" t="s">
        <v>44</v>
      </c>
      <c r="J370" s="6">
        <v>26.135999999999999</v>
      </c>
      <c r="K370" s="7">
        <v>44065.296000000002</v>
      </c>
      <c r="L370" s="8">
        <v>0.1</v>
      </c>
      <c r="M370" s="7">
        <v>39658.7664</v>
      </c>
      <c r="N370" s="8">
        <v>0.16000000000000003</v>
      </c>
      <c r="O370" s="7">
        <v>33313.363775999998</v>
      </c>
      <c r="P370" s="9">
        <v>8.7499999999999994E-2</v>
      </c>
      <c r="Q370" s="9">
        <v>0.11861896542267178</v>
      </c>
      <c r="R370" s="9">
        <v>0.20611896542267177</v>
      </c>
      <c r="S370" s="16">
        <v>4</v>
      </c>
      <c r="T370" s="16">
        <v>10624</v>
      </c>
      <c r="U370" s="7">
        <v>31872</v>
      </c>
      <c r="V370" s="18">
        <v>52104</v>
      </c>
      <c r="W370" s="7">
        <v>193000</v>
      </c>
      <c r="X370" s="6">
        <v>95.861222471605984</v>
      </c>
      <c r="Y370" s="18"/>
    </row>
    <row r="371" spans="1:25" x14ac:dyDescent="0.25">
      <c r="A371" s="3" t="s">
        <v>5266</v>
      </c>
      <c r="B371" s="4" t="s">
        <v>5266</v>
      </c>
      <c r="C371" s="4" t="s">
        <v>276</v>
      </c>
      <c r="D371" s="3" t="s">
        <v>5265</v>
      </c>
      <c r="E371" s="3" t="s">
        <v>3617</v>
      </c>
      <c r="F371" s="3">
        <v>21789</v>
      </c>
      <c r="G371" s="3" t="s">
        <v>13</v>
      </c>
      <c r="H371" s="3">
        <v>1012</v>
      </c>
      <c r="I371" s="5" t="s">
        <v>44</v>
      </c>
      <c r="J371" s="6">
        <v>19.602</v>
      </c>
      <c r="K371" s="7">
        <v>19837.223999999998</v>
      </c>
      <c r="L371" s="8">
        <v>0.1</v>
      </c>
      <c r="M371" s="7">
        <v>17853.501600000003</v>
      </c>
      <c r="N371" s="8">
        <v>0.22000000000000003</v>
      </c>
      <c r="O371" s="7">
        <v>13925.731248000002</v>
      </c>
      <c r="P371" s="9">
        <v>8.7499999999999994E-2</v>
      </c>
      <c r="Q371" s="9">
        <v>4.7445992575530449E-2</v>
      </c>
      <c r="R371" s="9">
        <v>0.13494599257553044</v>
      </c>
      <c r="S371" s="16">
        <v>4</v>
      </c>
      <c r="T371" s="16">
        <v>17741</v>
      </c>
      <c r="U371" s="7">
        <v>53223</v>
      </c>
      <c r="V371" s="18">
        <v>65367</v>
      </c>
      <c r="W371" s="7">
        <v>156000</v>
      </c>
      <c r="X371" s="6">
        <v>101.97119408564927</v>
      </c>
      <c r="Y371" s="18"/>
    </row>
    <row r="372" spans="1:25" x14ac:dyDescent="0.25">
      <c r="A372" s="3" t="s">
        <v>5267</v>
      </c>
      <c r="B372" s="4" t="s">
        <v>5267</v>
      </c>
      <c r="C372" s="4" t="s">
        <v>2</v>
      </c>
      <c r="D372" s="3" t="s">
        <v>5268</v>
      </c>
      <c r="E372" s="3" t="s">
        <v>5269</v>
      </c>
      <c r="F372" s="3">
        <v>29751</v>
      </c>
      <c r="G372" s="3" t="s">
        <v>18</v>
      </c>
      <c r="H372" s="3">
        <v>8398</v>
      </c>
      <c r="I372" s="5" t="s">
        <v>44</v>
      </c>
      <c r="J372" s="6">
        <v>22</v>
      </c>
      <c r="K372" s="7">
        <v>184756</v>
      </c>
      <c r="L372" s="8">
        <v>0.15</v>
      </c>
      <c r="M372" s="7">
        <v>157042.6</v>
      </c>
      <c r="N372" s="8">
        <v>0.2</v>
      </c>
      <c r="O372" s="7">
        <v>125634.08</v>
      </c>
      <c r="P372" s="9">
        <v>8.7499999999999994E-2</v>
      </c>
      <c r="Q372" s="9">
        <v>0.11541929635804714</v>
      </c>
      <c r="R372" s="9">
        <v>0.20291929635804712</v>
      </c>
      <c r="S372" s="16">
        <v>4</v>
      </c>
      <c r="T372" s="16">
        <v>0</v>
      </c>
      <c r="U372" s="7">
        <v>0</v>
      </c>
      <c r="V372" s="18">
        <v>89253</v>
      </c>
      <c r="W372" s="7">
        <v>619000</v>
      </c>
      <c r="X372" s="6">
        <v>73.723890573735147</v>
      </c>
      <c r="Y372" s="18"/>
    </row>
    <row r="373" spans="1:25" x14ac:dyDescent="0.25">
      <c r="A373" s="3" t="s">
        <v>5270</v>
      </c>
      <c r="B373" s="4" t="s">
        <v>5271</v>
      </c>
      <c r="C373" s="4" t="s">
        <v>4449</v>
      </c>
      <c r="D373" s="3" t="s">
        <v>5272</v>
      </c>
      <c r="E373" s="3" t="s">
        <v>3617</v>
      </c>
      <c r="F373" s="3">
        <v>29715</v>
      </c>
      <c r="G373" s="3" t="s">
        <v>13</v>
      </c>
      <c r="H373" s="3">
        <v>2973</v>
      </c>
      <c r="I373" s="5" t="s">
        <v>44</v>
      </c>
      <c r="J373" s="6">
        <v>21.78</v>
      </c>
      <c r="K373" s="7">
        <v>64751.94</v>
      </c>
      <c r="L373" s="8">
        <v>0.1</v>
      </c>
      <c r="M373" s="7">
        <v>58276.745999999999</v>
      </c>
      <c r="N373" s="8">
        <v>0.2</v>
      </c>
      <c r="O373" s="7">
        <v>46621.396800000002</v>
      </c>
      <c r="P373" s="9">
        <v>8.7499999999999994E-2</v>
      </c>
      <c r="Q373" s="9">
        <v>0.11861734069262476</v>
      </c>
      <c r="R373" s="9">
        <v>0.20611734069262477</v>
      </c>
      <c r="S373" s="16">
        <v>4</v>
      </c>
      <c r="T373" s="16">
        <v>17823</v>
      </c>
      <c r="U373" s="7">
        <v>53469</v>
      </c>
      <c r="V373" s="18">
        <v>89145</v>
      </c>
      <c r="W373" s="7">
        <v>280000</v>
      </c>
      <c r="X373" s="6">
        <v>76.080935001899718</v>
      </c>
      <c r="Y373" s="18"/>
    </row>
    <row r="374" spans="1:25" x14ac:dyDescent="0.25">
      <c r="A374" s="3" t="s">
        <v>5273</v>
      </c>
      <c r="B374" s="4" t="s">
        <v>5273</v>
      </c>
      <c r="C374" s="4" t="s">
        <v>2</v>
      </c>
      <c r="D374" s="3" t="s">
        <v>5274</v>
      </c>
      <c r="E374" s="3" t="s">
        <v>527</v>
      </c>
      <c r="F374" s="3">
        <v>18626</v>
      </c>
      <c r="G374" s="3" t="s">
        <v>15</v>
      </c>
      <c r="H374" s="3">
        <v>3167</v>
      </c>
      <c r="I374" s="5" t="s">
        <v>44</v>
      </c>
      <c r="J374" s="6">
        <v>28</v>
      </c>
      <c r="K374" s="7">
        <v>88676</v>
      </c>
      <c r="L374" s="8">
        <v>0.1</v>
      </c>
      <c r="M374" s="7">
        <v>79808.399999999994</v>
      </c>
      <c r="N374" s="8">
        <v>0.2</v>
      </c>
      <c r="O374" s="7">
        <v>63846.719999999994</v>
      </c>
      <c r="P374" s="9">
        <v>9.2499999999999999E-2</v>
      </c>
      <c r="Q374" s="9">
        <v>0.1209626330406591</v>
      </c>
      <c r="R374" s="9">
        <v>0.2134626330406591</v>
      </c>
      <c r="S374" s="16">
        <v>4</v>
      </c>
      <c r="T374" s="16">
        <v>5958</v>
      </c>
      <c r="U374" s="7">
        <v>17874</v>
      </c>
      <c r="V374" s="18">
        <v>55878</v>
      </c>
      <c r="W374" s="7">
        <v>317000</v>
      </c>
      <c r="X374" s="6">
        <v>94.442758963626403</v>
      </c>
      <c r="Y374" s="18"/>
    </row>
    <row r="375" spans="1:25" x14ac:dyDescent="0.25">
      <c r="A375" s="3" t="s">
        <v>5275</v>
      </c>
      <c r="B375" s="4" t="s">
        <v>5275</v>
      </c>
      <c r="C375" s="4" t="s">
        <v>2</v>
      </c>
      <c r="D375" s="3" t="s">
        <v>5276</v>
      </c>
      <c r="E375" s="3" t="s">
        <v>5277</v>
      </c>
      <c r="F375" s="3">
        <v>28049</v>
      </c>
      <c r="G375" s="3" t="s">
        <v>17</v>
      </c>
      <c r="H375" s="3">
        <v>6850</v>
      </c>
      <c r="I375" s="5" t="s">
        <v>44</v>
      </c>
      <c r="J375" s="6">
        <v>19.8</v>
      </c>
      <c r="K375" s="7">
        <v>135630</v>
      </c>
      <c r="L375" s="8">
        <v>0.05</v>
      </c>
      <c r="M375" s="7">
        <v>128848.5</v>
      </c>
      <c r="N375" s="8">
        <v>0.2</v>
      </c>
      <c r="O375" s="7">
        <v>103078.8</v>
      </c>
      <c r="P375" s="9">
        <v>9.2499999999999999E-2</v>
      </c>
      <c r="Q375" s="9">
        <v>0.1186159975</v>
      </c>
      <c r="R375" s="9">
        <v>0.21111599750000001</v>
      </c>
      <c r="S375" s="16">
        <v>4</v>
      </c>
      <c r="T375" s="16">
        <v>649</v>
      </c>
      <c r="U375" s="7">
        <v>1947</v>
      </c>
      <c r="V375" s="18">
        <v>84147</v>
      </c>
      <c r="W375" s="7">
        <v>490000</v>
      </c>
      <c r="X375" s="6">
        <v>71.278350187555077</v>
      </c>
      <c r="Y375" s="18"/>
    </row>
    <row r="376" spans="1:25" x14ac:dyDescent="0.25">
      <c r="A376" s="3" t="s">
        <v>5278</v>
      </c>
      <c r="B376" s="4" t="s">
        <v>5278</v>
      </c>
      <c r="C376" s="4" t="s">
        <v>2</v>
      </c>
      <c r="D376" s="3" t="s">
        <v>5279</v>
      </c>
      <c r="E376" s="3" t="s">
        <v>622</v>
      </c>
      <c r="F376" s="3">
        <v>39957</v>
      </c>
      <c r="G376" s="3" t="s">
        <v>13</v>
      </c>
      <c r="H376" s="3">
        <v>1440</v>
      </c>
      <c r="I376" s="5" t="s">
        <v>44</v>
      </c>
      <c r="J376" s="6">
        <v>23.958000000000009</v>
      </c>
      <c r="K376" s="7">
        <v>34499.520000000011</v>
      </c>
      <c r="L376" s="8">
        <v>0.1</v>
      </c>
      <c r="M376" s="7">
        <v>31049.56800000001</v>
      </c>
      <c r="N376" s="8">
        <v>0.18000000000000002</v>
      </c>
      <c r="O376" s="7">
        <v>25460.645760000007</v>
      </c>
      <c r="P376" s="9">
        <v>8.7499999999999994E-2</v>
      </c>
      <c r="Q376" s="9">
        <v>0.11861710068912119</v>
      </c>
      <c r="R376" s="9">
        <v>0.2061171006891212</v>
      </c>
      <c r="S376" s="16">
        <v>4</v>
      </c>
      <c r="T376" s="16">
        <v>34197</v>
      </c>
      <c r="U376" s="7">
        <v>102591</v>
      </c>
      <c r="V376" s="18">
        <v>119871</v>
      </c>
      <c r="W376" s="7">
        <v>226000</v>
      </c>
      <c r="X376" s="6">
        <v>85.7813540986471</v>
      </c>
      <c r="Y376" s="18"/>
    </row>
    <row r="377" spans="1:25" x14ac:dyDescent="0.25">
      <c r="A377" s="3" t="s">
        <v>5280</v>
      </c>
      <c r="B377" s="4" t="s">
        <v>5281</v>
      </c>
      <c r="C377" s="4" t="s">
        <v>7</v>
      </c>
      <c r="D377" s="3" t="s">
        <v>5282</v>
      </c>
      <c r="E377" s="3" t="s">
        <v>470</v>
      </c>
      <c r="F377" s="3">
        <v>240540</v>
      </c>
      <c r="G377" s="3" t="s">
        <v>14</v>
      </c>
      <c r="H377" s="3">
        <v>44559</v>
      </c>
      <c r="I377" s="5" t="s">
        <v>44</v>
      </c>
      <c r="J377" s="6">
        <v>11.264000000000005</v>
      </c>
      <c r="K377" s="7">
        <v>501912.57600000018</v>
      </c>
      <c r="L377" s="8">
        <v>0.1</v>
      </c>
      <c r="M377" s="7">
        <v>451721.31840000011</v>
      </c>
      <c r="N377" s="8">
        <v>0.24</v>
      </c>
      <c r="O377" s="7">
        <v>343308.2019840001</v>
      </c>
      <c r="P377" s="9">
        <v>9.5000000000000001E-2</v>
      </c>
      <c r="Q377" s="9">
        <v>0.12096117075</v>
      </c>
      <c r="R377" s="9">
        <v>0.21596117074999999</v>
      </c>
      <c r="S377" s="16">
        <v>4</v>
      </c>
      <c r="T377" s="16">
        <v>62304</v>
      </c>
      <c r="U377" s="7">
        <v>264792</v>
      </c>
      <c r="V377" s="18">
        <v>773183</v>
      </c>
      <c r="W377" s="7">
        <v>1854000</v>
      </c>
      <c r="X377" s="6">
        <v>35.675746585569954</v>
      </c>
      <c r="Y377" s="18"/>
    </row>
    <row r="378" spans="1:25" ht="30" x14ac:dyDescent="0.25">
      <c r="A378" s="3" t="s">
        <v>5283</v>
      </c>
      <c r="B378" s="4" t="s">
        <v>5284</v>
      </c>
      <c r="C378" s="4" t="s">
        <v>4359</v>
      </c>
      <c r="D378" s="3" t="s">
        <v>465</v>
      </c>
      <c r="E378" s="3" t="s">
        <v>523</v>
      </c>
      <c r="F378" s="3">
        <v>24765</v>
      </c>
      <c r="G378" s="3" t="s">
        <v>13</v>
      </c>
      <c r="H378" s="3">
        <v>2850</v>
      </c>
      <c r="I378" s="5" t="s">
        <v>44</v>
      </c>
      <c r="J378" s="6">
        <v>24.200000000000003</v>
      </c>
      <c r="K378" s="7">
        <v>68970.000000000015</v>
      </c>
      <c r="L378" s="8">
        <v>0.1</v>
      </c>
      <c r="M378" s="7">
        <v>62073.000000000015</v>
      </c>
      <c r="N378" s="8">
        <v>0.2</v>
      </c>
      <c r="O378" s="7">
        <v>49658.400000000009</v>
      </c>
      <c r="P378" s="9">
        <v>8.7499999999999994E-2</v>
      </c>
      <c r="Q378" s="9">
        <v>0.12096361280171444</v>
      </c>
      <c r="R378" s="9">
        <v>0.20846361280171444</v>
      </c>
      <c r="S378" s="16">
        <v>4</v>
      </c>
      <c r="T378" s="16">
        <v>13365</v>
      </c>
      <c r="U378" s="7">
        <v>56801.25</v>
      </c>
      <c r="V378" s="18">
        <v>80978</v>
      </c>
      <c r="W378" s="7">
        <v>295000</v>
      </c>
      <c r="X378" s="6">
        <v>83.582932128175727</v>
      </c>
      <c r="Y378" s="18"/>
    </row>
    <row r="379" spans="1:25" x14ac:dyDescent="0.25">
      <c r="A379" s="3" t="s">
        <v>5285</v>
      </c>
      <c r="B379" s="4" t="s">
        <v>5285</v>
      </c>
      <c r="C379" s="4" t="s">
        <v>2</v>
      </c>
      <c r="D379" s="3" t="s">
        <v>5286</v>
      </c>
      <c r="E379" s="3" t="s">
        <v>523</v>
      </c>
      <c r="F379" s="3">
        <v>29620</v>
      </c>
      <c r="G379" s="3" t="s">
        <v>13</v>
      </c>
      <c r="H379" s="3">
        <v>6141</v>
      </c>
      <c r="I379" s="5" t="s">
        <v>44</v>
      </c>
      <c r="J379" s="6">
        <v>22</v>
      </c>
      <c r="K379" s="7">
        <v>135102</v>
      </c>
      <c r="L379" s="8">
        <v>0.1</v>
      </c>
      <c r="M379" s="7">
        <v>121591.8</v>
      </c>
      <c r="N379" s="8">
        <v>0.2</v>
      </c>
      <c r="O379" s="7">
        <v>97273.44</v>
      </c>
      <c r="P379" s="9">
        <v>8.7499999999999994E-2</v>
      </c>
      <c r="Q379" s="9">
        <v>0.12096117075</v>
      </c>
      <c r="R379" s="9">
        <v>0.20846117075000001</v>
      </c>
      <c r="S379" s="16">
        <v>4</v>
      </c>
      <c r="T379" s="16">
        <v>5056</v>
      </c>
      <c r="U379" s="7">
        <v>21488</v>
      </c>
      <c r="V379" s="18">
        <v>125885</v>
      </c>
      <c r="W379" s="7">
        <v>488000</v>
      </c>
      <c r="X379" s="6">
        <v>75.985373885270675</v>
      </c>
      <c r="Y379" s="18"/>
    </row>
    <row r="380" spans="1:25" x14ac:dyDescent="0.25">
      <c r="A380" s="3" t="s">
        <v>5287</v>
      </c>
      <c r="B380" s="4" t="s">
        <v>5287</v>
      </c>
      <c r="C380" s="4" t="s">
        <v>2</v>
      </c>
      <c r="D380" s="3" t="s">
        <v>5288</v>
      </c>
      <c r="E380" s="3" t="s">
        <v>473</v>
      </c>
      <c r="F380" s="3">
        <v>24702</v>
      </c>
      <c r="G380" s="3" t="s">
        <v>14</v>
      </c>
      <c r="H380" s="3">
        <v>9954</v>
      </c>
      <c r="I380" s="5" t="s">
        <v>44</v>
      </c>
      <c r="J380" s="6">
        <v>16.038</v>
      </c>
      <c r="K380" s="7">
        <v>159642.25200000001</v>
      </c>
      <c r="L380" s="8">
        <v>0.1</v>
      </c>
      <c r="M380" s="7">
        <v>143678.02679999999</v>
      </c>
      <c r="N380" s="8">
        <v>0.22000000000000003</v>
      </c>
      <c r="O380" s="7">
        <v>112068.860904</v>
      </c>
      <c r="P380" s="9">
        <v>9.5000000000000001E-2</v>
      </c>
      <c r="Q380" s="9">
        <v>0.11495119299999999</v>
      </c>
      <c r="R380" s="9">
        <v>0.20995119300000001</v>
      </c>
      <c r="S380" s="16">
        <v>4</v>
      </c>
      <c r="T380" s="16">
        <v>0</v>
      </c>
      <c r="U380" s="7">
        <v>0</v>
      </c>
      <c r="V380" s="18">
        <v>74106</v>
      </c>
      <c r="W380" s="7">
        <v>534000</v>
      </c>
      <c r="X380" s="6">
        <v>53.625206121119774</v>
      </c>
      <c r="Y380" s="18"/>
    </row>
    <row r="381" spans="1:25" x14ac:dyDescent="0.25">
      <c r="A381" s="3" t="s">
        <v>5289</v>
      </c>
      <c r="B381" s="4" t="s">
        <v>5289</v>
      </c>
      <c r="C381" s="4" t="s">
        <v>2</v>
      </c>
      <c r="D381" s="3" t="s">
        <v>5290</v>
      </c>
      <c r="E381" s="3" t="s">
        <v>473</v>
      </c>
      <c r="F381" s="3">
        <v>25249</v>
      </c>
      <c r="G381" s="3" t="s">
        <v>14</v>
      </c>
      <c r="H381" s="3">
        <v>6048</v>
      </c>
      <c r="I381" s="5" t="s">
        <v>44</v>
      </c>
      <c r="J381" s="6">
        <v>17.82</v>
      </c>
      <c r="K381" s="7">
        <v>107775.36</v>
      </c>
      <c r="L381" s="8">
        <v>0.1</v>
      </c>
      <c r="M381" s="7">
        <v>96997.823999999993</v>
      </c>
      <c r="N381" s="8">
        <v>0.2</v>
      </c>
      <c r="O381" s="7">
        <v>77598.2592</v>
      </c>
      <c r="P381" s="9">
        <v>9.5000000000000001E-2</v>
      </c>
      <c r="Q381" s="9">
        <v>0.11495119299999999</v>
      </c>
      <c r="R381" s="9">
        <v>0.20995119300000001</v>
      </c>
      <c r="S381" s="16">
        <v>4</v>
      </c>
      <c r="T381" s="16">
        <v>1057</v>
      </c>
      <c r="U381" s="7">
        <v>3171</v>
      </c>
      <c r="V381" s="18">
        <v>75747</v>
      </c>
      <c r="W381" s="7">
        <v>373000</v>
      </c>
      <c r="X381" s="6">
        <v>61.111346006974117</v>
      </c>
      <c r="Y381" s="18"/>
    </row>
    <row r="382" spans="1:25" x14ac:dyDescent="0.25">
      <c r="A382" s="3" t="s">
        <v>5291</v>
      </c>
      <c r="B382" s="4" t="s">
        <v>5292</v>
      </c>
      <c r="C382" s="4" t="s">
        <v>275</v>
      </c>
      <c r="D382" s="3" t="s">
        <v>5293</v>
      </c>
      <c r="E382" s="3" t="s">
        <v>473</v>
      </c>
      <c r="F382" s="3">
        <v>38146</v>
      </c>
      <c r="G382" s="3" t="s">
        <v>18</v>
      </c>
      <c r="H382" s="3">
        <v>10242</v>
      </c>
      <c r="I382" s="5" t="s">
        <v>44</v>
      </c>
      <c r="J382" s="6">
        <v>17.28</v>
      </c>
      <c r="K382" s="7">
        <v>176981.76000000001</v>
      </c>
      <c r="L382" s="8">
        <v>0.1</v>
      </c>
      <c r="M382" s="7">
        <v>159283.584</v>
      </c>
      <c r="N382" s="8">
        <v>0.24</v>
      </c>
      <c r="O382" s="7">
        <v>121055.52383999999</v>
      </c>
      <c r="P382" s="9">
        <v>8.7499999999999994E-2</v>
      </c>
      <c r="Q382" s="9">
        <v>4.5980477200000001E-2</v>
      </c>
      <c r="R382" s="9">
        <v>0.1334804772</v>
      </c>
      <c r="S382" s="16">
        <v>4</v>
      </c>
      <c r="T382" s="16">
        <v>0</v>
      </c>
      <c r="U382" s="7">
        <v>0</v>
      </c>
      <c r="V382" s="18">
        <v>114438</v>
      </c>
      <c r="W382" s="7">
        <v>907000</v>
      </c>
      <c r="X382" s="6">
        <v>88.548679536785485</v>
      </c>
      <c r="Y382" s="18"/>
    </row>
    <row r="383" spans="1:25" x14ac:dyDescent="0.25">
      <c r="A383" s="3" t="s">
        <v>5294</v>
      </c>
      <c r="B383" s="4" t="s">
        <v>5294</v>
      </c>
      <c r="C383" s="4" t="s">
        <v>2</v>
      </c>
      <c r="D383" s="3" t="s">
        <v>5295</v>
      </c>
      <c r="E383" s="3" t="s">
        <v>473</v>
      </c>
      <c r="F383" s="3">
        <v>39167</v>
      </c>
      <c r="G383" s="3" t="s">
        <v>14</v>
      </c>
      <c r="H383" s="3">
        <v>6106</v>
      </c>
      <c r="I383" s="5" t="s">
        <v>44</v>
      </c>
      <c r="J383" s="6">
        <v>17.82</v>
      </c>
      <c r="K383" s="7">
        <v>108808.92</v>
      </c>
      <c r="L383" s="8">
        <v>0.1</v>
      </c>
      <c r="M383" s="7">
        <v>97928.027999999991</v>
      </c>
      <c r="N383" s="8">
        <v>0.2</v>
      </c>
      <c r="O383" s="7">
        <v>78342.422399999996</v>
      </c>
      <c r="P383" s="9">
        <v>9.5000000000000001E-2</v>
      </c>
      <c r="Q383" s="9">
        <v>0.11495156769382012</v>
      </c>
      <c r="R383" s="9">
        <v>0.20995156769382012</v>
      </c>
      <c r="S383" s="16">
        <v>4</v>
      </c>
      <c r="T383" s="16">
        <v>14743</v>
      </c>
      <c r="U383" s="7">
        <v>44229</v>
      </c>
      <c r="V383" s="18">
        <v>117501</v>
      </c>
      <c r="W383" s="7">
        <v>417000</v>
      </c>
      <c r="X383" s="6">
        <v>61.111236943517518</v>
      </c>
      <c r="Y383" s="18"/>
    </row>
    <row r="384" spans="1:25" x14ac:dyDescent="0.25">
      <c r="A384" s="3" t="s">
        <v>5296</v>
      </c>
      <c r="B384" s="4" t="s">
        <v>5296</v>
      </c>
      <c r="C384" s="4" t="s">
        <v>4853</v>
      </c>
      <c r="D384" s="3" t="s">
        <v>5297</v>
      </c>
      <c r="E384" s="3" t="s">
        <v>473</v>
      </c>
      <c r="F384" s="3">
        <v>60589</v>
      </c>
      <c r="G384" s="3" t="s">
        <v>17</v>
      </c>
      <c r="H384" s="3">
        <v>4279</v>
      </c>
      <c r="I384" s="5" t="s">
        <v>44</v>
      </c>
      <c r="J384" s="6">
        <v>17.82</v>
      </c>
      <c r="K384" s="7">
        <v>76251.78</v>
      </c>
      <c r="L384" s="8">
        <v>0.05</v>
      </c>
      <c r="M384" s="7">
        <v>72439.191000000006</v>
      </c>
      <c r="N384" s="8">
        <v>0.22000000000000003</v>
      </c>
      <c r="O384" s="7">
        <v>56502.568979999989</v>
      </c>
      <c r="P384" s="9">
        <v>9.2499999999999999E-2</v>
      </c>
      <c r="Q384" s="9">
        <v>4.5980837607882179E-2</v>
      </c>
      <c r="R384" s="9">
        <v>0.13848083760788216</v>
      </c>
      <c r="S384" s="16">
        <v>4</v>
      </c>
      <c r="T384" s="16">
        <v>43473</v>
      </c>
      <c r="U384" s="7">
        <v>130419</v>
      </c>
      <c r="V384" s="18">
        <v>181767</v>
      </c>
      <c r="W384" s="7">
        <v>538000</v>
      </c>
      <c r="X384" s="6">
        <v>95.353409382096388</v>
      </c>
      <c r="Y384" s="18"/>
    </row>
    <row r="385" spans="1:25" x14ac:dyDescent="0.25">
      <c r="A385" s="3" t="s">
        <v>5298</v>
      </c>
      <c r="B385" s="4" t="s">
        <v>5298</v>
      </c>
      <c r="C385" s="4" t="s">
        <v>2</v>
      </c>
      <c r="D385" s="3" t="s">
        <v>5299</v>
      </c>
      <c r="E385" s="3" t="s">
        <v>1537</v>
      </c>
      <c r="F385" s="3">
        <v>29609</v>
      </c>
      <c r="G385" s="3" t="s">
        <v>17</v>
      </c>
      <c r="H385" s="3">
        <v>1583</v>
      </c>
      <c r="I385" s="5" t="s">
        <v>44</v>
      </c>
      <c r="J385" s="6">
        <v>15.488000000000005</v>
      </c>
      <c r="K385" s="7">
        <v>24517.504000000004</v>
      </c>
      <c r="L385" s="8">
        <v>0.05</v>
      </c>
      <c r="M385" s="7">
        <v>23291.62880000001</v>
      </c>
      <c r="N385" s="8">
        <v>0.24</v>
      </c>
      <c r="O385" s="7">
        <v>17701.637888000005</v>
      </c>
      <c r="P385" s="9">
        <v>9.2499999999999999E-2</v>
      </c>
      <c r="Q385" s="9">
        <v>0.1259699298969264</v>
      </c>
      <c r="R385" s="9">
        <v>0.2184699298969264</v>
      </c>
      <c r="S385" s="16">
        <v>4</v>
      </c>
      <c r="T385" s="16">
        <v>23277</v>
      </c>
      <c r="U385" s="7">
        <v>69831</v>
      </c>
      <c r="V385" s="18">
        <v>88827</v>
      </c>
      <c r="W385" s="7">
        <v>151000</v>
      </c>
      <c r="X385" s="6">
        <v>51.184783211473558</v>
      </c>
      <c r="Y385" s="18"/>
    </row>
    <row r="386" spans="1:25" x14ac:dyDescent="0.25">
      <c r="A386" s="3" t="s">
        <v>5300</v>
      </c>
      <c r="B386" s="4" t="s">
        <v>5300</v>
      </c>
      <c r="C386" s="4" t="s">
        <v>2</v>
      </c>
      <c r="D386" s="3" t="s">
        <v>5301</v>
      </c>
      <c r="E386" s="3" t="s">
        <v>406</v>
      </c>
      <c r="F386" s="3">
        <v>34572</v>
      </c>
      <c r="G386" s="3" t="s">
        <v>17</v>
      </c>
      <c r="H386" s="3">
        <v>2675</v>
      </c>
      <c r="I386" s="5" t="s">
        <v>44</v>
      </c>
      <c r="J386" s="6">
        <v>18</v>
      </c>
      <c r="K386" s="7">
        <v>48150</v>
      </c>
      <c r="L386" s="8">
        <v>0.1</v>
      </c>
      <c r="M386" s="7">
        <v>43335</v>
      </c>
      <c r="N386" s="8">
        <v>0.2</v>
      </c>
      <c r="O386" s="7">
        <v>34668</v>
      </c>
      <c r="P386" s="9">
        <v>9.2499999999999999E-2</v>
      </c>
      <c r="Q386" s="9">
        <v>0.1675403835</v>
      </c>
      <c r="R386" s="9">
        <v>0.26004038350000003</v>
      </c>
      <c r="S386" s="16">
        <v>4</v>
      </c>
      <c r="T386" s="16">
        <v>23872</v>
      </c>
      <c r="U386" s="7">
        <v>71616</v>
      </c>
      <c r="V386" s="18">
        <v>103716</v>
      </c>
      <c r="W386" s="7">
        <v>205000</v>
      </c>
      <c r="X386" s="6">
        <v>49.838412886358469</v>
      </c>
      <c r="Y386" s="18"/>
    </row>
    <row r="387" spans="1:25" x14ac:dyDescent="0.25">
      <c r="A387" s="3" t="s">
        <v>5302</v>
      </c>
      <c r="B387" s="4" t="s">
        <v>5302</v>
      </c>
      <c r="C387" s="4" t="s">
        <v>276</v>
      </c>
      <c r="D387" s="3" t="s">
        <v>5303</v>
      </c>
      <c r="E387" s="3" t="s">
        <v>406</v>
      </c>
      <c r="F387" s="3">
        <v>86225</v>
      </c>
      <c r="G387" s="3" t="s">
        <v>17</v>
      </c>
      <c r="H387" s="3">
        <v>16766</v>
      </c>
      <c r="I387" s="5" t="s">
        <v>44</v>
      </c>
      <c r="J387" s="6">
        <v>16.038</v>
      </c>
      <c r="K387" s="7">
        <v>268893.10800000001</v>
      </c>
      <c r="L387" s="8">
        <v>0.1</v>
      </c>
      <c r="M387" s="7">
        <v>242003.7972</v>
      </c>
      <c r="N387" s="8">
        <v>0.18000000000000002</v>
      </c>
      <c r="O387" s="7">
        <v>198443.11370399999</v>
      </c>
      <c r="P387" s="9">
        <v>9.2499999999999999E-2</v>
      </c>
      <c r="Q387" s="9">
        <v>6.70161534E-2</v>
      </c>
      <c r="R387" s="9">
        <v>0.1595161534</v>
      </c>
      <c r="S387" s="16">
        <v>4</v>
      </c>
      <c r="T387" s="16">
        <v>19161</v>
      </c>
      <c r="U387" s="7">
        <v>57483</v>
      </c>
      <c r="V387" s="18">
        <v>258675</v>
      </c>
      <c r="W387" s="7">
        <v>1302000</v>
      </c>
      <c r="X387" s="6">
        <v>74.199657826001712</v>
      </c>
      <c r="Y387" s="18"/>
    </row>
    <row r="388" spans="1:25" x14ac:dyDescent="0.25">
      <c r="A388" s="3" t="s">
        <v>5304</v>
      </c>
      <c r="B388" s="4" t="s">
        <v>5305</v>
      </c>
      <c r="C388" s="4" t="s">
        <v>6</v>
      </c>
      <c r="D388" s="3" t="s">
        <v>5306</v>
      </c>
      <c r="E388" s="3" t="s">
        <v>434</v>
      </c>
      <c r="F388" s="3">
        <v>73172</v>
      </c>
      <c r="G388" s="3" t="s">
        <v>16</v>
      </c>
      <c r="H388" s="3">
        <v>2794</v>
      </c>
      <c r="I388" s="5" t="s">
        <v>44</v>
      </c>
      <c r="J388" s="6">
        <v>31.944000000000003</v>
      </c>
      <c r="K388" s="7">
        <v>89251.535999999993</v>
      </c>
      <c r="L388" s="8">
        <v>0.1</v>
      </c>
      <c r="M388" s="7">
        <v>80326.382400000002</v>
      </c>
      <c r="N388" s="8">
        <v>0.2</v>
      </c>
      <c r="O388" s="7">
        <v>64261.105920000002</v>
      </c>
      <c r="P388" s="9">
        <v>0.09</v>
      </c>
      <c r="Q388" s="9">
        <v>0.18542912784781657</v>
      </c>
      <c r="R388" s="9">
        <v>0.27542912784781659</v>
      </c>
      <c r="S388" s="16">
        <v>4</v>
      </c>
      <c r="T388" s="16">
        <v>61996</v>
      </c>
      <c r="U388" s="7">
        <v>185988</v>
      </c>
      <c r="V388" s="18">
        <v>219516</v>
      </c>
      <c r="W388" s="7">
        <v>419000</v>
      </c>
      <c r="X388" s="6">
        <v>83.504893544549361</v>
      </c>
      <c r="Y388" s="18"/>
    </row>
    <row r="389" spans="1:25" x14ac:dyDescent="0.25">
      <c r="A389" s="3" t="s">
        <v>5307</v>
      </c>
      <c r="B389" s="4" t="s">
        <v>5308</v>
      </c>
      <c r="C389" s="4" t="s">
        <v>7</v>
      </c>
      <c r="D389" s="3" t="s">
        <v>5309</v>
      </c>
      <c r="E389" s="3" t="s">
        <v>434</v>
      </c>
      <c r="F389" s="3">
        <v>47746</v>
      </c>
      <c r="G389" s="3" t="s">
        <v>13</v>
      </c>
      <c r="H389" s="3">
        <v>3437</v>
      </c>
      <c r="I389" s="5" t="s">
        <v>45</v>
      </c>
      <c r="J389" s="6">
        <v>25.92</v>
      </c>
      <c r="K389" s="7">
        <v>89087.039999999994</v>
      </c>
      <c r="L389" s="8">
        <v>0.1</v>
      </c>
      <c r="M389" s="7">
        <v>80178.335999999996</v>
      </c>
      <c r="N389" s="8">
        <v>0.16000000000000003</v>
      </c>
      <c r="O389" s="7">
        <v>67349.80223999999</v>
      </c>
      <c r="P389" s="9">
        <v>7.7499999999999999E-2</v>
      </c>
      <c r="Q389" s="9">
        <v>0.18542704250000003</v>
      </c>
      <c r="R389" s="9">
        <v>0.26292704250000004</v>
      </c>
      <c r="S389" s="16">
        <v>4</v>
      </c>
      <c r="T389" s="16">
        <v>33998</v>
      </c>
      <c r="U389" s="7">
        <v>101994</v>
      </c>
      <c r="V389" s="18">
        <v>143238</v>
      </c>
      <c r="W389" s="7">
        <v>358000</v>
      </c>
      <c r="X389" s="6">
        <v>74.528355142472634</v>
      </c>
      <c r="Y389" s="18"/>
    </row>
    <row r="390" spans="1:25" x14ac:dyDescent="0.25">
      <c r="A390" s="3" t="s">
        <v>5310</v>
      </c>
      <c r="B390" s="4" t="s">
        <v>5310</v>
      </c>
      <c r="C390" s="4" t="s">
        <v>2</v>
      </c>
      <c r="D390" s="3" t="s">
        <v>5311</v>
      </c>
      <c r="E390" s="3" t="s">
        <v>1548</v>
      </c>
      <c r="F390" s="3">
        <v>7806</v>
      </c>
      <c r="G390" s="3" t="s">
        <v>17</v>
      </c>
      <c r="H390" s="3">
        <v>1487</v>
      </c>
      <c r="I390" s="5" t="s">
        <v>44</v>
      </c>
      <c r="J390" s="6">
        <v>19.602000000000004</v>
      </c>
      <c r="K390" s="7">
        <v>29148.174000000006</v>
      </c>
      <c r="L390" s="8">
        <v>0.05</v>
      </c>
      <c r="M390" s="7">
        <v>27690.765300000006</v>
      </c>
      <c r="N390" s="8">
        <v>0.22000000000000003</v>
      </c>
      <c r="O390" s="7">
        <v>21598.796934000005</v>
      </c>
      <c r="P390" s="9">
        <v>9.2499999999999999E-2</v>
      </c>
      <c r="Q390" s="9">
        <v>0.12993956934529849</v>
      </c>
      <c r="R390" s="9">
        <v>0.22243956934529849</v>
      </c>
      <c r="S390" s="16">
        <v>4</v>
      </c>
      <c r="T390" s="16">
        <v>1858</v>
      </c>
      <c r="U390" s="7">
        <v>5574</v>
      </c>
      <c r="V390" s="18">
        <v>23418</v>
      </c>
      <c r="W390" s="7">
        <v>103000</v>
      </c>
      <c r="X390" s="6">
        <v>65.299002523477995</v>
      </c>
      <c r="Y390" s="18"/>
    </row>
    <row r="391" spans="1:25" x14ac:dyDescent="0.25">
      <c r="A391" s="3" t="s">
        <v>5312</v>
      </c>
      <c r="B391" s="4" t="s">
        <v>5312</v>
      </c>
      <c r="C391" s="4" t="s">
        <v>2</v>
      </c>
      <c r="D391" s="3" t="s">
        <v>5313</v>
      </c>
      <c r="E391" s="3" t="s">
        <v>1548</v>
      </c>
      <c r="F391" s="3">
        <v>14494</v>
      </c>
      <c r="G391" s="3" t="s">
        <v>106</v>
      </c>
      <c r="H391" s="3">
        <v>2057</v>
      </c>
      <c r="I391" s="5" t="s">
        <v>44</v>
      </c>
      <c r="J391" s="6">
        <v>21.6</v>
      </c>
      <c r="K391" s="7">
        <v>44431.199999999997</v>
      </c>
      <c r="L391" s="8">
        <v>0.1</v>
      </c>
      <c r="M391" s="7">
        <v>39988.080000000002</v>
      </c>
      <c r="N391" s="8">
        <v>0.2</v>
      </c>
      <c r="O391" s="7">
        <v>31990.464</v>
      </c>
      <c r="P391" s="9">
        <v>8.7499999999999994E-2</v>
      </c>
      <c r="Q391" s="9">
        <v>0.12993626577911596</v>
      </c>
      <c r="R391" s="9">
        <v>0.21743626577911596</v>
      </c>
      <c r="S391" s="16">
        <v>4</v>
      </c>
      <c r="T391" s="16">
        <v>6266</v>
      </c>
      <c r="U391" s="7">
        <v>14098.5</v>
      </c>
      <c r="V391" s="18">
        <v>32612</v>
      </c>
      <c r="W391" s="7">
        <v>161000</v>
      </c>
      <c r="X391" s="6">
        <v>71.524407137301552</v>
      </c>
      <c r="Y391" s="18"/>
    </row>
    <row r="392" spans="1:25" x14ac:dyDescent="0.25">
      <c r="A392" s="3" t="s">
        <v>5314</v>
      </c>
      <c r="B392" s="4" t="s">
        <v>5314</v>
      </c>
      <c r="C392" s="4" t="s">
        <v>276</v>
      </c>
      <c r="D392" s="3" t="s">
        <v>5315</v>
      </c>
      <c r="E392" s="3" t="s">
        <v>5316</v>
      </c>
      <c r="F392" s="3">
        <v>39428</v>
      </c>
      <c r="G392" s="3" t="s">
        <v>19</v>
      </c>
      <c r="H392" s="3">
        <v>5058</v>
      </c>
      <c r="I392" s="5" t="s">
        <v>45</v>
      </c>
      <c r="J392" s="6">
        <v>44.528000000000013</v>
      </c>
      <c r="K392" s="7">
        <v>225222.62400000007</v>
      </c>
      <c r="L392" s="8">
        <v>0.05</v>
      </c>
      <c r="M392" s="7">
        <v>213961.49280000007</v>
      </c>
      <c r="N392" s="8">
        <v>0.22500000000000001</v>
      </c>
      <c r="O392" s="7">
        <v>165820.15692000004</v>
      </c>
      <c r="P392" s="9">
        <v>7.2499999999999995E-2</v>
      </c>
      <c r="Q392" s="9">
        <v>4.9608879956785389E-2</v>
      </c>
      <c r="R392" s="9">
        <v>0.12210887995678538</v>
      </c>
      <c r="S392" s="16">
        <v>4</v>
      </c>
      <c r="T392" s="16">
        <v>19196</v>
      </c>
      <c r="U392" s="7">
        <v>57588</v>
      </c>
      <c r="V392" s="18">
        <v>118284</v>
      </c>
      <c r="W392" s="7">
        <v>1416000</v>
      </c>
      <c r="X392" s="6">
        <v>268.47957340696479</v>
      </c>
      <c r="Y392" s="18"/>
    </row>
    <row r="393" spans="1:25" x14ac:dyDescent="0.25">
      <c r="A393" s="3" t="s">
        <v>5317</v>
      </c>
      <c r="B393" s="4" t="s">
        <v>5317</v>
      </c>
      <c r="C393" s="4" t="s">
        <v>2</v>
      </c>
      <c r="D393" s="3" t="s">
        <v>5318</v>
      </c>
      <c r="E393" s="3" t="s">
        <v>1560</v>
      </c>
      <c r="F393" s="3">
        <v>55007</v>
      </c>
      <c r="G393" s="3" t="s">
        <v>19</v>
      </c>
      <c r="H393" s="3">
        <v>4222</v>
      </c>
      <c r="I393" s="5" t="s">
        <v>45</v>
      </c>
      <c r="J393" s="6">
        <v>50.094000000000001</v>
      </c>
      <c r="K393" s="7">
        <v>211496.86799999999</v>
      </c>
      <c r="L393" s="8">
        <v>0.05</v>
      </c>
      <c r="M393" s="7">
        <v>200922.0246</v>
      </c>
      <c r="N393" s="8">
        <v>0.22500000000000001</v>
      </c>
      <c r="O393" s="7">
        <v>155714.56906499999</v>
      </c>
      <c r="P393" s="9">
        <v>7.2499999999999995E-2</v>
      </c>
      <c r="Q393" s="9">
        <v>0.12402248605409884</v>
      </c>
      <c r="R393" s="9">
        <v>0.19652248605409883</v>
      </c>
      <c r="S393" s="16">
        <v>4</v>
      </c>
      <c r="T393" s="16">
        <v>38119</v>
      </c>
      <c r="U393" s="7">
        <v>114357</v>
      </c>
      <c r="V393" s="18">
        <v>165021</v>
      </c>
      <c r="W393" s="7">
        <v>907000</v>
      </c>
      <c r="X393" s="6">
        <v>187.67169213322072</v>
      </c>
      <c r="Y393" s="18"/>
    </row>
    <row r="394" spans="1:25" x14ac:dyDescent="0.25">
      <c r="A394" s="3" t="s">
        <v>5319</v>
      </c>
      <c r="B394" s="4" t="s">
        <v>5320</v>
      </c>
      <c r="C394" s="4" t="s">
        <v>6</v>
      </c>
      <c r="D394" s="3" t="s">
        <v>5321</v>
      </c>
      <c r="E394" s="3" t="s">
        <v>1584</v>
      </c>
      <c r="F394" s="3">
        <v>5300</v>
      </c>
      <c r="G394" s="3" t="s">
        <v>13</v>
      </c>
      <c r="H394" s="3">
        <v>2972</v>
      </c>
      <c r="I394" s="5" t="s">
        <v>44</v>
      </c>
      <c r="J394" s="6">
        <v>19.8</v>
      </c>
      <c r="K394" s="7">
        <v>58845.599999999999</v>
      </c>
      <c r="L394" s="8">
        <v>0.1</v>
      </c>
      <c r="M394" s="7">
        <v>52961.04</v>
      </c>
      <c r="N394" s="8">
        <v>0.2</v>
      </c>
      <c r="O394" s="7">
        <v>42368.832000000002</v>
      </c>
      <c r="P394" s="9">
        <v>8.7499999999999994E-2</v>
      </c>
      <c r="Q394" s="9">
        <v>0.16012028549999999</v>
      </c>
      <c r="R394" s="9">
        <v>0.24762028550000001</v>
      </c>
      <c r="S394" s="16">
        <v>4</v>
      </c>
      <c r="T394" s="16">
        <v>0</v>
      </c>
      <c r="U394" s="7">
        <v>0</v>
      </c>
      <c r="V394" s="18">
        <v>15900</v>
      </c>
      <c r="W394" s="7">
        <v>171000</v>
      </c>
      <c r="X394" s="6">
        <v>57.572019882030219</v>
      </c>
      <c r="Y394" s="18"/>
    </row>
    <row r="395" spans="1:25" x14ac:dyDescent="0.25">
      <c r="A395" s="3" t="s">
        <v>5322</v>
      </c>
      <c r="B395" s="4" t="s">
        <v>5322</v>
      </c>
      <c r="C395" s="4" t="s">
        <v>2</v>
      </c>
      <c r="D395" s="3" t="s">
        <v>5323</v>
      </c>
      <c r="E395" s="3" t="s">
        <v>1584</v>
      </c>
      <c r="F395" s="3">
        <v>2863</v>
      </c>
      <c r="G395" s="3" t="s">
        <v>13</v>
      </c>
      <c r="H395" s="3">
        <v>624</v>
      </c>
      <c r="I395" s="5" t="s">
        <v>44</v>
      </c>
      <c r="J395" s="6">
        <v>21.6</v>
      </c>
      <c r="K395" s="7">
        <v>13478.399999999998</v>
      </c>
      <c r="L395" s="8">
        <v>0.1</v>
      </c>
      <c r="M395" s="7">
        <v>12130.559999999998</v>
      </c>
      <c r="N395" s="8">
        <v>0.2</v>
      </c>
      <c r="O395" s="7">
        <v>9704.4479999999985</v>
      </c>
      <c r="P395" s="9">
        <v>8.7499999999999994E-2</v>
      </c>
      <c r="Q395" s="9">
        <v>0.16012894486323079</v>
      </c>
      <c r="R395" s="9">
        <v>0.24762894486323081</v>
      </c>
      <c r="S395" s="16">
        <v>4</v>
      </c>
      <c r="T395" s="16">
        <v>367</v>
      </c>
      <c r="U395" s="7">
        <v>1284.5</v>
      </c>
      <c r="V395" s="18">
        <v>10021</v>
      </c>
      <c r="W395" s="7">
        <v>40000</v>
      </c>
      <c r="X395" s="6">
        <v>62.80364360713002</v>
      </c>
      <c r="Y395" s="18"/>
    </row>
    <row r="396" spans="1:25" x14ac:dyDescent="0.25">
      <c r="A396" s="3" t="s">
        <v>5324</v>
      </c>
      <c r="B396" s="4"/>
      <c r="C396" s="4"/>
      <c r="D396" s="3"/>
      <c r="E396" s="3"/>
      <c r="F396" s="3">
        <v>6116</v>
      </c>
      <c r="G396" s="3"/>
      <c r="H396" s="3"/>
      <c r="I396" s="5" t="s">
        <v>5325</v>
      </c>
      <c r="J396" s="6"/>
      <c r="K396" s="7"/>
      <c r="L396" s="8"/>
      <c r="M396" s="7"/>
      <c r="N396" s="8"/>
      <c r="O396" s="7"/>
      <c r="P396" s="9"/>
      <c r="Q396" s="9"/>
      <c r="R396" s="9"/>
      <c r="S396" s="16"/>
      <c r="T396" s="16"/>
      <c r="U396" s="7"/>
      <c r="V396" s="18">
        <v>18348</v>
      </c>
      <c r="W396" s="7"/>
      <c r="X396" s="6"/>
      <c r="Y396" s="18"/>
    </row>
    <row r="397" spans="1:25" x14ac:dyDescent="0.25">
      <c r="A397" s="3" t="s">
        <v>5326</v>
      </c>
      <c r="B397" s="4" t="s">
        <v>5327</v>
      </c>
      <c r="C397" s="4" t="s">
        <v>6</v>
      </c>
      <c r="D397" s="3" t="s">
        <v>5328</v>
      </c>
      <c r="E397" s="3" t="s">
        <v>1584</v>
      </c>
      <c r="F397" s="3">
        <v>6100</v>
      </c>
      <c r="G397" s="3" t="s">
        <v>15</v>
      </c>
      <c r="H397" s="3">
        <v>4312</v>
      </c>
      <c r="I397" s="5" t="s">
        <v>44</v>
      </c>
      <c r="J397" s="6">
        <v>17.82</v>
      </c>
      <c r="K397" s="7">
        <v>76839.839999999997</v>
      </c>
      <c r="L397" s="8">
        <v>0.1</v>
      </c>
      <c r="M397" s="7">
        <v>69155.856</v>
      </c>
      <c r="N397" s="8">
        <v>0.22000000000000003</v>
      </c>
      <c r="O397" s="7">
        <v>53941.56768</v>
      </c>
      <c r="P397" s="9">
        <v>9.2499999999999999E-2</v>
      </c>
      <c r="Q397" s="9">
        <v>0.1601217821331003</v>
      </c>
      <c r="R397" s="9">
        <v>0.25262178213310027</v>
      </c>
      <c r="S397" s="16">
        <v>4</v>
      </c>
      <c r="T397" s="16">
        <v>0</v>
      </c>
      <c r="U397" s="7">
        <v>0</v>
      </c>
      <c r="V397" s="18">
        <v>18300</v>
      </c>
      <c r="W397" s="7">
        <v>214000</v>
      </c>
      <c r="X397" s="6">
        <v>49.519245309610611</v>
      </c>
      <c r="Y397" s="18"/>
    </row>
    <row r="398" spans="1:25" x14ac:dyDescent="0.25">
      <c r="A398" s="3" t="s">
        <v>5329</v>
      </c>
      <c r="B398" s="4" t="s">
        <v>5329</v>
      </c>
      <c r="C398" s="4" t="s">
        <v>2</v>
      </c>
      <c r="D398" s="3" t="s">
        <v>5330</v>
      </c>
      <c r="E398" s="3" t="s">
        <v>1575</v>
      </c>
      <c r="F398" s="3">
        <v>25855</v>
      </c>
      <c r="G398" s="3" t="s">
        <v>13</v>
      </c>
      <c r="H398" s="3">
        <v>1880</v>
      </c>
      <c r="I398" s="5" t="s">
        <v>44</v>
      </c>
      <c r="J398" s="6">
        <v>17.82</v>
      </c>
      <c r="K398" s="7">
        <v>33501.599999999999</v>
      </c>
      <c r="L398" s="8">
        <v>0.1</v>
      </c>
      <c r="M398" s="7">
        <v>30151.439999999999</v>
      </c>
      <c r="N398" s="8">
        <v>0.22000000000000003</v>
      </c>
      <c r="O398" s="7">
        <v>23518.123200000002</v>
      </c>
      <c r="P398" s="9">
        <v>8.7499999999999994E-2</v>
      </c>
      <c r="Q398" s="9">
        <v>0.16012028549999999</v>
      </c>
      <c r="R398" s="9">
        <v>0.24762028550000001</v>
      </c>
      <c r="S398" s="16">
        <v>4</v>
      </c>
      <c r="T398" s="16">
        <v>18335</v>
      </c>
      <c r="U398" s="7">
        <v>55005</v>
      </c>
      <c r="V398" s="18">
        <v>90493</v>
      </c>
      <c r="W398" s="7">
        <v>150000</v>
      </c>
      <c r="X398" s="6">
        <v>50.519447446481514</v>
      </c>
      <c r="Y398" s="18"/>
    </row>
    <row r="399" spans="1:25" x14ac:dyDescent="0.25">
      <c r="A399" s="3" t="s">
        <v>5331</v>
      </c>
      <c r="B399" s="4" t="s">
        <v>5331</v>
      </c>
      <c r="C399" s="4" t="s">
        <v>2</v>
      </c>
      <c r="D399" s="3" t="s">
        <v>5332</v>
      </c>
      <c r="E399" s="3" t="s">
        <v>1584</v>
      </c>
      <c r="F399" s="3">
        <v>6150</v>
      </c>
      <c r="G399" s="3" t="s">
        <v>14</v>
      </c>
      <c r="H399" s="3">
        <v>2438</v>
      </c>
      <c r="I399" s="5" t="s">
        <v>77</v>
      </c>
      <c r="J399" s="6">
        <v>11.52</v>
      </c>
      <c r="K399" s="7">
        <v>28085.759999999998</v>
      </c>
      <c r="L399" s="8">
        <v>0.15</v>
      </c>
      <c r="M399" s="7">
        <v>23872.896000000001</v>
      </c>
      <c r="N399" s="8">
        <v>0.24</v>
      </c>
      <c r="O399" s="7">
        <v>18143.400959999999</v>
      </c>
      <c r="P399" s="9">
        <v>0.11</v>
      </c>
      <c r="Q399" s="9">
        <v>0.16012028549999999</v>
      </c>
      <c r="R399" s="9">
        <v>0.2701202855</v>
      </c>
      <c r="S399" s="16">
        <v>4</v>
      </c>
      <c r="T399" s="16">
        <v>0</v>
      </c>
      <c r="U399" s="7">
        <v>0</v>
      </c>
      <c r="V399" s="18">
        <v>18450</v>
      </c>
      <c r="W399" s="7">
        <v>67000</v>
      </c>
      <c r="X399" s="6">
        <v>27.550392915603517</v>
      </c>
      <c r="Y399" s="18"/>
    </row>
    <row r="400" spans="1:25" x14ac:dyDescent="0.25">
      <c r="A400" s="3" t="s">
        <v>5333</v>
      </c>
      <c r="B400" s="4" t="s">
        <v>5334</v>
      </c>
      <c r="C400" s="4" t="s">
        <v>7</v>
      </c>
      <c r="D400" s="3" t="s">
        <v>5335</v>
      </c>
      <c r="E400" s="3" t="s">
        <v>1584</v>
      </c>
      <c r="F400" s="3">
        <v>5474</v>
      </c>
      <c r="G400" s="3" t="s">
        <v>17</v>
      </c>
      <c r="H400" s="3">
        <v>1512</v>
      </c>
      <c r="I400" s="5" t="s">
        <v>44</v>
      </c>
      <c r="J400" s="6">
        <v>19.8</v>
      </c>
      <c r="K400" s="7">
        <v>29937.599999999999</v>
      </c>
      <c r="L400" s="8">
        <v>0.1</v>
      </c>
      <c r="M400" s="7">
        <v>26943.840000000004</v>
      </c>
      <c r="N400" s="8">
        <v>0.2</v>
      </c>
      <c r="O400" s="7">
        <v>21555.072000000004</v>
      </c>
      <c r="P400" s="9">
        <v>9.2499999999999999E-2</v>
      </c>
      <c r="Q400" s="9">
        <v>0.16012632283873565</v>
      </c>
      <c r="R400" s="9">
        <v>0.25262632283873565</v>
      </c>
      <c r="S400" s="16">
        <v>4</v>
      </c>
      <c r="T400" s="16">
        <v>0</v>
      </c>
      <c r="U400" s="7">
        <v>0</v>
      </c>
      <c r="V400" s="18">
        <v>19159</v>
      </c>
      <c r="W400" s="7">
        <v>85000</v>
      </c>
      <c r="X400" s="6">
        <v>56.431174074842311</v>
      </c>
      <c r="Y400" s="18"/>
    </row>
    <row r="401" spans="1:25" x14ac:dyDescent="0.25">
      <c r="A401" s="3" t="s">
        <v>5336</v>
      </c>
      <c r="B401" s="4" t="s">
        <v>5336</v>
      </c>
      <c r="C401" s="4" t="s">
        <v>2</v>
      </c>
      <c r="D401" s="3" t="s">
        <v>5337</v>
      </c>
      <c r="E401" s="3" t="s">
        <v>1584</v>
      </c>
      <c r="F401" s="3">
        <v>10087</v>
      </c>
      <c r="G401" s="3" t="s">
        <v>17</v>
      </c>
      <c r="H401" s="3">
        <v>1613</v>
      </c>
      <c r="I401" s="5" t="s">
        <v>44</v>
      </c>
      <c r="J401" s="6">
        <v>19.8</v>
      </c>
      <c r="K401" s="7">
        <v>31937.4</v>
      </c>
      <c r="L401" s="8">
        <v>0.1</v>
      </c>
      <c r="M401" s="7">
        <v>28743.66</v>
      </c>
      <c r="N401" s="8">
        <v>0.2</v>
      </c>
      <c r="O401" s="7">
        <v>22994.928</v>
      </c>
      <c r="P401" s="9">
        <v>9.2499999999999999E-2</v>
      </c>
      <c r="Q401" s="9">
        <v>0.16012414614582279</v>
      </c>
      <c r="R401" s="9">
        <v>0.25262414614582279</v>
      </c>
      <c r="S401" s="16">
        <v>4</v>
      </c>
      <c r="T401" s="16">
        <v>3635</v>
      </c>
      <c r="U401" s="7">
        <v>12722.5</v>
      </c>
      <c r="V401" s="18">
        <v>35305</v>
      </c>
      <c r="W401" s="7">
        <v>104000</v>
      </c>
      <c r="X401" s="6">
        <v>56.431660304438907</v>
      </c>
      <c r="Y401" s="18"/>
    </row>
    <row r="402" spans="1:25" x14ac:dyDescent="0.25">
      <c r="A402" s="3" t="s">
        <v>5338</v>
      </c>
      <c r="B402" s="4" t="s">
        <v>5339</v>
      </c>
      <c r="C402" s="4" t="s">
        <v>6</v>
      </c>
      <c r="D402" s="3" t="s">
        <v>5340</v>
      </c>
      <c r="E402" s="3" t="s">
        <v>1584</v>
      </c>
      <c r="F402" s="3">
        <v>4985</v>
      </c>
      <c r="G402" s="3" t="s">
        <v>17</v>
      </c>
      <c r="H402" s="3">
        <v>1186</v>
      </c>
      <c r="I402" s="5" t="s">
        <v>44</v>
      </c>
      <c r="J402" s="6">
        <v>19.8</v>
      </c>
      <c r="K402" s="7">
        <v>23482.799999999999</v>
      </c>
      <c r="L402" s="8">
        <v>0.1</v>
      </c>
      <c r="M402" s="7">
        <v>21134.52</v>
      </c>
      <c r="N402" s="8">
        <v>0.2</v>
      </c>
      <c r="O402" s="7">
        <v>16907.616000000002</v>
      </c>
      <c r="P402" s="9">
        <v>9.2499999999999999E-2</v>
      </c>
      <c r="Q402" s="9">
        <v>0.16012741706548692</v>
      </c>
      <c r="R402" s="9">
        <v>0.25262741706548691</v>
      </c>
      <c r="S402" s="16">
        <v>4</v>
      </c>
      <c r="T402" s="16">
        <v>241</v>
      </c>
      <c r="U402" s="7">
        <v>723</v>
      </c>
      <c r="V402" s="18">
        <v>14955</v>
      </c>
      <c r="W402" s="7">
        <v>68000</v>
      </c>
      <c r="X402" s="6">
        <v>56.430929649668691</v>
      </c>
      <c r="Y402" s="18"/>
    </row>
    <row r="403" spans="1:25" x14ac:dyDescent="0.25">
      <c r="A403" s="3" t="s">
        <v>5341</v>
      </c>
      <c r="B403" s="4" t="s">
        <v>5341</v>
      </c>
      <c r="C403" s="4" t="s">
        <v>2</v>
      </c>
      <c r="D403" s="3" t="s">
        <v>5342</v>
      </c>
      <c r="E403" s="3" t="s">
        <v>1584</v>
      </c>
      <c r="F403" s="3">
        <v>4886</v>
      </c>
      <c r="G403" s="3" t="s">
        <v>13</v>
      </c>
      <c r="H403" s="3">
        <v>2800</v>
      </c>
      <c r="I403" s="5" t="s">
        <v>44</v>
      </c>
      <c r="J403" s="6">
        <v>19.8</v>
      </c>
      <c r="K403" s="7">
        <v>55440</v>
      </c>
      <c r="L403" s="8">
        <v>0.1</v>
      </c>
      <c r="M403" s="7">
        <v>49896</v>
      </c>
      <c r="N403" s="8">
        <v>0.2</v>
      </c>
      <c r="O403" s="7">
        <v>39916.800000000003</v>
      </c>
      <c r="P403" s="9">
        <v>8.7499999999999994E-2</v>
      </c>
      <c r="Q403" s="9">
        <v>0.16012246647014999</v>
      </c>
      <c r="R403" s="9">
        <v>0.24762246647014999</v>
      </c>
      <c r="S403" s="16">
        <v>4</v>
      </c>
      <c r="T403" s="16">
        <v>0</v>
      </c>
      <c r="U403" s="7">
        <v>0</v>
      </c>
      <c r="V403" s="18">
        <v>14658</v>
      </c>
      <c r="W403" s="7">
        <v>161000</v>
      </c>
      <c r="X403" s="6">
        <v>57.57151280826335</v>
      </c>
      <c r="Y403" s="18"/>
    </row>
    <row r="404" spans="1:25" x14ac:dyDescent="0.25">
      <c r="A404" s="3" t="s">
        <v>5343</v>
      </c>
      <c r="B404" s="4" t="s">
        <v>5344</v>
      </c>
      <c r="C404" s="4" t="s">
        <v>6</v>
      </c>
      <c r="D404" s="3" t="s">
        <v>5345</v>
      </c>
      <c r="E404" s="3" t="s">
        <v>1575</v>
      </c>
      <c r="F404" s="3">
        <v>6745</v>
      </c>
      <c r="G404" s="3" t="s">
        <v>16</v>
      </c>
      <c r="H404" s="3">
        <v>652</v>
      </c>
      <c r="I404" s="5" t="s">
        <v>77</v>
      </c>
      <c r="J404" s="6">
        <v>19.008000000000003</v>
      </c>
      <c r="K404" s="7">
        <v>12393.216000000002</v>
      </c>
      <c r="L404" s="8">
        <v>0.1</v>
      </c>
      <c r="M404" s="7">
        <v>11153.894399999999</v>
      </c>
      <c r="N404" s="8">
        <v>0.27500000000000002</v>
      </c>
      <c r="O404" s="7">
        <v>8086.5734400000001</v>
      </c>
      <c r="P404" s="9">
        <v>0.105</v>
      </c>
      <c r="Q404" s="9">
        <v>0.16012028549999999</v>
      </c>
      <c r="R404" s="9">
        <v>0.2651202855</v>
      </c>
      <c r="S404" s="16">
        <v>4</v>
      </c>
      <c r="T404" s="16">
        <v>4137</v>
      </c>
      <c r="U404" s="7">
        <v>12411</v>
      </c>
      <c r="V404" s="18">
        <v>20235</v>
      </c>
      <c r="W404" s="7">
        <v>43000</v>
      </c>
      <c r="X404" s="6">
        <v>46.781482513151566</v>
      </c>
      <c r="Y404" s="18"/>
    </row>
    <row r="405" spans="1:25" x14ac:dyDescent="0.25">
      <c r="A405" s="3" t="s">
        <v>5346</v>
      </c>
      <c r="B405" s="4" t="s">
        <v>5346</v>
      </c>
      <c r="C405" s="4" t="s">
        <v>2</v>
      </c>
      <c r="D405" s="3" t="s">
        <v>5347</v>
      </c>
      <c r="E405" s="3" t="s">
        <v>1584</v>
      </c>
      <c r="F405" s="3">
        <v>3240</v>
      </c>
      <c r="G405" s="3" t="s">
        <v>16</v>
      </c>
      <c r="H405" s="3">
        <v>396</v>
      </c>
      <c r="I405" s="5" t="s">
        <v>44</v>
      </c>
      <c r="J405" s="6">
        <v>26.4</v>
      </c>
      <c r="K405" s="7">
        <v>10454.4</v>
      </c>
      <c r="L405" s="8">
        <v>0.1</v>
      </c>
      <c r="M405" s="7">
        <v>9408.9599999999991</v>
      </c>
      <c r="N405" s="8">
        <v>0.25</v>
      </c>
      <c r="O405" s="7">
        <v>7056.7199999999993</v>
      </c>
      <c r="P405" s="9">
        <v>0.09</v>
      </c>
      <c r="Q405" s="9">
        <v>0.16012489261510576</v>
      </c>
      <c r="R405" s="9">
        <v>0.25012489261510573</v>
      </c>
      <c r="S405" s="16">
        <v>4</v>
      </c>
      <c r="T405" s="16">
        <v>1656</v>
      </c>
      <c r="U405" s="7">
        <v>4968</v>
      </c>
      <c r="V405" s="18">
        <v>9720</v>
      </c>
      <c r="W405" s="7">
        <v>33000</v>
      </c>
      <c r="X405" s="6">
        <v>71.244408398093995</v>
      </c>
      <c r="Y405" s="18"/>
    </row>
    <row r="406" spans="1:25" x14ac:dyDescent="0.25">
      <c r="A406" s="3" t="s">
        <v>5348</v>
      </c>
      <c r="B406" s="4" t="s">
        <v>5348</v>
      </c>
      <c r="C406" s="4" t="s">
        <v>2</v>
      </c>
      <c r="D406" s="3" t="s">
        <v>5349</v>
      </c>
      <c r="E406" s="3" t="s">
        <v>1575</v>
      </c>
      <c r="F406" s="3">
        <v>33487</v>
      </c>
      <c r="G406" s="3" t="s">
        <v>18</v>
      </c>
      <c r="H406" s="3">
        <v>9610</v>
      </c>
      <c r="I406" s="5" t="s">
        <v>44</v>
      </c>
      <c r="J406" s="6">
        <v>19.008000000000006</v>
      </c>
      <c r="K406" s="7">
        <v>182666.88000000009</v>
      </c>
      <c r="L406" s="8">
        <v>0.1</v>
      </c>
      <c r="M406" s="7">
        <v>164400.19200000007</v>
      </c>
      <c r="N406" s="8">
        <v>0.22000000000000003</v>
      </c>
      <c r="O406" s="7">
        <v>128232.14976000006</v>
      </c>
      <c r="P406" s="9">
        <v>8.7499999999999994E-2</v>
      </c>
      <c r="Q406" s="9">
        <v>0.16012028549999999</v>
      </c>
      <c r="R406" s="9">
        <v>0.24762028550000001</v>
      </c>
      <c r="S406" s="16">
        <v>4</v>
      </c>
      <c r="T406" s="16">
        <v>0</v>
      </c>
      <c r="U406" s="7">
        <v>0</v>
      </c>
      <c r="V406" s="18">
        <v>100461</v>
      </c>
      <c r="W406" s="7">
        <v>518000</v>
      </c>
      <c r="X406" s="6">
        <v>53.887410609580314</v>
      </c>
      <c r="Y406" s="18"/>
    </row>
    <row r="407" spans="1:25" x14ac:dyDescent="0.25">
      <c r="A407" s="3" t="s">
        <v>5350</v>
      </c>
      <c r="B407" s="4" t="s">
        <v>5350</v>
      </c>
      <c r="C407" s="4" t="s">
        <v>2</v>
      </c>
      <c r="D407" s="3" t="s">
        <v>5351</v>
      </c>
      <c r="E407" s="3" t="s">
        <v>1548</v>
      </c>
      <c r="F407" s="3">
        <v>63813</v>
      </c>
      <c r="G407" s="3" t="s">
        <v>18</v>
      </c>
      <c r="H407" s="3">
        <v>8576</v>
      </c>
      <c r="I407" s="5" t="s">
        <v>44</v>
      </c>
      <c r="J407" s="6">
        <v>23.76</v>
      </c>
      <c r="K407" s="7">
        <v>203765.76000000001</v>
      </c>
      <c r="L407" s="8">
        <v>0.1</v>
      </c>
      <c r="M407" s="7">
        <v>183389.18400000001</v>
      </c>
      <c r="N407" s="8">
        <v>0.2</v>
      </c>
      <c r="O407" s="7">
        <v>146711.34720000002</v>
      </c>
      <c r="P407" s="9">
        <v>8.7499999999999994E-2</v>
      </c>
      <c r="Q407" s="9">
        <v>0.12993549544966984</v>
      </c>
      <c r="R407" s="9">
        <v>0.21743549544966984</v>
      </c>
      <c r="S407" s="16">
        <v>4</v>
      </c>
      <c r="T407" s="16">
        <v>29509</v>
      </c>
      <c r="U407" s="7">
        <v>88527</v>
      </c>
      <c r="V407" s="18">
        <v>191439</v>
      </c>
      <c r="W407" s="7">
        <v>763000</v>
      </c>
      <c r="X407" s="6">
        <v>78.677126586996621</v>
      </c>
      <c r="Y407" s="18"/>
    </row>
    <row r="408" spans="1:25" x14ac:dyDescent="0.25">
      <c r="A408" s="3" t="s">
        <v>5352</v>
      </c>
      <c r="B408" s="4" t="s">
        <v>5353</v>
      </c>
      <c r="C408" s="4" t="s">
        <v>4501</v>
      </c>
      <c r="D408" s="3" t="s">
        <v>5354</v>
      </c>
      <c r="E408" s="3" t="s">
        <v>494</v>
      </c>
      <c r="F408" s="3">
        <v>25152</v>
      </c>
      <c r="G408" s="3" t="s">
        <v>18</v>
      </c>
      <c r="H408" s="3">
        <v>7680</v>
      </c>
      <c r="I408" s="5" t="s">
        <v>44</v>
      </c>
      <c r="J408" s="6">
        <v>21.384</v>
      </c>
      <c r="K408" s="7">
        <v>164229.12</v>
      </c>
      <c r="L408" s="8">
        <v>0.1</v>
      </c>
      <c r="M408" s="7">
        <v>147806.20799999998</v>
      </c>
      <c r="N408" s="8">
        <v>0.22000000000000003</v>
      </c>
      <c r="O408" s="7">
        <v>115288.84223999998</v>
      </c>
      <c r="P408" s="9">
        <v>8.7499999999999994E-2</v>
      </c>
      <c r="Q408" s="9">
        <v>0.10713143525</v>
      </c>
      <c r="R408" s="9">
        <v>0.19463143525000001</v>
      </c>
      <c r="S408" s="16">
        <v>4</v>
      </c>
      <c r="T408" s="16">
        <v>0</v>
      </c>
      <c r="U408" s="7">
        <v>0</v>
      </c>
      <c r="V408" s="18">
        <v>75456</v>
      </c>
      <c r="W408" s="7">
        <v>592000</v>
      </c>
      <c r="X408" s="6">
        <v>77.128178090645818</v>
      </c>
      <c r="Y408" s="18"/>
    </row>
    <row r="409" spans="1:25" x14ac:dyDescent="0.25">
      <c r="A409" s="3" t="s">
        <v>5355</v>
      </c>
      <c r="B409" s="4" t="s">
        <v>5355</v>
      </c>
      <c r="C409" s="4" t="s">
        <v>2</v>
      </c>
      <c r="D409" s="3" t="s">
        <v>5356</v>
      </c>
      <c r="E409" s="3" t="s">
        <v>494</v>
      </c>
      <c r="F409" s="3">
        <v>8119</v>
      </c>
      <c r="G409" s="3" t="s">
        <v>17</v>
      </c>
      <c r="H409" s="3">
        <v>1490</v>
      </c>
      <c r="I409" s="5" t="s">
        <v>44</v>
      </c>
      <c r="J409" s="6">
        <v>21.780000000000005</v>
      </c>
      <c r="K409" s="7">
        <v>32452.200000000008</v>
      </c>
      <c r="L409" s="8">
        <v>0.05</v>
      </c>
      <c r="M409" s="7">
        <v>30829.590000000007</v>
      </c>
      <c r="N409" s="8">
        <v>0.22000000000000003</v>
      </c>
      <c r="O409" s="7">
        <v>24047.080200000004</v>
      </c>
      <c r="P409" s="9">
        <v>9.2499999999999999E-2</v>
      </c>
      <c r="Q409" s="9">
        <v>0.10713354276746404</v>
      </c>
      <c r="R409" s="9">
        <v>0.19963354276746403</v>
      </c>
      <c r="S409" s="16">
        <v>4</v>
      </c>
      <c r="T409" s="16">
        <v>2159</v>
      </c>
      <c r="U409" s="7">
        <v>6477</v>
      </c>
      <c r="V409" s="18">
        <v>24357</v>
      </c>
      <c r="W409" s="7">
        <v>127000</v>
      </c>
      <c r="X409" s="6">
        <v>80.843027560748723</v>
      </c>
      <c r="Y409" s="18"/>
    </row>
    <row r="410" spans="1:25" x14ac:dyDescent="0.25">
      <c r="A410" s="3" t="s">
        <v>5357</v>
      </c>
      <c r="B410" s="4" t="s">
        <v>5357</v>
      </c>
      <c r="C410" s="4" t="s">
        <v>2</v>
      </c>
      <c r="D410" s="3" t="s">
        <v>5358</v>
      </c>
      <c r="E410" s="3" t="s">
        <v>498</v>
      </c>
      <c r="F410" s="3">
        <v>2494</v>
      </c>
      <c r="G410" s="3" t="s">
        <v>16</v>
      </c>
      <c r="H410" s="3">
        <v>1430</v>
      </c>
      <c r="I410" s="5" t="s">
        <v>44</v>
      </c>
      <c r="J410" s="6">
        <v>31.2</v>
      </c>
      <c r="K410" s="7">
        <v>44616</v>
      </c>
      <c r="L410" s="8">
        <v>0.05</v>
      </c>
      <c r="M410" s="7">
        <v>42385.2</v>
      </c>
      <c r="N410" s="8">
        <v>0.25</v>
      </c>
      <c r="O410" s="7">
        <v>31788.9</v>
      </c>
      <c r="P410" s="9">
        <v>0.09</v>
      </c>
      <c r="Q410" s="9">
        <v>0.1071319682342602</v>
      </c>
      <c r="R410" s="9">
        <v>0.19713196823426021</v>
      </c>
      <c r="S410" s="16">
        <v>4</v>
      </c>
      <c r="T410" s="16">
        <v>0</v>
      </c>
      <c r="U410" s="7">
        <v>0</v>
      </c>
      <c r="V410" s="18">
        <v>7482</v>
      </c>
      <c r="W410" s="7">
        <v>161000</v>
      </c>
      <c r="X410" s="6">
        <v>112.76709809736774</v>
      </c>
      <c r="Y410" s="18"/>
    </row>
    <row r="411" spans="1:25" x14ac:dyDescent="0.25">
      <c r="A411" s="3" t="s">
        <v>5359</v>
      </c>
      <c r="B411" s="4" t="s">
        <v>5359</v>
      </c>
      <c r="C411" s="4" t="s">
        <v>2</v>
      </c>
      <c r="D411" s="3" t="s">
        <v>5360</v>
      </c>
      <c r="E411" s="3" t="s">
        <v>498</v>
      </c>
      <c r="F411" s="3">
        <v>6607</v>
      </c>
      <c r="G411" s="3" t="s">
        <v>17</v>
      </c>
      <c r="H411" s="3">
        <v>2000</v>
      </c>
      <c r="I411" s="5" t="s">
        <v>44</v>
      </c>
      <c r="J411" s="6">
        <v>24.200000000000003</v>
      </c>
      <c r="K411" s="7">
        <v>48400.000000000007</v>
      </c>
      <c r="L411" s="8">
        <v>0.05</v>
      </c>
      <c r="M411" s="7">
        <v>45980.000000000007</v>
      </c>
      <c r="N411" s="8">
        <v>0.2</v>
      </c>
      <c r="O411" s="7">
        <v>36784.000000000007</v>
      </c>
      <c r="P411" s="9">
        <v>9.2499999999999999E-2</v>
      </c>
      <c r="Q411" s="9">
        <v>0.10713329438535228</v>
      </c>
      <c r="R411" s="9">
        <v>0.19963329438535227</v>
      </c>
      <c r="S411" s="16">
        <v>4</v>
      </c>
      <c r="T411" s="16">
        <v>0</v>
      </c>
      <c r="U411" s="7">
        <v>0</v>
      </c>
      <c r="V411" s="18">
        <v>19821</v>
      </c>
      <c r="W411" s="7">
        <v>184000</v>
      </c>
      <c r="X411" s="6">
        <v>92.128920962942757</v>
      </c>
      <c r="Y411" s="18"/>
    </row>
    <row r="412" spans="1:25" x14ac:dyDescent="0.25">
      <c r="A412" s="3" t="s">
        <v>5361</v>
      </c>
      <c r="B412" s="4" t="s">
        <v>5361</v>
      </c>
      <c r="C412" s="4" t="s">
        <v>2</v>
      </c>
      <c r="D412" s="3" t="s">
        <v>5362</v>
      </c>
      <c r="E412" s="3" t="s">
        <v>498</v>
      </c>
      <c r="F412" s="3">
        <v>2644</v>
      </c>
      <c r="G412" s="3" t="s">
        <v>17</v>
      </c>
      <c r="H412" s="3">
        <v>1527</v>
      </c>
      <c r="I412" s="5" t="s">
        <v>44</v>
      </c>
      <c r="J412" s="6">
        <v>24.200000000000003</v>
      </c>
      <c r="K412" s="7">
        <v>36953.4</v>
      </c>
      <c r="L412" s="8">
        <v>0.05</v>
      </c>
      <c r="M412" s="7">
        <v>35105.730000000003</v>
      </c>
      <c r="N412" s="8">
        <v>0.2</v>
      </c>
      <c r="O412" s="7">
        <v>28084.584000000003</v>
      </c>
      <c r="P412" s="9">
        <v>9.2499999999999999E-2</v>
      </c>
      <c r="Q412" s="9">
        <v>0.10713143525</v>
      </c>
      <c r="R412" s="9">
        <v>0.19963143524999999</v>
      </c>
      <c r="S412" s="16">
        <v>4</v>
      </c>
      <c r="T412" s="16">
        <v>0</v>
      </c>
      <c r="U412" s="7">
        <v>0</v>
      </c>
      <c r="V412" s="18">
        <v>7932</v>
      </c>
      <c r="W412" s="7">
        <v>141000</v>
      </c>
      <c r="X412" s="6">
        <v>92.129778944721593</v>
      </c>
      <c r="Y412" s="18"/>
    </row>
    <row r="413" spans="1:25" x14ac:dyDescent="0.25">
      <c r="A413" s="3" t="s">
        <v>5363</v>
      </c>
      <c r="B413" s="4" t="s">
        <v>5363</v>
      </c>
      <c r="C413" s="4" t="s">
        <v>2</v>
      </c>
      <c r="D413" s="3" t="s">
        <v>5364</v>
      </c>
      <c r="E413" s="3" t="s">
        <v>498</v>
      </c>
      <c r="F413" s="3">
        <v>1352</v>
      </c>
      <c r="G413" s="3" t="s">
        <v>13</v>
      </c>
      <c r="H413" s="3">
        <v>1144</v>
      </c>
      <c r="I413" s="5" t="s">
        <v>44</v>
      </c>
      <c r="J413" s="6">
        <v>21.780000000000005</v>
      </c>
      <c r="K413" s="7">
        <v>24916.320000000007</v>
      </c>
      <c r="L413" s="8">
        <v>0.1</v>
      </c>
      <c r="M413" s="7">
        <v>22424.688000000009</v>
      </c>
      <c r="N413" s="8">
        <v>0.22000000000000003</v>
      </c>
      <c r="O413" s="7">
        <v>17491.256640000003</v>
      </c>
      <c r="P413" s="9">
        <v>8.7499999999999994E-2</v>
      </c>
      <c r="Q413" s="9">
        <v>6.3307026968315014E-2</v>
      </c>
      <c r="R413" s="9">
        <v>0.15080702696831499</v>
      </c>
      <c r="S413" s="16">
        <v>4</v>
      </c>
      <c r="T413" s="16">
        <v>0</v>
      </c>
      <c r="U413" s="7">
        <v>0</v>
      </c>
      <c r="V413" s="18">
        <v>4056</v>
      </c>
      <c r="W413" s="7">
        <v>116000</v>
      </c>
      <c r="X413" s="6">
        <v>101.38493084418664</v>
      </c>
      <c r="Y413" s="18"/>
    </row>
    <row r="414" spans="1:25" x14ac:dyDescent="0.25">
      <c r="A414" s="3" t="s">
        <v>5365</v>
      </c>
      <c r="B414" s="4" t="s">
        <v>5366</v>
      </c>
      <c r="C414" s="4" t="s">
        <v>7</v>
      </c>
      <c r="D414" s="3" t="s">
        <v>5367</v>
      </c>
      <c r="E414" s="3" t="s">
        <v>494</v>
      </c>
      <c r="F414" s="3">
        <v>15265</v>
      </c>
      <c r="G414" s="3" t="s">
        <v>19</v>
      </c>
      <c r="H414" s="3">
        <v>1795</v>
      </c>
      <c r="I414" s="5" t="s">
        <v>45</v>
      </c>
      <c r="J414" s="6">
        <v>50.6</v>
      </c>
      <c r="K414" s="7">
        <v>90827</v>
      </c>
      <c r="L414" s="8">
        <v>0.05</v>
      </c>
      <c r="M414" s="7">
        <v>86285.65</v>
      </c>
      <c r="N414" s="8">
        <v>0.25</v>
      </c>
      <c r="O414" s="7">
        <v>64714.237500000003</v>
      </c>
      <c r="P414" s="9">
        <v>7.2499999999999995E-2</v>
      </c>
      <c r="Q414" s="9">
        <v>0.1071322948114013</v>
      </c>
      <c r="R414" s="9">
        <v>0.17963229481140133</v>
      </c>
      <c r="S414" s="16">
        <v>4</v>
      </c>
      <c r="T414" s="16">
        <v>8085</v>
      </c>
      <c r="U414" s="7">
        <v>24255</v>
      </c>
      <c r="V414" s="18">
        <v>45795</v>
      </c>
      <c r="W414" s="7">
        <v>385000</v>
      </c>
      <c r="X414" s="6">
        <v>200.70166134576229</v>
      </c>
      <c r="Y414" s="18"/>
    </row>
    <row r="415" spans="1:25" x14ac:dyDescent="0.25">
      <c r="A415" s="3" t="s">
        <v>5368</v>
      </c>
      <c r="B415" s="4" t="s">
        <v>5368</v>
      </c>
      <c r="C415" s="4" t="s">
        <v>2</v>
      </c>
      <c r="D415" s="3" t="s">
        <v>5369</v>
      </c>
      <c r="E415" s="3" t="s">
        <v>494</v>
      </c>
      <c r="F415" s="3">
        <v>7115</v>
      </c>
      <c r="G415" s="3" t="s">
        <v>13</v>
      </c>
      <c r="H415" s="3">
        <v>847</v>
      </c>
      <c r="I415" s="5" t="s">
        <v>44</v>
      </c>
      <c r="J415" s="6">
        <v>26.4</v>
      </c>
      <c r="K415" s="7">
        <v>22360.799999999999</v>
      </c>
      <c r="L415" s="8">
        <v>0.1</v>
      </c>
      <c r="M415" s="7">
        <v>20124.72</v>
      </c>
      <c r="N415" s="8">
        <v>0.2</v>
      </c>
      <c r="O415" s="7">
        <v>16099.776000000002</v>
      </c>
      <c r="P415" s="9">
        <v>8.7499999999999994E-2</v>
      </c>
      <c r="Q415" s="9">
        <v>0.10713143525</v>
      </c>
      <c r="R415" s="9">
        <v>0.19463143525000001</v>
      </c>
      <c r="S415" s="16">
        <v>4</v>
      </c>
      <c r="T415" s="16">
        <v>3727</v>
      </c>
      <c r="U415" s="7">
        <v>11181</v>
      </c>
      <c r="V415" s="18">
        <v>21345</v>
      </c>
      <c r="W415" s="7">
        <v>94000</v>
      </c>
      <c r="X415" s="6">
        <v>97.661510719399601</v>
      </c>
      <c r="Y415" s="18"/>
    </row>
    <row r="416" spans="1:25" x14ac:dyDescent="0.25">
      <c r="A416" s="3" t="s">
        <v>5370</v>
      </c>
      <c r="B416" s="4" t="s">
        <v>5370</v>
      </c>
      <c r="C416" s="4" t="s">
        <v>2</v>
      </c>
      <c r="D416" s="3" t="s">
        <v>5371</v>
      </c>
      <c r="E416" s="3" t="s">
        <v>498</v>
      </c>
      <c r="F416" s="3">
        <v>6722</v>
      </c>
      <c r="G416" s="3" t="s">
        <v>16</v>
      </c>
      <c r="H416" s="3">
        <v>3417</v>
      </c>
      <c r="I416" s="5" t="s">
        <v>44</v>
      </c>
      <c r="J416" s="6">
        <v>25.74</v>
      </c>
      <c r="K416" s="7">
        <v>87953.58</v>
      </c>
      <c r="L416" s="8">
        <v>0.05</v>
      </c>
      <c r="M416" s="7">
        <v>83555.900999999998</v>
      </c>
      <c r="N416" s="8">
        <v>0.27500000000000002</v>
      </c>
      <c r="O416" s="7">
        <v>60578.028225000002</v>
      </c>
      <c r="P416" s="9">
        <v>0.09</v>
      </c>
      <c r="Q416" s="9">
        <v>0.10713104106705398</v>
      </c>
      <c r="R416" s="9">
        <v>0.19713104106705401</v>
      </c>
      <c r="S416" s="16">
        <v>4</v>
      </c>
      <c r="T416" s="16">
        <v>0</v>
      </c>
      <c r="U416" s="7">
        <v>0</v>
      </c>
      <c r="V416" s="18">
        <v>20166</v>
      </c>
      <c r="W416" s="7">
        <v>307000</v>
      </c>
      <c r="X416" s="6">
        <v>89.932183709057213</v>
      </c>
      <c r="Y416" s="18"/>
    </row>
    <row r="417" spans="1:25" x14ac:dyDescent="0.25">
      <c r="A417" s="3" t="s">
        <v>5372</v>
      </c>
      <c r="B417" s="4" t="s">
        <v>5372</v>
      </c>
      <c r="C417" s="4" t="s">
        <v>2</v>
      </c>
      <c r="D417" s="3" t="s">
        <v>5373</v>
      </c>
      <c r="E417" s="3" t="s">
        <v>498</v>
      </c>
      <c r="F417" s="3">
        <v>8941</v>
      </c>
      <c r="G417" s="3" t="s">
        <v>12</v>
      </c>
      <c r="H417" s="3">
        <v>5300</v>
      </c>
      <c r="I417" s="5" t="s">
        <v>44</v>
      </c>
      <c r="J417" s="6">
        <v>22</v>
      </c>
      <c r="K417" s="7">
        <v>116600</v>
      </c>
      <c r="L417" s="8">
        <v>0.1</v>
      </c>
      <c r="M417" s="7">
        <v>104940</v>
      </c>
      <c r="N417" s="8">
        <v>0.2</v>
      </c>
      <c r="O417" s="7">
        <v>83952</v>
      </c>
      <c r="P417" s="9">
        <v>8.7499999999999994E-2</v>
      </c>
      <c r="Q417" s="9">
        <v>0.10713182919233161</v>
      </c>
      <c r="R417" s="9">
        <v>0.1946318291923316</v>
      </c>
      <c r="S417" s="16">
        <v>4</v>
      </c>
      <c r="T417" s="16">
        <v>0</v>
      </c>
      <c r="U417" s="7">
        <v>0</v>
      </c>
      <c r="V417" s="18">
        <v>26823</v>
      </c>
      <c r="W417" s="7">
        <v>431000</v>
      </c>
      <c r="X417" s="6">
        <v>81.384427540611583</v>
      </c>
      <c r="Y417" s="18"/>
    </row>
    <row r="418" spans="1:25" x14ac:dyDescent="0.25">
      <c r="A418" s="3" t="s">
        <v>5374</v>
      </c>
      <c r="B418" s="4" t="s">
        <v>5375</v>
      </c>
      <c r="C418" s="4" t="s">
        <v>6</v>
      </c>
      <c r="D418" s="3" t="s">
        <v>5376</v>
      </c>
      <c r="E418" s="3" t="s">
        <v>494</v>
      </c>
      <c r="F418" s="3">
        <v>29813</v>
      </c>
      <c r="G418" s="3" t="s">
        <v>15</v>
      </c>
      <c r="H418" s="3">
        <v>6520</v>
      </c>
      <c r="I418" s="5" t="s">
        <v>44</v>
      </c>
      <c r="J418" s="6">
        <v>33.264000000000003</v>
      </c>
      <c r="K418" s="7">
        <v>216881.28000000003</v>
      </c>
      <c r="L418" s="8">
        <v>0.1</v>
      </c>
      <c r="M418" s="7">
        <v>195193.15200000003</v>
      </c>
      <c r="N418" s="8">
        <v>0.18000000000000002</v>
      </c>
      <c r="O418" s="7">
        <v>160058.38464</v>
      </c>
      <c r="P418" s="9">
        <v>9.2499999999999999E-2</v>
      </c>
      <c r="Q418" s="9">
        <v>0.10713162590145092</v>
      </c>
      <c r="R418" s="9">
        <v>0.19963162590145089</v>
      </c>
      <c r="S418" s="16">
        <v>4</v>
      </c>
      <c r="T418" s="16">
        <v>3733</v>
      </c>
      <c r="U418" s="7">
        <v>11199</v>
      </c>
      <c r="V418" s="18">
        <v>89439</v>
      </c>
      <c r="W418" s="7">
        <v>813000</v>
      </c>
      <c r="X418" s="6">
        <v>122.97065602280196</v>
      </c>
      <c r="Y418" s="18"/>
    </row>
    <row r="419" spans="1:25" x14ac:dyDescent="0.25">
      <c r="A419" s="3" t="s">
        <v>5377</v>
      </c>
      <c r="B419" s="4" t="s">
        <v>5377</v>
      </c>
      <c r="C419" s="4" t="s">
        <v>2</v>
      </c>
      <c r="D419" s="3" t="s">
        <v>5378</v>
      </c>
      <c r="E419" s="3" t="s">
        <v>494</v>
      </c>
      <c r="F419" s="3">
        <v>99592</v>
      </c>
      <c r="G419" s="3" t="s">
        <v>16</v>
      </c>
      <c r="H419" s="3">
        <v>15163</v>
      </c>
      <c r="I419" s="5" t="s">
        <v>44</v>
      </c>
      <c r="J419" s="6">
        <v>20.8</v>
      </c>
      <c r="K419" s="7">
        <v>315390.40000000002</v>
      </c>
      <c r="L419" s="8">
        <v>0.05</v>
      </c>
      <c r="M419" s="7">
        <v>299620.88</v>
      </c>
      <c r="N419" s="8">
        <v>0.25</v>
      </c>
      <c r="O419" s="7">
        <v>224715.66</v>
      </c>
      <c r="P419" s="9">
        <v>0.09</v>
      </c>
      <c r="Q419" s="9">
        <v>5.0004032359821218E-2</v>
      </c>
      <c r="R419" s="9">
        <v>0.14000403235982123</v>
      </c>
      <c r="S419" s="16">
        <v>4</v>
      </c>
      <c r="T419" s="16">
        <v>38940</v>
      </c>
      <c r="U419" s="7">
        <v>116820</v>
      </c>
      <c r="V419" s="18">
        <v>298776</v>
      </c>
      <c r="W419" s="7">
        <v>1722000</v>
      </c>
      <c r="X419" s="6">
        <v>105.85409398717496</v>
      </c>
      <c r="Y419" s="18"/>
    </row>
    <row r="420" spans="1:25" x14ac:dyDescent="0.25">
      <c r="A420" s="3" t="s">
        <v>5379</v>
      </c>
      <c r="B420" s="4" t="s">
        <v>5379</v>
      </c>
      <c r="C420" s="4" t="s">
        <v>2</v>
      </c>
      <c r="D420" s="3" t="s">
        <v>5380</v>
      </c>
      <c r="E420" s="3" t="s">
        <v>494</v>
      </c>
      <c r="F420" s="3">
        <v>18304</v>
      </c>
      <c r="G420" s="3" t="s">
        <v>14</v>
      </c>
      <c r="H420" s="3">
        <v>6375</v>
      </c>
      <c r="I420" s="5" t="s">
        <v>44</v>
      </c>
      <c r="J420" s="6">
        <v>19.602</v>
      </c>
      <c r="K420" s="7">
        <v>124962.75</v>
      </c>
      <c r="L420" s="8">
        <v>0.1</v>
      </c>
      <c r="M420" s="7">
        <v>112466.47500000001</v>
      </c>
      <c r="N420" s="8">
        <v>0.22000000000000003</v>
      </c>
      <c r="O420" s="7">
        <v>87723.8505</v>
      </c>
      <c r="P420" s="9">
        <v>9.5000000000000001E-2</v>
      </c>
      <c r="Q420" s="9">
        <v>0.1071321638816168</v>
      </c>
      <c r="R420" s="9">
        <v>0.20213216388161681</v>
      </c>
      <c r="S420" s="16">
        <v>4</v>
      </c>
      <c r="T420" s="16">
        <v>0</v>
      </c>
      <c r="U420" s="7">
        <v>0</v>
      </c>
      <c r="V420" s="18">
        <v>54912</v>
      </c>
      <c r="W420" s="7">
        <v>434000</v>
      </c>
      <c r="X420" s="6">
        <v>68.077260618746479</v>
      </c>
      <c r="Y420" s="18"/>
    </row>
    <row r="421" spans="1:25" x14ac:dyDescent="0.25">
      <c r="A421" s="3" t="s">
        <v>5381</v>
      </c>
      <c r="B421" s="4" t="s">
        <v>5381</v>
      </c>
      <c r="C421" s="4" t="s">
        <v>2</v>
      </c>
      <c r="D421" s="3" t="s">
        <v>5382</v>
      </c>
      <c r="E421" s="3" t="s">
        <v>494</v>
      </c>
      <c r="F421" s="3">
        <v>8400</v>
      </c>
      <c r="G421" s="3" t="s">
        <v>14</v>
      </c>
      <c r="H421" s="3">
        <v>3310</v>
      </c>
      <c r="I421" s="5" t="s">
        <v>44</v>
      </c>
      <c r="J421" s="6">
        <v>21.780000000000005</v>
      </c>
      <c r="K421" s="7">
        <v>72091.800000000017</v>
      </c>
      <c r="L421" s="8">
        <v>0.1</v>
      </c>
      <c r="M421" s="7">
        <v>64882.620000000017</v>
      </c>
      <c r="N421" s="8">
        <v>0.22000000000000003</v>
      </c>
      <c r="O421" s="7">
        <v>50608.443600000013</v>
      </c>
      <c r="P421" s="9">
        <v>9.5000000000000001E-2</v>
      </c>
      <c r="Q421" s="9">
        <v>0.10713106080203422</v>
      </c>
      <c r="R421" s="9">
        <v>0.20213106080203425</v>
      </c>
      <c r="S421" s="16">
        <v>4</v>
      </c>
      <c r="T421" s="16">
        <v>0</v>
      </c>
      <c r="U421" s="7">
        <v>0</v>
      </c>
      <c r="V421" s="18">
        <v>25200</v>
      </c>
      <c r="W421" s="7">
        <v>250000</v>
      </c>
      <c r="X421" s="6">
        <v>75.641813481474259</v>
      </c>
      <c r="Y421" s="18"/>
    </row>
    <row r="422" spans="1:25" x14ac:dyDescent="0.25">
      <c r="A422" s="3" t="s">
        <v>5383</v>
      </c>
      <c r="B422" s="4" t="s">
        <v>5383</v>
      </c>
      <c r="C422" s="4" t="s">
        <v>2</v>
      </c>
      <c r="D422" s="3" t="s">
        <v>5384</v>
      </c>
      <c r="E422" s="3" t="s">
        <v>494</v>
      </c>
      <c r="F422" s="3">
        <v>15000</v>
      </c>
      <c r="G422" s="3" t="s">
        <v>13</v>
      </c>
      <c r="H422" s="3">
        <v>2384</v>
      </c>
      <c r="I422" s="5" t="s">
        <v>44</v>
      </c>
      <c r="J422" s="6">
        <v>21.780000000000005</v>
      </c>
      <c r="K422" s="7">
        <v>51923.520000000011</v>
      </c>
      <c r="L422" s="8">
        <v>0.1</v>
      </c>
      <c r="M422" s="7">
        <v>46731.168000000012</v>
      </c>
      <c r="N422" s="8">
        <v>0.22000000000000003</v>
      </c>
      <c r="O422" s="7">
        <v>36450.311040000008</v>
      </c>
      <c r="P422" s="9">
        <v>8.7499999999999994E-2</v>
      </c>
      <c r="Q422" s="9">
        <v>0.10713143525</v>
      </c>
      <c r="R422" s="9">
        <v>0.19463143525000001</v>
      </c>
      <c r="S422" s="16">
        <v>4</v>
      </c>
      <c r="T422" s="16">
        <v>5464</v>
      </c>
      <c r="U422" s="7">
        <v>16392</v>
      </c>
      <c r="V422" s="18">
        <v>45000</v>
      </c>
      <c r="W422" s="7">
        <v>204000</v>
      </c>
      <c r="X422" s="6">
        <v>78.556477684917056</v>
      </c>
      <c r="Y422" s="18"/>
    </row>
    <row r="423" spans="1:25" x14ac:dyDescent="0.25">
      <c r="A423" s="3" t="s">
        <v>5385</v>
      </c>
      <c r="B423" s="4" t="s">
        <v>5385</v>
      </c>
      <c r="C423" s="4" t="s">
        <v>2</v>
      </c>
      <c r="D423" s="3" t="s">
        <v>5386</v>
      </c>
      <c r="E423" s="3" t="s">
        <v>494</v>
      </c>
      <c r="F423" s="3">
        <v>16913</v>
      </c>
      <c r="G423" s="3" t="s">
        <v>15</v>
      </c>
      <c r="H423" s="3">
        <v>3944</v>
      </c>
      <c r="I423" s="5" t="s">
        <v>44</v>
      </c>
      <c r="J423" s="6">
        <v>33.88000000000001</v>
      </c>
      <c r="K423" s="7">
        <v>133622.72000000003</v>
      </c>
      <c r="L423" s="8">
        <v>0.1</v>
      </c>
      <c r="M423" s="7">
        <v>120260.44800000003</v>
      </c>
      <c r="N423" s="8">
        <v>0.18000000000000002</v>
      </c>
      <c r="O423" s="7">
        <v>98613.567360000045</v>
      </c>
      <c r="P423" s="9">
        <v>9.2499999999999999E-2</v>
      </c>
      <c r="Q423" s="9">
        <v>0.10713267980663628</v>
      </c>
      <c r="R423" s="9">
        <v>0.19963267980663629</v>
      </c>
      <c r="S423" s="16">
        <v>4</v>
      </c>
      <c r="T423" s="16">
        <v>1137</v>
      </c>
      <c r="U423" s="7">
        <v>3411</v>
      </c>
      <c r="V423" s="18">
        <v>50739</v>
      </c>
      <c r="W423" s="7">
        <v>497000</v>
      </c>
      <c r="X423" s="6">
        <v>125.24722918220743</v>
      </c>
      <c r="Y423" s="18"/>
    </row>
    <row r="424" spans="1:25" x14ac:dyDescent="0.25">
      <c r="A424" s="3" t="s">
        <v>5387</v>
      </c>
      <c r="B424" s="4" t="s">
        <v>5387</v>
      </c>
      <c r="C424" s="4" t="s">
        <v>2</v>
      </c>
      <c r="D424" s="3" t="s">
        <v>5388</v>
      </c>
      <c r="E424" s="3" t="s">
        <v>494</v>
      </c>
      <c r="F424" s="3">
        <v>26448</v>
      </c>
      <c r="G424" s="3" t="s">
        <v>12</v>
      </c>
      <c r="H424" s="3">
        <v>7344</v>
      </c>
      <c r="I424" s="5" t="s">
        <v>44</v>
      </c>
      <c r="J424" s="6">
        <v>24.200000000000003</v>
      </c>
      <c r="K424" s="7">
        <v>177724.80000000002</v>
      </c>
      <c r="L424" s="8">
        <v>0.1</v>
      </c>
      <c r="M424" s="7">
        <v>159952.32000000001</v>
      </c>
      <c r="N424" s="8">
        <v>0.2</v>
      </c>
      <c r="O424" s="7">
        <v>127961.856</v>
      </c>
      <c r="P424" s="9">
        <v>8.7499999999999994E-2</v>
      </c>
      <c r="Q424" s="9">
        <v>0.1071311607855476</v>
      </c>
      <c r="R424" s="9">
        <v>0.1946311607855476</v>
      </c>
      <c r="S424" s="16">
        <v>4</v>
      </c>
      <c r="T424" s="16">
        <v>0</v>
      </c>
      <c r="U424" s="7">
        <v>0</v>
      </c>
      <c r="V424" s="18">
        <v>79344</v>
      </c>
      <c r="W424" s="7">
        <v>657000</v>
      </c>
      <c r="X424" s="6">
        <v>89.523177736161486</v>
      </c>
      <c r="Y424" s="18"/>
    </row>
    <row r="425" spans="1:25" x14ac:dyDescent="0.25">
      <c r="A425" s="3" t="s">
        <v>5389</v>
      </c>
      <c r="B425" s="4" t="s">
        <v>5389</v>
      </c>
      <c r="C425" s="4" t="s">
        <v>2</v>
      </c>
      <c r="D425" s="3" t="s">
        <v>5390</v>
      </c>
      <c r="E425" s="3" t="s">
        <v>494</v>
      </c>
      <c r="F425" s="3">
        <v>9000</v>
      </c>
      <c r="G425" s="3" t="s">
        <v>16</v>
      </c>
      <c r="H425" s="3">
        <v>3960</v>
      </c>
      <c r="I425" s="5" t="s">
        <v>44</v>
      </c>
      <c r="J425" s="6">
        <v>25.74</v>
      </c>
      <c r="K425" s="7">
        <v>101930.4</v>
      </c>
      <c r="L425" s="8">
        <v>0.05</v>
      </c>
      <c r="M425" s="7">
        <v>96833.88</v>
      </c>
      <c r="N425" s="8">
        <v>0.27500000000000002</v>
      </c>
      <c r="O425" s="7">
        <v>70204.562999999995</v>
      </c>
      <c r="P425" s="9">
        <v>0.09</v>
      </c>
      <c r="Q425" s="9">
        <v>0.10713143525</v>
      </c>
      <c r="R425" s="9">
        <v>0.19713143524999999</v>
      </c>
      <c r="S425" s="16">
        <v>4</v>
      </c>
      <c r="T425" s="16">
        <v>0</v>
      </c>
      <c r="U425" s="7">
        <v>0</v>
      </c>
      <c r="V425" s="18">
        <v>27000</v>
      </c>
      <c r="W425" s="7">
        <v>356000</v>
      </c>
      <c r="X425" s="6">
        <v>89.932003881151687</v>
      </c>
      <c r="Y425" s="18"/>
    </row>
    <row r="426" spans="1:25" x14ac:dyDescent="0.25">
      <c r="A426" s="3" t="s">
        <v>5391</v>
      </c>
      <c r="B426" s="4" t="s">
        <v>5392</v>
      </c>
      <c r="C426" s="4" t="s">
        <v>7</v>
      </c>
      <c r="D426" s="3" t="s">
        <v>5393</v>
      </c>
      <c r="E426" s="3" t="s">
        <v>494</v>
      </c>
      <c r="F426" s="3">
        <v>14845</v>
      </c>
      <c r="G426" s="3" t="s">
        <v>14</v>
      </c>
      <c r="H426" s="3">
        <v>5554</v>
      </c>
      <c r="I426" s="5" t="s">
        <v>44</v>
      </c>
      <c r="J426" s="6">
        <v>19.8</v>
      </c>
      <c r="K426" s="7">
        <v>109969.2</v>
      </c>
      <c r="L426" s="8">
        <v>0.1</v>
      </c>
      <c r="M426" s="7">
        <v>98972.28</v>
      </c>
      <c r="N426" s="8">
        <v>0.2</v>
      </c>
      <c r="O426" s="7">
        <v>79177.823999999993</v>
      </c>
      <c r="P426" s="9">
        <v>9.5000000000000001E-2</v>
      </c>
      <c r="Q426" s="9">
        <v>0.10713143525</v>
      </c>
      <c r="R426" s="9">
        <v>0.20213143524999999</v>
      </c>
      <c r="S426" s="16">
        <v>4</v>
      </c>
      <c r="T426" s="16">
        <v>0</v>
      </c>
      <c r="U426" s="7">
        <v>0</v>
      </c>
      <c r="V426" s="18">
        <v>44535</v>
      </c>
      <c r="W426" s="7">
        <v>392000</v>
      </c>
      <c r="X426" s="6">
        <v>70.528366764763263</v>
      </c>
      <c r="Y426" s="18"/>
    </row>
    <row r="427" spans="1:25" x14ac:dyDescent="0.25">
      <c r="A427" s="3" t="s">
        <v>5394</v>
      </c>
      <c r="B427" s="4" t="s">
        <v>5395</v>
      </c>
      <c r="C427" s="4" t="s">
        <v>7</v>
      </c>
      <c r="D427" s="3" t="s">
        <v>5396</v>
      </c>
      <c r="E427" s="3" t="s">
        <v>494</v>
      </c>
      <c r="F427" s="3">
        <v>14909</v>
      </c>
      <c r="G427" s="3" t="s">
        <v>12</v>
      </c>
      <c r="H427" s="3">
        <v>6194</v>
      </c>
      <c r="I427" s="5" t="s">
        <v>44</v>
      </c>
      <c r="J427" s="6">
        <v>19.8</v>
      </c>
      <c r="K427" s="7">
        <v>122641.2</v>
      </c>
      <c r="L427" s="8">
        <v>0.1</v>
      </c>
      <c r="M427" s="7">
        <v>110377.08000000002</v>
      </c>
      <c r="N427" s="8">
        <v>0.22000000000000003</v>
      </c>
      <c r="O427" s="7">
        <v>86094.122399999993</v>
      </c>
      <c r="P427" s="9">
        <v>8.7499999999999994E-2</v>
      </c>
      <c r="Q427" s="9">
        <v>0.10713143525</v>
      </c>
      <c r="R427" s="9">
        <v>0.19463143525000001</v>
      </c>
      <c r="S427" s="16">
        <v>4</v>
      </c>
      <c r="T427" s="16">
        <v>0</v>
      </c>
      <c r="U427" s="7">
        <v>0</v>
      </c>
      <c r="V427" s="18">
        <v>44727</v>
      </c>
      <c r="W427" s="7">
        <v>442000</v>
      </c>
      <c r="X427" s="6">
        <v>71.414979713560953</v>
      </c>
      <c r="Y427" s="18"/>
    </row>
    <row r="428" spans="1:25" x14ac:dyDescent="0.25">
      <c r="A428" s="3" t="s">
        <v>5397</v>
      </c>
      <c r="B428" s="4" t="s">
        <v>5397</v>
      </c>
      <c r="C428" s="4" t="s">
        <v>4615</v>
      </c>
      <c r="D428" s="3" t="s">
        <v>5398</v>
      </c>
      <c r="E428" s="3" t="s">
        <v>498</v>
      </c>
      <c r="F428" s="3">
        <v>5763</v>
      </c>
      <c r="G428" s="3" t="s">
        <v>13</v>
      </c>
      <c r="H428" s="3">
        <v>3391</v>
      </c>
      <c r="I428" s="5" t="s">
        <v>44</v>
      </c>
      <c r="J428" s="6">
        <v>22</v>
      </c>
      <c r="K428" s="7">
        <v>74602</v>
      </c>
      <c r="L428" s="8">
        <v>0.1</v>
      </c>
      <c r="M428" s="7">
        <v>67141.8</v>
      </c>
      <c r="N428" s="8">
        <v>0.2</v>
      </c>
      <c r="O428" s="7">
        <v>53713.440000000002</v>
      </c>
      <c r="P428" s="9">
        <v>8.7499999999999994E-2</v>
      </c>
      <c r="Q428" s="9">
        <v>8.5704855796745888E-2</v>
      </c>
      <c r="R428" s="9">
        <v>0.17320485579674588</v>
      </c>
      <c r="S428" s="16">
        <v>4</v>
      </c>
      <c r="T428" s="16">
        <v>0</v>
      </c>
      <c r="U428" s="7">
        <v>0</v>
      </c>
      <c r="V428" s="18">
        <v>17289</v>
      </c>
      <c r="W428" s="7">
        <v>310000</v>
      </c>
      <c r="X428" s="6">
        <v>91.452401418745893</v>
      </c>
      <c r="Y428" s="18"/>
    </row>
    <row r="429" spans="1:25" x14ac:dyDescent="0.25">
      <c r="A429" s="3" t="s">
        <v>5399</v>
      </c>
      <c r="B429" s="4" t="s">
        <v>5400</v>
      </c>
      <c r="C429" s="4" t="s">
        <v>7</v>
      </c>
      <c r="D429" s="3" t="s">
        <v>5401</v>
      </c>
      <c r="E429" s="3" t="s">
        <v>498</v>
      </c>
      <c r="F429" s="3">
        <v>17149</v>
      </c>
      <c r="G429" s="3" t="s">
        <v>17</v>
      </c>
      <c r="H429" s="3">
        <v>5650</v>
      </c>
      <c r="I429" s="5" t="s">
        <v>44</v>
      </c>
      <c r="J429" s="6">
        <v>17.82</v>
      </c>
      <c r="K429" s="7">
        <v>100683</v>
      </c>
      <c r="L429" s="8">
        <v>0.05</v>
      </c>
      <c r="M429" s="7">
        <v>95648.85</v>
      </c>
      <c r="N429" s="8">
        <v>0.22000000000000003</v>
      </c>
      <c r="O429" s="7">
        <v>74606.103000000003</v>
      </c>
      <c r="P429" s="9">
        <v>9.2499999999999999E-2</v>
      </c>
      <c r="Q429" s="9">
        <v>0.10713143525</v>
      </c>
      <c r="R429" s="9">
        <v>0.19963143524999999</v>
      </c>
      <c r="S429" s="16">
        <v>4</v>
      </c>
      <c r="T429" s="16">
        <v>0</v>
      </c>
      <c r="U429" s="7">
        <v>0</v>
      </c>
      <c r="V429" s="18">
        <v>62611</v>
      </c>
      <c r="W429" s="7">
        <v>374000</v>
      </c>
      <c r="X429" s="6">
        <v>66.144993565085343</v>
      </c>
      <c r="Y429" s="18"/>
    </row>
    <row r="430" spans="1:25" x14ac:dyDescent="0.25">
      <c r="A430" s="3" t="s">
        <v>5402</v>
      </c>
      <c r="B430" s="4" t="s">
        <v>5402</v>
      </c>
      <c r="C430" s="4" t="s">
        <v>276</v>
      </c>
      <c r="D430" s="3" t="s">
        <v>5403</v>
      </c>
      <c r="E430" s="3" t="s">
        <v>494</v>
      </c>
      <c r="F430" s="3">
        <v>6804</v>
      </c>
      <c r="G430" s="3" t="s">
        <v>13</v>
      </c>
      <c r="H430" s="3">
        <v>5115</v>
      </c>
      <c r="I430" s="5" t="s">
        <v>44</v>
      </c>
      <c r="J430" s="6">
        <v>22</v>
      </c>
      <c r="K430" s="7">
        <v>112530</v>
      </c>
      <c r="L430" s="8">
        <v>0.1</v>
      </c>
      <c r="M430" s="7">
        <v>101277</v>
      </c>
      <c r="N430" s="8">
        <v>0.2</v>
      </c>
      <c r="O430" s="7">
        <v>81021.600000000006</v>
      </c>
      <c r="P430" s="9">
        <v>8.7499999999999994E-2</v>
      </c>
      <c r="Q430" s="9">
        <v>4.2852393280584496E-2</v>
      </c>
      <c r="R430" s="9">
        <v>0.13035239328058448</v>
      </c>
      <c r="S430" s="16">
        <v>4</v>
      </c>
      <c r="T430" s="16">
        <v>0</v>
      </c>
      <c r="U430" s="7">
        <v>0</v>
      </c>
      <c r="V430" s="18">
        <v>20412</v>
      </c>
      <c r="W430" s="7">
        <v>622000</v>
      </c>
      <c r="X430" s="6">
        <v>121.516756243242</v>
      </c>
      <c r="Y430" s="18"/>
    </row>
    <row r="431" spans="1:25" x14ac:dyDescent="0.25">
      <c r="A431" s="3" t="s">
        <v>5404</v>
      </c>
      <c r="B431" s="4" t="s">
        <v>5404</v>
      </c>
      <c r="C431" s="4" t="s">
        <v>2</v>
      </c>
      <c r="D431" s="3" t="s">
        <v>5405</v>
      </c>
      <c r="E431" s="3" t="s">
        <v>494</v>
      </c>
      <c r="F431" s="3">
        <v>6821</v>
      </c>
      <c r="G431" s="3" t="s">
        <v>12</v>
      </c>
      <c r="H431" s="3">
        <v>5500</v>
      </c>
      <c r="I431" s="5" t="s">
        <v>44</v>
      </c>
      <c r="J431" s="6">
        <v>19.8</v>
      </c>
      <c r="K431" s="7">
        <v>108900</v>
      </c>
      <c r="L431" s="8">
        <v>0.1</v>
      </c>
      <c r="M431" s="7">
        <v>98010</v>
      </c>
      <c r="N431" s="8">
        <v>0.22000000000000003</v>
      </c>
      <c r="O431" s="7">
        <v>76447.799999999988</v>
      </c>
      <c r="P431" s="9">
        <v>8.7499999999999994E-2</v>
      </c>
      <c r="Q431" s="9">
        <v>0.10713143525</v>
      </c>
      <c r="R431" s="9">
        <v>0.19463143525000001</v>
      </c>
      <c r="S431" s="16">
        <v>4</v>
      </c>
      <c r="T431" s="16">
        <v>0</v>
      </c>
      <c r="U431" s="7">
        <v>0</v>
      </c>
      <c r="V431" s="18">
        <v>20463</v>
      </c>
      <c r="W431" s="7">
        <v>393000</v>
      </c>
      <c r="X431" s="6">
        <v>71.414979713560939</v>
      </c>
      <c r="Y431" s="18"/>
    </row>
    <row r="432" spans="1:25" x14ac:dyDescent="0.25">
      <c r="A432" s="3" t="s">
        <v>5406</v>
      </c>
      <c r="B432" s="4" t="s">
        <v>5406</v>
      </c>
      <c r="C432" s="4" t="s">
        <v>2</v>
      </c>
      <c r="D432" s="3" t="s">
        <v>5407</v>
      </c>
      <c r="E432" s="3" t="s">
        <v>5408</v>
      </c>
      <c r="F432" s="3">
        <v>9821</v>
      </c>
      <c r="G432" s="3" t="s">
        <v>13</v>
      </c>
      <c r="H432" s="3">
        <v>2679</v>
      </c>
      <c r="I432" s="5" t="s">
        <v>44</v>
      </c>
      <c r="J432" s="6">
        <v>17.424000000000003</v>
      </c>
      <c r="K432" s="7">
        <v>46678.896000000008</v>
      </c>
      <c r="L432" s="8">
        <v>0.1</v>
      </c>
      <c r="M432" s="7">
        <v>42011.006400000006</v>
      </c>
      <c r="N432" s="8">
        <v>0.24</v>
      </c>
      <c r="O432" s="7">
        <v>31928.364864000003</v>
      </c>
      <c r="P432" s="9">
        <v>8.7499999999999994E-2</v>
      </c>
      <c r="Q432" s="9">
        <v>0.10713363421621956</v>
      </c>
      <c r="R432" s="9">
        <v>0.19463363421621951</v>
      </c>
      <c r="S432" s="16">
        <v>4</v>
      </c>
      <c r="T432" s="16">
        <v>0</v>
      </c>
      <c r="U432" s="7">
        <v>0</v>
      </c>
      <c r="V432" s="18">
        <v>39284</v>
      </c>
      <c r="W432" s="7">
        <v>164000</v>
      </c>
      <c r="X432" s="6">
        <v>61.233075403402339</v>
      </c>
      <c r="Y432" s="18"/>
    </row>
    <row r="433" spans="1:25" x14ac:dyDescent="0.25">
      <c r="A433" s="3" t="s">
        <v>5409</v>
      </c>
      <c r="B433" s="4" t="s">
        <v>5410</v>
      </c>
      <c r="C433" s="4" t="s">
        <v>7</v>
      </c>
      <c r="D433" s="3" t="s">
        <v>5411</v>
      </c>
      <c r="E433" s="3" t="s">
        <v>5412</v>
      </c>
      <c r="F433" s="3">
        <v>19305</v>
      </c>
      <c r="G433" s="3" t="s">
        <v>19</v>
      </c>
      <c r="H433" s="3">
        <v>524</v>
      </c>
      <c r="I433" s="5" t="s">
        <v>44</v>
      </c>
      <c r="J433" s="6">
        <v>40.479999999999997</v>
      </c>
      <c r="K433" s="7">
        <v>21211.52</v>
      </c>
      <c r="L433" s="8">
        <v>0.05</v>
      </c>
      <c r="M433" s="7">
        <v>20150.944</v>
      </c>
      <c r="N433" s="8">
        <v>0.3</v>
      </c>
      <c r="O433" s="7">
        <v>14105.6608</v>
      </c>
      <c r="P433" s="9">
        <v>8.2500000000000004E-2</v>
      </c>
      <c r="Q433" s="9">
        <v>0.10713352028990288</v>
      </c>
      <c r="R433" s="9">
        <v>0.18963352028990288</v>
      </c>
      <c r="S433" s="16">
        <v>4</v>
      </c>
      <c r="T433" s="16">
        <v>17209</v>
      </c>
      <c r="U433" s="7">
        <v>68836</v>
      </c>
      <c r="V433" s="18">
        <v>77220</v>
      </c>
      <c r="W433" s="7">
        <v>143000</v>
      </c>
      <c r="X433" s="6">
        <v>141.95380626192662</v>
      </c>
      <c r="Y433" s="18"/>
    </row>
    <row r="434" spans="1:25" x14ac:dyDescent="0.25">
      <c r="A434" s="3" t="s">
        <v>5413</v>
      </c>
      <c r="B434" s="4" t="s">
        <v>5414</v>
      </c>
      <c r="C434" s="4" t="s">
        <v>6</v>
      </c>
      <c r="D434" s="3" t="s">
        <v>5415</v>
      </c>
      <c r="E434" s="3" t="s">
        <v>494</v>
      </c>
      <c r="F434" s="3">
        <v>8571</v>
      </c>
      <c r="G434" s="3" t="s">
        <v>12</v>
      </c>
      <c r="H434" s="3">
        <v>5902</v>
      </c>
      <c r="I434" s="5" t="s">
        <v>44</v>
      </c>
      <c r="J434" s="6">
        <v>19.8</v>
      </c>
      <c r="K434" s="7">
        <v>116859.6</v>
      </c>
      <c r="L434" s="8">
        <v>0.1</v>
      </c>
      <c r="M434" s="7">
        <v>105173.64</v>
      </c>
      <c r="N434" s="8">
        <v>0.22000000000000003</v>
      </c>
      <c r="O434" s="7">
        <v>82035.439199999993</v>
      </c>
      <c r="P434" s="9">
        <v>8.7499999999999994E-2</v>
      </c>
      <c r="Q434" s="9">
        <v>0.107132121624783</v>
      </c>
      <c r="R434" s="9">
        <v>0.19463212162478299</v>
      </c>
      <c r="S434" s="16">
        <v>4</v>
      </c>
      <c r="T434" s="16">
        <v>0</v>
      </c>
      <c r="U434" s="7">
        <v>0</v>
      </c>
      <c r="V434" s="18">
        <v>25713</v>
      </c>
      <c r="W434" s="7">
        <v>421000</v>
      </c>
      <c r="X434" s="6">
        <v>71.414727866944901</v>
      </c>
      <c r="Y434" s="18"/>
    </row>
    <row r="435" spans="1:25" x14ac:dyDescent="0.25">
      <c r="A435" s="3" t="s">
        <v>5416</v>
      </c>
      <c r="B435" s="4" t="s">
        <v>5416</v>
      </c>
      <c r="C435" s="4" t="s">
        <v>2</v>
      </c>
      <c r="D435" s="3" t="s">
        <v>5417</v>
      </c>
      <c r="E435" s="3" t="s">
        <v>494</v>
      </c>
      <c r="F435" s="3">
        <v>5098</v>
      </c>
      <c r="G435" s="3" t="s">
        <v>106</v>
      </c>
      <c r="H435" s="3">
        <v>2500</v>
      </c>
      <c r="I435" s="5" t="s">
        <v>44</v>
      </c>
      <c r="J435" s="6">
        <v>23.76</v>
      </c>
      <c r="K435" s="7">
        <v>59400.000000000007</v>
      </c>
      <c r="L435" s="8">
        <v>0.1</v>
      </c>
      <c r="M435" s="7">
        <v>53460.000000000007</v>
      </c>
      <c r="N435" s="8">
        <v>0.22000000000000003</v>
      </c>
      <c r="O435" s="7">
        <v>41698.800000000003</v>
      </c>
      <c r="P435" s="9">
        <v>8.7499999999999994E-2</v>
      </c>
      <c r="Q435" s="9">
        <v>0.10713395598965296</v>
      </c>
      <c r="R435" s="9">
        <v>0.19463395598965297</v>
      </c>
      <c r="S435" s="16">
        <v>4</v>
      </c>
      <c r="T435" s="16">
        <v>0</v>
      </c>
      <c r="U435" s="7">
        <v>0</v>
      </c>
      <c r="V435" s="18">
        <v>15294</v>
      </c>
      <c r="W435" s="7">
        <v>214000</v>
      </c>
      <c r="X435" s="6">
        <v>85.696865766252586</v>
      </c>
      <c r="Y435" s="18"/>
    </row>
    <row r="436" spans="1:25" ht="30" x14ac:dyDescent="0.25">
      <c r="A436" s="3" t="s">
        <v>5418</v>
      </c>
      <c r="B436" s="4" t="s">
        <v>5419</v>
      </c>
      <c r="C436" s="4" t="s">
        <v>5420</v>
      </c>
      <c r="D436" s="3" t="s">
        <v>5421</v>
      </c>
      <c r="E436" s="3" t="s">
        <v>494</v>
      </c>
      <c r="F436" s="3">
        <v>6581</v>
      </c>
      <c r="G436" s="3" t="s">
        <v>12</v>
      </c>
      <c r="H436" s="3">
        <v>4212</v>
      </c>
      <c r="I436" s="5" t="s">
        <v>44</v>
      </c>
      <c r="J436" s="6">
        <v>21.780000000000005</v>
      </c>
      <c r="K436" s="7">
        <v>91737.360000000015</v>
      </c>
      <c r="L436" s="8">
        <v>0.1</v>
      </c>
      <c r="M436" s="7">
        <v>82563.624000000011</v>
      </c>
      <c r="N436" s="8">
        <v>0.22000000000000003</v>
      </c>
      <c r="O436" s="7">
        <v>64399.626720000007</v>
      </c>
      <c r="P436" s="9">
        <v>8.7499999999999994E-2</v>
      </c>
      <c r="Q436" s="9">
        <v>0.10713235514108158</v>
      </c>
      <c r="R436" s="9">
        <v>0.19463235514108157</v>
      </c>
      <c r="S436" s="16">
        <v>4</v>
      </c>
      <c r="T436" s="16">
        <v>0</v>
      </c>
      <c r="U436" s="7">
        <v>0</v>
      </c>
      <c r="V436" s="18">
        <v>19743</v>
      </c>
      <c r="W436" s="7">
        <v>331000</v>
      </c>
      <c r="X436" s="6">
        <v>78.55610640336333</v>
      </c>
      <c r="Y436" s="18"/>
    </row>
    <row r="437" spans="1:25" x14ac:dyDescent="0.25">
      <c r="A437" s="3" t="s">
        <v>5422</v>
      </c>
      <c r="B437" s="4" t="s">
        <v>5423</v>
      </c>
      <c r="C437" s="4" t="s">
        <v>275</v>
      </c>
      <c r="D437" s="3" t="s">
        <v>5424</v>
      </c>
      <c r="E437" s="3" t="s">
        <v>1634</v>
      </c>
      <c r="F437" s="3">
        <v>6432</v>
      </c>
      <c r="G437" s="3" t="s">
        <v>12</v>
      </c>
      <c r="H437" s="3">
        <v>4066</v>
      </c>
      <c r="I437" s="5" t="s">
        <v>44</v>
      </c>
      <c r="J437" s="6">
        <v>21.780000000000005</v>
      </c>
      <c r="K437" s="7">
        <v>88557.480000000025</v>
      </c>
      <c r="L437" s="8">
        <v>0.1</v>
      </c>
      <c r="M437" s="7">
        <v>79701.732000000018</v>
      </c>
      <c r="N437" s="8">
        <v>0.22000000000000003</v>
      </c>
      <c r="O437" s="7">
        <v>62167.350960000011</v>
      </c>
      <c r="P437" s="9">
        <v>8.7499999999999994E-2</v>
      </c>
      <c r="Q437" s="9">
        <v>4.2854316003747818E-2</v>
      </c>
      <c r="R437" s="9">
        <v>0.13035431600374781</v>
      </c>
      <c r="S437" s="16">
        <v>4</v>
      </c>
      <c r="T437" s="16">
        <v>0</v>
      </c>
      <c r="U437" s="7">
        <v>0</v>
      </c>
      <c r="V437" s="18">
        <v>19296</v>
      </c>
      <c r="W437" s="7">
        <v>477000</v>
      </c>
      <c r="X437" s="6">
        <v>117.29231887926451</v>
      </c>
      <c r="Y437" s="18"/>
    </row>
    <row r="438" spans="1:25" x14ac:dyDescent="0.25">
      <c r="A438" s="3" t="s">
        <v>5425</v>
      </c>
      <c r="B438" s="4" t="s">
        <v>5426</v>
      </c>
      <c r="C438" s="4" t="s">
        <v>236</v>
      </c>
      <c r="D438" s="3" t="s">
        <v>5427</v>
      </c>
      <c r="E438" s="3" t="s">
        <v>1634</v>
      </c>
      <c r="F438" s="3">
        <v>13343</v>
      </c>
      <c r="G438" s="3" t="s">
        <v>13</v>
      </c>
      <c r="H438" s="3">
        <v>6600</v>
      </c>
      <c r="I438" s="5" t="s">
        <v>44</v>
      </c>
      <c r="J438" s="6">
        <v>22</v>
      </c>
      <c r="K438" s="7">
        <v>145200</v>
      </c>
      <c r="L438" s="8">
        <v>0.1</v>
      </c>
      <c r="M438" s="7">
        <v>130680</v>
      </c>
      <c r="N438" s="8">
        <v>0.2</v>
      </c>
      <c r="O438" s="7">
        <v>104544</v>
      </c>
      <c r="P438" s="9">
        <v>8.7499999999999994E-2</v>
      </c>
      <c r="Q438" s="9">
        <v>0.10713196326417113</v>
      </c>
      <c r="R438" s="9">
        <v>0.19463196326417109</v>
      </c>
      <c r="S438" s="16">
        <v>4</v>
      </c>
      <c r="T438" s="16">
        <v>0</v>
      </c>
      <c r="U438" s="7">
        <v>0</v>
      </c>
      <c r="V438" s="18">
        <v>40029</v>
      </c>
      <c r="W438" s="7">
        <v>537000</v>
      </c>
      <c r="X438" s="6">
        <v>81.384371479111067</v>
      </c>
      <c r="Y438" s="18"/>
    </row>
    <row r="439" spans="1:25" x14ac:dyDescent="0.25">
      <c r="A439" s="3" t="s">
        <v>5428</v>
      </c>
      <c r="B439" s="4" t="s">
        <v>5428</v>
      </c>
      <c r="C439" s="4" t="s">
        <v>2</v>
      </c>
      <c r="D439" s="3" t="s">
        <v>5429</v>
      </c>
      <c r="E439" s="3" t="s">
        <v>5430</v>
      </c>
      <c r="F439" s="3">
        <v>6386</v>
      </c>
      <c r="G439" s="3" t="s">
        <v>15</v>
      </c>
      <c r="H439" s="3">
        <v>1640</v>
      </c>
      <c r="I439" s="5" t="s">
        <v>44</v>
      </c>
      <c r="J439" s="6">
        <v>30.800000000000004</v>
      </c>
      <c r="K439" s="7">
        <v>50512.000000000007</v>
      </c>
      <c r="L439" s="8">
        <v>0.1</v>
      </c>
      <c r="M439" s="7">
        <v>45460.800000000003</v>
      </c>
      <c r="N439" s="8">
        <v>0.2</v>
      </c>
      <c r="O439" s="7">
        <v>36368.639999999999</v>
      </c>
      <c r="P439" s="9">
        <v>9.2499999999999999E-2</v>
      </c>
      <c r="Q439" s="9">
        <v>0.10713143525</v>
      </c>
      <c r="R439" s="9">
        <v>0.19963143524999999</v>
      </c>
      <c r="S439" s="16">
        <v>4</v>
      </c>
      <c r="T439" s="16">
        <v>0</v>
      </c>
      <c r="U439" s="7">
        <v>0</v>
      </c>
      <c r="V439" s="18">
        <v>25544</v>
      </c>
      <c r="W439" s="7">
        <v>182000</v>
      </c>
      <c r="X439" s="6">
        <v>111.08470954100402</v>
      </c>
      <c r="Y439" s="18"/>
    </row>
    <row r="440" spans="1:25" x14ac:dyDescent="0.25">
      <c r="A440" s="3" t="s">
        <v>5431</v>
      </c>
      <c r="B440" s="4" t="s">
        <v>5431</v>
      </c>
      <c r="C440" s="4" t="s">
        <v>2</v>
      </c>
      <c r="D440" s="3" t="s">
        <v>5432</v>
      </c>
      <c r="E440" s="3" t="s">
        <v>1634</v>
      </c>
      <c r="F440" s="3">
        <v>6390</v>
      </c>
      <c r="G440" s="3" t="s">
        <v>15</v>
      </c>
      <c r="H440" s="3">
        <v>2317</v>
      </c>
      <c r="I440" s="5" t="s">
        <v>44</v>
      </c>
      <c r="J440" s="6">
        <v>28</v>
      </c>
      <c r="K440" s="7">
        <v>64876</v>
      </c>
      <c r="L440" s="8">
        <v>0.1</v>
      </c>
      <c r="M440" s="7">
        <v>58388.4</v>
      </c>
      <c r="N440" s="8">
        <v>0.2</v>
      </c>
      <c r="O440" s="7">
        <v>46710.720000000001</v>
      </c>
      <c r="P440" s="9">
        <v>9.2499999999999999E-2</v>
      </c>
      <c r="Q440" s="9">
        <v>0.10713143525</v>
      </c>
      <c r="R440" s="9">
        <v>0.19963143524999999</v>
      </c>
      <c r="S440" s="16">
        <v>4</v>
      </c>
      <c r="T440" s="16">
        <v>0</v>
      </c>
      <c r="U440" s="7">
        <v>0</v>
      </c>
      <c r="V440" s="18">
        <v>25560</v>
      </c>
      <c r="W440" s="7">
        <v>234000</v>
      </c>
      <c r="X440" s="6">
        <v>100.98609958273092</v>
      </c>
      <c r="Y440" s="18"/>
    </row>
    <row r="441" spans="1:25" x14ac:dyDescent="0.25">
      <c r="A441" s="3" t="s">
        <v>5433</v>
      </c>
      <c r="B441" s="4" t="s">
        <v>5433</v>
      </c>
      <c r="C441" s="4" t="s">
        <v>2</v>
      </c>
      <c r="D441" s="3" t="s">
        <v>5434</v>
      </c>
      <c r="E441" s="3" t="s">
        <v>1631</v>
      </c>
      <c r="F441" s="3">
        <v>11103</v>
      </c>
      <c r="G441" s="3" t="s">
        <v>13</v>
      </c>
      <c r="H441" s="3">
        <v>3905</v>
      </c>
      <c r="I441" s="5" t="s">
        <v>44</v>
      </c>
      <c r="J441" s="6">
        <v>17.82</v>
      </c>
      <c r="K441" s="7">
        <v>69587.100000000006</v>
      </c>
      <c r="L441" s="8">
        <v>0.1</v>
      </c>
      <c r="M441" s="7">
        <v>62628.390000000007</v>
      </c>
      <c r="N441" s="8">
        <v>0.22000000000000003</v>
      </c>
      <c r="O441" s="7">
        <v>48850.144200000002</v>
      </c>
      <c r="P441" s="9">
        <v>8.7499999999999994E-2</v>
      </c>
      <c r="Q441" s="9">
        <v>0.10713088656990162</v>
      </c>
      <c r="R441" s="9">
        <v>0.19463088656990163</v>
      </c>
      <c r="S441" s="16">
        <v>4</v>
      </c>
      <c r="T441" s="16">
        <v>0</v>
      </c>
      <c r="U441" s="7">
        <v>0</v>
      </c>
      <c r="V441" s="18">
        <v>33309</v>
      </c>
      <c r="W441" s="7">
        <v>251000</v>
      </c>
      <c r="X441" s="6">
        <v>64.273662934311133</v>
      </c>
      <c r="Y441" s="18"/>
    </row>
    <row r="442" spans="1:25" x14ac:dyDescent="0.25">
      <c r="A442" s="3" t="s">
        <v>5435</v>
      </c>
      <c r="B442" s="4" t="s">
        <v>5435</v>
      </c>
      <c r="C442" s="4" t="s">
        <v>2</v>
      </c>
      <c r="D442" s="3" t="s">
        <v>5436</v>
      </c>
      <c r="E442" s="3" t="s">
        <v>494</v>
      </c>
      <c r="F442" s="3">
        <v>54414</v>
      </c>
      <c r="G442" s="3" t="s">
        <v>12</v>
      </c>
      <c r="H442" s="3">
        <v>19505</v>
      </c>
      <c r="I442" s="5" t="s">
        <v>44</v>
      </c>
      <c r="J442" s="6">
        <v>17.82</v>
      </c>
      <c r="K442" s="7">
        <v>347579.1</v>
      </c>
      <c r="L442" s="8">
        <v>0.1</v>
      </c>
      <c r="M442" s="7">
        <v>312821.19</v>
      </c>
      <c r="N442" s="8">
        <v>0.22000000000000003</v>
      </c>
      <c r="O442" s="7">
        <v>244000.5282</v>
      </c>
      <c r="P442" s="9">
        <v>8.7499999999999994E-2</v>
      </c>
      <c r="Q442" s="9">
        <v>0.10713154490312823</v>
      </c>
      <c r="R442" s="9">
        <v>0.19463154490312823</v>
      </c>
      <c r="S442" s="16">
        <v>4</v>
      </c>
      <c r="T442" s="16">
        <v>0</v>
      </c>
      <c r="U442" s="7">
        <v>0</v>
      </c>
      <c r="V442" s="18">
        <v>163242</v>
      </c>
      <c r="W442" s="7">
        <v>1254000</v>
      </c>
      <c r="X442" s="6">
        <v>64.273445531279535</v>
      </c>
      <c r="Y442" s="18"/>
    </row>
    <row r="443" spans="1:25" x14ac:dyDescent="0.25">
      <c r="A443" s="3" t="s">
        <v>5437</v>
      </c>
      <c r="B443" s="4" t="s">
        <v>5437</v>
      </c>
      <c r="C443" s="4" t="s">
        <v>2</v>
      </c>
      <c r="D443" s="3" t="s">
        <v>5438</v>
      </c>
      <c r="E443" s="3" t="s">
        <v>494</v>
      </c>
      <c r="F443" s="3">
        <v>3146</v>
      </c>
      <c r="G443" s="3" t="s">
        <v>13</v>
      </c>
      <c r="H443" s="3">
        <v>1201</v>
      </c>
      <c r="I443" s="5" t="s">
        <v>44</v>
      </c>
      <c r="J443" s="6">
        <v>17.424000000000003</v>
      </c>
      <c r="K443" s="7">
        <v>20926.223999999998</v>
      </c>
      <c r="L443" s="8">
        <v>0.1</v>
      </c>
      <c r="M443" s="7">
        <v>18833.601600000002</v>
      </c>
      <c r="N443" s="8">
        <v>0.24</v>
      </c>
      <c r="O443" s="7">
        <v>14313.537216000001</v>
      </c>
      <c r="P443" s="9">
        <v>8.7499999999999994E-2</v>
      </c>
      <c r="Q443" s="9">
        <v>0.10713143525</v>
      </c>
      <c r="R443" s="9">
        <v>0.19463143525000001</v>
      </c>
      <c r="S443" s="16">
        <v>4</v>
      </c>
      <c r="T443" s="16">
        <v>0</v>
      </c>
      <c r="U443" s="7">
        <v>0</v>
      </c>
      <c r="V443" s="18">
        <v>9438</v>
      </c>
      <c r="W443" s="7">
        <v>74000</v>
      </c>
      <c r="X443" s="6">
        <v>61.233767221063545</v>
      </c>
      <c r="Y443" s="18"/>
    </row>
    <row r="444" spans="1:25" x14ac:dyDescent="0.25">
      <c r="A444" s="3" t="s">
        <v>5439</v>
      </c>
      <c r="B444" s="4" t="s">
        <v>5439</v>
      </c>
      <c r="C444" s="4" t="s">
        <v>2</v>
      </c>
      <c r="D444" s="3" t="s">
        <v>5440</v>
      </c>
      <c r="E444" s="3" t="s">
        <v>494</v>
      </c>
      <c r="F444" s="3">
        <v>55316</v>
      </c>
      <c r="G444" s="3" t="s">
        <v>14</v>
      </c>
      <c r="H444" s="3">
        <v>13410</v>
      </c>
      <c r="I444" s="5" t="s">
        <v>44</v>
      </c>
      <c r="J444" s="6">
        <v>19.8</v>
      </c>
      <c r="K444" s="7">
        <v>265518</v>
      </c>
      <c r="L444" s="8">
        <v>0.1</v>
      </c>
      <c r="M444" s="7">
        <v>238966.2</v>
      </c>
      <c r="N444" s="8">
        <v>0.2</v>
      </c>
      <c r="O444" s="7">
        <v>191172.96</v>
      </c>
      <c r="P444" s="9">
        <v>9.5000000000000001E-2</v>
      </c>
      <c r="Q444" s="9">
        <v>0.1071317386138739</v>
      </c>
      <c r="R444" s="9">
        <v>0.2021317386138739</v>
      </c>
      <c r="S444" s="16">
        <v>4</v>
      </c>
      <c r="T444" s="16">
        <v>1676</v>
      </c>
      <c r="U444" s="7">
        <v>5028</v>
      </c>
      <c r="V444" s="18">
        <v>165948</v>
      </c>
      <c r="W444" s="7">
        <v>951000</v>
      </c>
      <c r="X444" s="6">
        <v>70.528260914199151</v>
      </c>
      <c r="Y444" s="18"/>
    </row>
    <row r="445" spans="1:25" x14ac:dyDescent="0.25">
      <c r="A445" s="3" t="s">
        <v>5441</v>
      </c>
      <c r="B445" s="4" t="s">
        <v>5441</v>
      </c>
      <c r="C445" s="4" t="s">
        <v>2</v>
      </c>
      <c r="D445" s="3" t="s">
        <v>5442</v>
      </c>
      <c r="E445" s="3" t="s">
        <v>494</v>
      </c>
      <c r="F445" s="3">
        <v>23563</v>
      </c>
      <c r="G445" s="3" t="s">
        <v>15</v>
      </c>
      <c r="H445" s="3">
        <v>4614</v>
      </c>
      <c r="I445" s="5" t="s">
        <v>44</v>
      </c>
      <c r="J445" s="6">
        <v>28</v>
      </c>
      <c r="K445" s="7">
        <v>129192</v>
      </c>
      <c r="L445" s="8">
        <v>0.1</v>
      </c>
      <c r="M445" s="7">
        <v>116272.8</v>
      </c>
      <c r="N445" s="8">
        <v>0.2</v>
      </c>
      <c r="O445" s="7">
        <v>93018.240000000005</v>
      </c>
      <c r="P445" s="9">
        <v>9.2499999999999999E-2</v>
      </c>
      <c r="Q445" s="9">
        <v>0.10713143525</v>
      </c>
      <c r="R445" s="9">
        <v>0.19963143524999999</v>
      </c>
      <c r="S445" s="16">
        <v>4</v>
      </c>
      <c r="T445" s="16">
        <v>5107</v>
      </c>
      <c r="U445" s="7">
        <v>15321</v>
      </c>
      <c r="V445" s="18">
        <v>70689</v>
      </c>
      <c r="W445" s="7">
        <v>481000</v>
      </c>
      <c r="X445" s="6">
        <v>100.98609958273092</v>
      </c>
      <c r="Y445" s="18"/>
    </row>
    <row r="446" spans="1:25" x14ac:dyDescent="0.25">
      <c r="A446" s="3" t="s">
        <v>5443</v>
      </c>
      <c r="B446" s="4" t="s">
        <v>5443</v>
      </c>
      <c r="C446" s="4" t="s">
        <v>2</v>
      </c>
      <c r="D446" s="3" t="s">
        <v>5444</v>
      </c>
      <c r="E446" s="3" t="s">
        <v>1631</v>
      </c>
      <c r="F446" s="3">
        <v>6017</v>
      </c>
      <c r="G446" s="3" t="s">
        <v>13</v>
      </c>
      <c r="H446" s="3">
        <v>2457</v>
      </c>
      <c r="I446" s="5" t="s">
        <v>44</v>
      </c>
      <c r="J446" s="6">
        <v>15.488000000000005</v>
      </c>
      <c r="K446" s="7">
        <v>38054.016000000011</v>
      </c>
      <c r="L446" s="8">
        <v>0.1</v>
      </c>
      <c r="M446" s="7">
        <v>34248.614400000006</v>
      </c>
      <c r="N446" s="8">
        <v>0.24</v>
      </c>
      <c r="O446" s="7">
        <v>26028.946944000003</v>
      </c>
      <c r="P446" s="9">
        <v>8.7499999999999994E-2</v>
      </c>
      <c r="Q446" s="9">
        <v>0.10713041488259216</v>
      </c>
      <c r="R446" s="9">
        <v>0.19463041488259217</v>
      </c>
      <c r="S446" s="16">
        <v>4</v>
      </c>
      <c r="T446" s="16">
        <v>0</v>
      </c>
      <c r="U446" s="7">
        <v>0</v>
      </c>
      <c r="V446" s="18">
        <v>18051</v>
      </c>
      <c r="W446" s="7">
        <v>134000</v>
      </c>
      <c r="X446" s="6">
        <v>54.430300661849515</v>
      </c>
      <c r="Y446" s="18"/>
    </row>
    <row r="447" spans="1:25" x14ac:dyDescent="0.25">
      <c r="A447" s="3" t="s">
        <v>5445</v>
      </c>
      <c r="B447" s="4" t="s">
        <v>5445</v>
      </c>
      <c r="C447" s="4" t="s">
        <v>2</v>
      </c>
      <c r="D447" s="3" t="s">
        <v>5446</v>
      </c>
      <c r="E447" s="3" t="s">
        <v>494</v>
      </c>
      <c r="F447" s="3">
        <v>8316</v>
      </c>
      <c r="G447" s="3" t="s">
        <v>13</v>
      </c>
      <c r="H447" s="3">
        <v>2569</v>
      </c>
      <c r="I447" s="5" t="s">
        <v>44</v>
      </c>
      <c r="J447" s="6">
        <v>21.780000000000005</v>
      </c>
      <c r="K447" s="7">
        <v>55952.820000000014</v>
      </c>
      <c r="L447" s="8">
        <v>0.1</v>
      </c>
      <c r="M447" s="7">
        <v>50357.538000000015</v>
      </c>
      <c r="N447" s="8">
        <v>0.2</v>
      </c>
      <c r="O447" s="7">
        <v>40286.030400000011</v>
      </c>
      <c r="P447" s="9">
        <v>8.7499999999999994E-2</v>
      </c>
      <c r="Q447" s="9">
        <v>0.10713143525</v>
      </c>
      <c r="R447" s="9">
        <v>0.19463143525000001</v>
      </c>
      <c r="S447" s="16">
        <v>4</v>
      </c>
      <c r="T447" s="16">
        <v>0</v>
      </c>
      <c r="U447" s="7">
        <v>0</v>
      </c>
      <c r="V447" s="18">
        <v>24948</v>
      </c>
      <c r="W447" s="7">
        <v>207000</v>
      </c>
      <c r="X447" s="6">
        <v>80.57074634350468</v>
      </c>
      <c r="Y447" s="18"/>
    </row>
    <row r="448" spans="1:25" x14ac:dyDescent="0.25">
      <c r="A448" s="3" t="s">
        <v>5447</v>
      </c>
      <c r="B448" s="4" t="s">
        <v>5447</v>
      </c>
      <c r="C448" s="4" t="s">
        <v>2</v>
      </c>
      <c r="D448" s="3" t="s">
        <v>5448</v>
      </c>
      <c r="E448" s="3" t="s">
        <v>1631</v>
      </c>
      <c r="F448" s="3">
        <v>6946</v>
      </c>
      <c r="G448" s="3" t="s">
        <v>17</v>
      </c>
      <c r="H448" s="3">
        <v>1942</v>
      </c>
      <c r="I448" s="5" t="s">
        <v>44</v>
      </c>
      <c r="J448" s="6">
        <v>24.200000000000003</v>
      </c>
      <c r="K448" s="7">
        <v>46996.400000000009</v>
      </c>
      <c r="L448" s="8">
        <v>0.05</v>
      </c>
      <c r="M448" s="7">
        <v>44646.580000000009</v>
      </c>
      <c r="N448" s="8">
        <v>0.2</v>
      </c>
      <c r="O448" s="7">
        <v>35717.26400000001</v>
      </c>
      <c r="P448" s="9">
        <v>9.2499999999999999E-2</v>
      </c>
      <c r="Q448" s="9">
        <v>0.10713398812585488</v>
      </c>
      <c r="R448" s="9">
        <v>0.19963398812585487</v>
      </c>
      <c r="S448" s="16">
        <v>4</v>
      </c>
      <c r="T448" s="16">
        <v>0</v>
      </c>
      <c r="U448" s="7">
        <v>0</v>
      </c>
      <c r="V448" s="18">
        <v>20838</v>
      </c>
      <c r="W448" s="7">
        <v>179000</v>
      </c>
      <c r="X448" s="6">
        <v>92.128600809222789</v>
      </c>
      <c r="Y448" s="18"/>
    </row>
    <row r="449" spans="1:25" x14ac:dyDescent="0.25">
      <c r="A449" s="3" t="s">
        <v>5449</v>
      </c>
      <c r="B449" s="4" t="s">
        <v>5449</v>
      </c>
      <c r="C449" s="4" t="s">
        <v>2</v>
      </c>
      <c r="D449" s="3" t="s">
        <v>5450</v>
      </c>
      <c r="E449" s="3" t="s">
        <v>1631</v>
      </c>
      <c r="F449" s="3">
        <v>5192</v>
      </c>
      <c r="G449" s="3" t="s">
        <v>13</v>
      </c>
      <c r="H449" s="3">
        <v>2531</v>
      </c>
      <c r="I449" s="5" t="s">
        <v>44</v>
      </c>
      <c r="J449" s="6">
        <v>21.780000000000005</v>
      </c>
      <c r="K449" s="7">
        <v>55125.180000000015</v>
      </c>
      <c r="L449" s="8">
        <v>0.1</v>
      </c>
      <c r="M449" s="7">
        <v>49612.662000000011</v>
      </c>
      <c r="N449" s="8">
        <v>0.2</v>
      </c>
      <c r="O449" s="7">
        <v>39690.129600000007</v>
      </c>
      <c r="P449" s="9">
        <v>8.7499999999999994E-2</v>
      </c>
      <c r="Q449" s="9">
        <v>0.10713143525</v>
      </c>
      <c r="R449" s="9">
        <v>0.19463143525000001</v>
      </c>
      <c r="S449" s="16">
        <v>4</v>
      </c>
      <c r="T449" s="16">
        <v>0</v>
      </c>
      <c r="U449" s="7">
        <v>0</v>
      </c>
      <c r="V449" s="18">
        <v>15576</v>
      </c>
      <c r="W449" s="7">
        <v>204000</v>
      </c>
      <c r="X449" s="6">
        <v>80.57074634350468</v>
      </c>
      <c r="Y449" s="18"/>
    </row>
    <row r="450" spans="1:25" x14ac:dyDescent="0.25">
      <c r="A450" s="3" t="s">
        <v>5451</v>
      </c>
      <c r="B450" s="4" t="s">
        <v>5451</v>
      </c>
      <c r="C450" s="4" t="s">
        <v>276</v>
      </c>
      <c r="D450" s="3" t="s">
        <v>5452</v>
      </c>
      <c r="E450" s="3" t="s">
        <v>5453</v>
      </c>
      <c r="F450" s="3">
        <v>73628</v>
      </c>
      <c r="G450" s="3" t="s">
        <v>14</v>
      </c>
      <c r="H450" s="3">
        <v>11788</v>
      </c>
      <c r="I450" s="5" t="s">
        <v>44</v>
      </c>
      <c r="J450" s="6">
        <v>12.672000000000002</v>
      </c>
      <c r="K450" s="7">
        <v>149377.53600000002</v>
      </c>
      <c r="L450" s="8">
        <v>0.1</v>
      </c>
      <c r="M450" s="7">
        <v>134439.78240000003</v>
      </c>
      <c r="N450" s="8">
        <v>0.24</v>
      </c>
      <c r="O450" s="7">
        <v>102174.23462400002</v>
      </c>
      <c r="P450" s="9">
        <v>9.5000000000000001E-2</v>
      </c>
      <c r="Q450" s="9">
        <v>4.2852788371084222E-2</v>
      </c>
      <c r="R450" s="9">
        <v>0.13785278837108422</v>
      </c>
      <c r="S450" s="16">
        <v>4</v>
      </c>
      <c r="T450" s="16">
        <v>26476</v>
      </c>
      <c r="U450" s="7">
        <v>79428</v>
      </c>
      <c r="V450" s="18">
        <v>220884</v>
      </c>
      <c r="W450" s="7">
        <v>821000</v>
      </c>
      <c r="X450" s="6">
        <v>62.87611663441777</v>
      </c>
      <c r="Y450" s="18"/>
    </row>
    <row r="451" spans="1:25" x14ac:dyDescent="0.25">
      <c r="A451" s="3" t="s">
        <v>5454</v>
      </c>
      <c r="B451" s="4" t="s">
        <v>5454</v>
      </c>
      <c r="C451" s="4" t="s">
        <v>276</v>
      </c>
      <c r="D451" s="3" t="s">
        <v>5455</v>
      </c>
      <c r="E451" s="3" t="s">
        <v>1642</v>
      </c>
      <c r="F451" s="3">
        <v>51981</v>
      </c>
      <c r="G451" s="3" t="s">
        <v>14</v>
      </c>
      <c r="H451" s="3">
        <v>11571</v>
      </c>
      <c r="I451" s="5" t="s">
        <v>44</v>
      </c>
      <c r="J451" s="6">
        <v>12.672000000000002</v>
      </c>
      <c r="K451" s="7">
        <v>146627.71200000003</v>
      </c>
      <c r="L451" s="8">
        <v>0.1</v>
      </c>
      <c r="M451" s="7">
        <v>131964.94080000004</v>
      </c>
      <c r="N451" s="8">
        <v>0.24</v>
      </c>
      <c r="O451" s="7">
        <v>100293.35500800004</v>
      </c>
      <c r="P451" s="9">
        <v>9.5000000000000001E-2</v>
      </c>
      <c r="Q451" s="9">
        <v>4.2852574100000006E-2</v>
      </c>
      <c r="R451" s="9">
        <v>0.13785257410000001</v>
      </c>
      <c r="S451" s="16">
        <v>4</v>
      </c>
      <c r="T451" s="16">
        <v>5697</v>
      </c>
      <c r="U451" s="7">
        <v>17091</v>
      </c>
      <c r="V451" s="18">
        <v>155943</v>
      </c>
      <c r="W451" s="7">
        <v>745000</v>
      </c>
      <c r="X451" s="6">
        <v>62.87621436588033</v>
      </c>
      <c r="Y451" s="18"/>
    </row>
    <row r="452" spans="1:25" x14ac:dyDescent="0.25">
      <c r="A452" s="3" t="s">
        <v>5456</v>
      </c>
      <c r="B452" s="4" t="s">
        <v>5456</v>
      </c>
      <c r="C452" s="4" t="s">
        <v>2</v>
      </c>
      <c r="D452" s="3" t="s">
        <v>5457</v>
      </c>
      <c r="E452" s="3" t="s">
        <v>1657</v>
      </c>
      <c r="F452" s="3">
        <v>36857</v>
      </c>
      <c r="G452" s="3" t="s">
        <v>12</v>
      </c>
      <c r="H452" s="3">
        <v>11969</v>
      </c>
      <c r="I452" s="5" t="s">
        <v>44</v>
      </c>
      <c r="J452" s="6">
        <v>19.8</v>
      </c>
      <c r="K452" s="7">
        <v>236986.2</v>
      </c>
      <c r="L452" s="8">
        <v>0.1</v>
      </c>
      <c r="M452" s="7">
        <v>213287.58</v>
      </c>
      <c r="N452" s="8">
        <v>0.2</v>
      </c>
      <c r="O452" s="7">
        <v>170630.06400000001</v>
      </c>
      <c r="P452" s="9">
        <v>8.7499999999999994E-2</v>
      </c>
      <c r="Q452" s="9">
        <v>0.1071315979907701</v>
      </c>
      <c r="R452" s="9">
        <v>0.19463159799077007</v>
      </c>
      <c r="S452" s="16">
        <v>4</v>
      </c>
      <c r="T452" s="16">
        <v>0</v>
      </c>
      <c r="U452" s="7">
        <v>0</v>
      </c>
      <c r="V452" s="18">
        <v>110571</v>
      </c>
      <c r="W452" s="7">
        <v>877000</v>
      </c>
      <c r="X452" s="6">
        <v>73.246071794961338</v>
      </c>
      <c r="Y452" s="18"/>
    </row>
    <row r="453" spans="1:25" x14ac:dyDescent="0.25">
      <c r="A453" s="3" t="s">
        <v>5458</v>
      </c>
      <c r="B453" s="4" t="s">
        <v>5458</v>
      </c>
      <c r="C453" s="4" t="s">
        <v>2</v>
      </c>
      <c r="D453" s="3" t="s">
        <v>5459</v>
      </c>
      <c r="E453" s="3" t="s">
        <v>1657</v>
      </c>
      <c r="F453" s="3">
        <v>35067</v>
      </c>
      <c r="G453" s="3" t="s">
        <v>19</v>
      </c>
      <c r="H453" s="3">
        <v>4428</v>
      </c>
      <c r="I453" s="5" t="s">
        <v>45</v>
      </c>
      <c r="J453" s="6">
        <v>50.094000000000001</v>
      </c>
      <c r="K453" s="7">
        <v>221816.23199999999</v>
      </c>
      <c r="L453" s="8">
        <v>0.05</v>
      </c>
      <c r="M453" s="7">
        <v>210725.4204</v>
      </c>
      <c r="N453" s="8">
        <v>0.22500000000000001</v>
      </c>
      <c r="O453" s="7">
        <v>163312.20081000001</v>
      </c>
      <c r="P453" s="9">
        <v>7.2499999999999995E-2</v>
      </c>
      <c r="Q453" s="9">
        <v>0.10713143525</v>
      </c>
      <c r="R453" s="9">
        <v>0.17963143525</v>
      </c>
      <c r="S453" s="16">
        <v>4</v>
      </c>
      <c r="T453" s="16">
        <v>17355</v>
      </c>
      <c r="U453" s="7">
        <v>52065</v>
      </c>
      <c r="V453" s="18">
        <v>105201</v>
      </c>
      <c r="W453" s="7">
        <v>961000</v>
      </c>
      <c r="X453" s="6">
        <v>205.31878203094192</v>
      </c>
      <c r="Y453" s="18"/>
    </row>
    <row r="454" spans="1:25" x14ac:dyDescent="0.25">
      <c r="A454" s="3" t="s">
        <v>5460</v>
      </c>
      <c r="B454" s="4" t="s">
        <v>5460</v>
      </c>
      <c r="C454" s="4" t="s">
        <v>2</v>
      </c>
      <c r="D454" s="3" t="s">
        <v>5461</v>
      </c>
      <c r="E454" s="3" t="s">
        <v>1642</v>
      </c>
      <c r="F454" s="3">
        <v>60889</v>
      </c>
      <c r="G454" s="3" t="s">
        <v>14</v>
      </c>
      <c r="H454" s="3">
        <v>20484</v>
      </c>
      <c r="I454" s="5" t="s">
        <v>44</v>
      </c>
      <c r="J454" s="6">
        <v>17.82</v>
      </c>
      <c r="K454" s="7">
        <v>365024.88</v>
      </c>
      <c r="L454" s="8">
        <v>0.1</v>
      </c>
      <c r="M454" s="7">
        <v>328522.39199999999</v>
      </c>
      <c r="N454" s="8">
        <v>0.2</v>
      </c>
      <c r="O454" s="7">
        <v>262817.91359999997</v>
      </c>
      <c r="P454" s="9">
        <v>9.5000000000000001E-2</v>
      </c>
      <c r="Q454" s="9">
        <v>0.10713123118584772</v>
      </c>
      <c r="R454" s="9">
        <v>0.20213123118584769</v>
      </c>
      <c r="S454" s="16">
        <v>4</v>
      </c>
      <c r="T454" s="16">
        <v>0</v>
      </c>
      <c r="U454" s="7">
        <v>0</v>
      </c>
      <c r="V454" s="18">
        <v>182667</v>
      </c>
      <c r="W454" s="7">
        <v>1300000</v>
      </c>
      <c r="X454" s="6">
        <v>63.47559417081473</v>
      </c>
      <c r="Y454" s="18"/>
    </row>
    <row r="455" spans="1:25" x14ac:dyDescent="0.25">
      <c r="A455" s="3" t="s">
        <v>5462</v>
      </c>
      <c r="B455" s="4" t="s">
        <v>5462</v>
      </c>
      <c r="C455" s="4" t="s">
        <v>2</v>
      </c>
      <c r="D455" s="3" t="s">
        <v>5463</v>
      </c>
      <c r="E455" s="3" t="s">
        <v>3850</v>
      </c>
      <c r="F455" s="3">
        <v>60049</v>
      </c>
      <c r="G455" s="3" t="s">
        <v>17</v>
      </c>
      <c r="H455" s="3">
        <v>18310</v>
      </c>
      <c r="I455" s="5" t="s">
        <v>44</v>
      </c>
      <c r="J455" s="6">
        <v>14.256000000000002</v>
      </c>
      <c r="K455" s="7">
        <v>261027.36000000004</v>
      </c>
      <c r="L455" s="8">
        <v>0.05</v>
      </c>
      <c r="M455" s="7">
        <v>247975.99200000003</v>
      </c>
      <c r="N455" s="8">
        <v>0.22000000000000003</v>
      </c>
      <c r="O455" s="7">
        <v>193421.27376000001</v>
      </c>
      <c r="P455" s="9">
        <v>9.2499999999999999E-2</v>
      </c>
      <c r="Q455" s="9">
        <v>0.10713143525</v>
      </c>
      <c r="R455" s="9">
        <v>0.19963143524999999</v>
      </c>
      <c r="S455" s="16">
        <v>4</v>
      </c>
      <c r="T455" s="16">
        <v>0</v>
      </c>
      <c r="U455" s="7">
        <v>0</v>
      </c>
      <c r="V455" s="18">
        <v>180147</v>
      </c>
      <c r="W455" s="7">
        <v>969000</v>
      </c>
      <c r="X455" s="6">
        <v>52.915994852068273</v>
      </c>
      <c r="Y455" s="18"/>
    </row>
    <row r="456" spans="1:25" x14ac:dyDescent="0.25">
      <c r="A456" s="3" t="s">
        <v>5464</v>
      </c>
      <c r="B456" s="4" t="s">
        <v>5464</v>
      </c>
      <c r="C456" s="4" t="s">
        <v>2</v>
      </c>
      <c r="D456" s="3" t="s">
        <v>5465</v>
      </c>
      <c r="E456" s="3" t="s">
        <v>494</v>
      </c>
      <c r="F456" s="3">
        <v>822757</v>
      </c>
      <c r="G456" s="3" t="s">
        <v>269</v>
      </c>
      <c r="H456" s="3">
        <v>187502</v>
      </c>
      <c r="I456" s="5" t="s">
        <v>44</v>
      </c>
      <c r="J456" s="6">
        <v>12.320000000000002</v>
      </c>
      <c r="K456" s="7">
        <v>2310024.6400000006</v>
      </c>
      <c r="L456" s="8">
        <v>0.1</v>
      </c>
      <c r="M456" s="7">
        <v>2079022.1760000004</v>
      </c>
      <c r="N456" s="8">
        <v>0.2</v>
      </c>
      <c r="O456" s="7">
        <v>1663217.7408000005</v>
      </c>
      <c r="P456" s="9">
        <v>8.5000000000000006E-2</v>
      </c>
      <c r="Q456" s="9">
        <v>0.10713143525</v>
      </c>
      <c r="R456" s="9">
        <v>0.19213143525000001</v>
      </c>
      <c r="S456" s="16">
        <v>4</v>
      </c>
      <c r="T456" s="16">
        <v>72749</v>
      </c>
      <c r="U456" s="7">
        <v>218247</v>
      </c>
      <c r="V456" s="18">
        <v>2468271</v>
      </c>
      <c r="W456" s="7">
        <v>8875000</v>
      </c>
      <c r="X456" s="6">
        <v>46.16839502842366</v>
      </c>
      <c r="Y456" s="18"/>
    </row>
    <row r="457" spans="1:25" x14ac:dyDescent="0.25">
      <c r="A457" s="3" t="s">
        <v>5466</v>
      </c>
      <c r="B457" s="4" t="s">
        <v>5466</v>
      </c>
      <c r="C457" s="4" t="s">
        <v>276</v>
      </c>
      <c r="D457" s="3" t="s">
        <v>5467</v>
      </c>
      <c r="E457" s="3" t="s">
        <v>494</v>
      </c>
      <c r="F457" s="3">
        <v>87342</v>
      </c>
      <c r="G457" s="3" t="s">
        <v>18</v>
      </c>
      <c r="H457" s="3">
        <v>19044</v>
      </c>
      <c r="I457" s="5" t="s">
        <v>44</v>
      </c>
      <c r="J457" s="6">
        <v>26.136000000000006</v>
      </c>
      <c r="K457" s="7">
        <v>497733.98400000005</v>
      </c>
      <c r="L457" s="8">
        <v>0.1</v>
      </c>
      <c r="M457" s="7">
        <v>447960.58560000011</v>
      </c>
      <c r="N457" s="8">
        <v>0.18000000000000002</v>
      </c>
      <c r="O457" s="7">
        <v>367327.68019200006</v>
      </c>
      <c r="P457" s="9">
        <v>8.7499999999999994E-2</v>
      </c>
      <c r="Q457" s="9">
        <v>4.2852850881508898E-2</v>
      </c>
      <c r="R457" s="9">
        <v>0.13035285088150889</v>
      </c>
      <c r="S457" s="16">
        <v>4</v>
      </c>
      <c r="T457" s="16">
        <v>11166</v>
      </c>
      <c r="U457" s="7">
        <v>33498</v>
      </c>
      <c r="V457" s="18">
        <v>262026</v>
      </c>
      <c r="W457" s="7">
        <v>2851000</v>
      </c>
      <c r="X457" s="6">
        <v>147.97043462849297</v>
      </c>
      <c r="Y457" s="18"/>
    </row>
    <row r="458" spans="1:25" x14ac:dyDescent="0.25">
      <c r="A458" s="3" t="s">
        <v>5468</v>
      </c>
      <c r="B458" s="4" t="s">
        <v>5468</v>
      </c>
      <c r="C458" s="4" t="s">
        <v>4853</v>
      </c>
      <c r="D458" s="3" t="s">
        <v>5469</v>
      </c>
      <c r="E458" s="3" t="s">
        <v>1642</v>
      </c>
      <c r="F458" s="3">
        <v>78746</v>
      </c>
      <c r="G458" s="3" t="s">
        <v>19</v>
      </c>
      <c r="H458" s="3">
        <v>8615</v>
      </c>
      <c r="I458" s="5" t="s">
        <v>44</v>
      </c>
      <c r="J458" s="6">
        <v>40.480000000000011</v>
      </c>
      <c r="K458" s="7">
        <v>348735.20000000007</v>
      </c>
      <c r="L458" s="8">
        <v>0.05</v>
      </c>
      <c r="M458" s="7">
        <v>331298.44000000006</v>
      </c>
      <c r="N458" s="8">
        <v>0.25</v>
      </c>
      <c r="O458" s="7">
        <v>248473.83000000005</v>
      </c>
      <c r="P458" s="9">
        <v>8.2500000000000004E-2</v>
      </c>
      <c r="Q458" s="9">
        <v>4.2852684014751549E-2</v>
      </c>
      <c r="R458" s="9">
        <v>0.12535268401475155</v>
      </c>
      <c r="S458" s="16">
        <v>4</v>
      </c>
      <c r="T458" s="16">
        <v>44286</v>
      </c>
      <c r="U458" s="7">
        <v>132858</v>
      </c>
      <c r="V458" s="18">
        <v>236238</v>
      </c>
      <c r="W458" s="7">
        <v>2115000</v>
      </c>
      <c r="X458" s="6">
        <v>230.08681646262849</v>
      </c>
      <c r="Y458" s="18"/>
    </row>
    <row r="459" spans="1:25" x14ac:dyDescent="0.25">
      <c r="A459" s="3" t="s">
        <v>5470</v>
      </c>
      <c r="B459" s="4" t="s">
        <v>5471</v>
      </c>
      <c r="C459" s="4" t="s">
        <v>27</v>
      </c>
      <c r="D459" s="3" t="s">
        <v>5472</v>
      </c>
      <c r="E459" s="3" t="s">
        <v>1657</v>
      </c>
      <c r="F459" s="3">
        <v>45119</v>
      </c>
      <c r="G459" s="3" t="s">
        <v>18</v>
      </c>
      <c r="H459" s="3">
        <v>10020</v>
      </c>
      <c r="I459" s="5" t="s">
        <v>44</v>
      </c>
      <c r="J459" s="6">
        <v>21.6</v>
      </c>
      <c r="K459" s="7">
        <v>216432</v>
      </c>
      <c r="L459" s="8">
        <v>0.1</v>
      </c>
      <c r="M459" s="7">
        <v>194788.8</v>
      </c>
      <c r="N459" s="8">
        <v>0.22000000000000003</v>
      </c>
      <c r="O459" s="7">
        <v>151935.264</v>
      </c>
      <c r="P459" s="9">
        <v>8.7499999999999994E-2</v>
      </c>
      <c r="Q459" s="9">
        <v>0.10713158701767413</v>
      </c>
      <c r="R459" s="9">
        <v>0.19463158701767411</v>
      </c>
      <c r="S459" s="16">
        <v>4</v>
      </c>
      <c r="T459" s="16">
        <v>5039</v>
      </c>
      <c r="U459" s="7">
        <v>15117</v>
      </c>
      <c r="V459" s="18">
        <v>135357</v>
      </c>
      <c r="W459" s="7">
        <v>796000</v>
      </c>
      <c r="X459" s="6">
        <v>77.90718984695458</v>
      </c>
      <c r="Y459" s="18"/>
    </row>
    <row r="460" spans="1:25" x14ac:dyDescent="0.25">
      <c r="A460" s="3" t="s">
        <v>5473</v>
      </c>
      <c r="B460" s="4" t="s">
        <v>5473</v>
      </c>
      <c r="C460" s="4" t="s">
        <v>276</v>
      </c>
      <c r="D460" s="3" t="s">
        <v>5474</v>
      </c>
      <c r="E460" s="3" t="s">
        <v>494</v>
      </c>
      <c r="F460" s="3">
        <v>46843</v>
      </c>
      <c r="G460" s="3" t="s">
        <v>16</v>
      </c>
      <c r="H460" s="3">
        <v>5950</v>
      </c>
      <c r="I460" s="5" t="s">
        <v>44</v>
      </c>
      <c r="J460" s="6">
        <v>25.74</v>
      </c>
      <c r="K460" s="7">
        <v>153153</v>
      </c>
      <c r="L460" s="8">
        <v>0.05</v>
      </c>
      <c r="M460" s="7">
        <v>145495.35</v>
      </c>
      <c r="N460" s="8">
        <v>0.27500000000000002</v>
      </c>
      <c r="O460" s="7">
        <v>105484.12875</v>
      </c>
      <c r="P460" s="9">
        <v>0.09</v>
      </c>
      <c r="Q460" s="9">
        <v>4.2852637526191145E-2</v>
      </c>
      <c r="R460" s="9">
        <v>0.13285263752619114</v>
      </c>
      <c r="S460" s="16">
        <v>4</v>
      </c>
      <c r="T460" s="16">
        <v>23043</v>
      </c>
      <c r="U460" s="7">
        <v>92172</v>
      </c>
      <c r="V460" s="18">
        <v>187372</v>
      </c>
      <c r="W460" s="7">
        <v>886000</v>
      </c>
      <c r="X460" s="6">
        <v>133.44428330604231</v>
      </c>
      <c r="Y460" s="18"/>
    </row>
    <row r="461" spans="1:25" x14ac:dyDescent="0.25">
      <c r="A461" s="3" t="s">
        <v>5475</v>
      </c>
      <c r="B461" s="4" t="s">
        <v>5475</v>
      </c>
      <c r="C461" s="4" t="s">
        <v>2</v>
      </c>
      <c r="D461" s="3" t="s">
        <v>5476</v>
      </c>
      <c r="E461" s="3" t="s">
        <v>494</v>
      </c>
      <c r="F461" s="3">
        <v>21126</v>
      </c>
      <c r="G461" s="3" t="s">
        <v>19</v>
      </c>
      <c r="H461" s="3">
        <v>2128</v>
      </c>
      <c r="I461" s="5" t="s">
        <v>45</v>
      </c>
      <c r="J461" s="6">
        <v>55.66</v>
      </c>
      <c r="K461" s="7">
        <v>118444.48</v>
      </c>
      <c r="L461" s="8">
        <v>0.05</v>
      </c>
      <c r="M461" s="7">
        <v>112522.25599999999</v>
      </c>
      <c r="N461" s="8">
        <v>0.22500000000000001</v>
      </c>
      <c r="O461" s="7">
        <v>87204.748400000011</v>
      </c>
      <c r="P461" s="9">
        <v>7.2499999999999995E-2</v>
      </c>
      <c r="Q461" s="9">
        <v>0.10713163497489538</v>
      </c>
      <c r="R461" s="9">
        <v>0.17963163497489537</v>
      </c>
      <c r="S461" s="16">
        <v>4</v>
      </c>
      <c r="T461" s="16">
        <v>12614</v>
      </c>
      <c r="U461" s="7">
        <v>37842</v>
      </c>
      <c r="V461" s="18">
        <v>63378</v>
      </c>
      <c r="W461" s="7">
        <v>523000</v>
      </c>
      <c r="X461" s="6">
        <v>228.13172638398112</v>
      </c>
      <c r="Y461" s="18"/>
    </row>
    <row r="462" spans="1:25" x14ac:dyDescent="0.25">
      <c r="A462" s="3" t="s">
        <v>5477</v>
      </c>
      <c r="B462" s="4" t="s">
        <v>5478</v>
      </c>
      <c r="C462" s="4" t="s">
        <v>7</v>
      </c>
      <c r="D462" s="3" t="s">
        <v>5479</v>
      </c>
      <c r="E462" s="3" t="s">
        <v>494</v>
      </c>
      <c r="F462" s="3">
        <v>380754</v>
      </c>
      <c r="G462" s="3" t="s">
        <v>269</v>
      </c>
      <c r="H462" s="3">
        <v>111902</v>
      </c>
      <c r="I462" s="5" t="s">
        <v>45</v>
      </c>
      <c r="J462" s="6">
        <v>13.86</v>
      </c>
      <c r="K462" s="7">
        <v>1550961.7200000002</v>
      </c>
      <c r="L462" s="8">
        <v>0.1</v>
      </c>
      <c r="M462" s="7">
        <v>1395865.5480000002</v>
      </c>
      <c r="N462" s="8">
        <v>0.2</v>
      </c>
      <c r="O462" s="7">
        <v>1116692.4384000001</v>
      </c>
      <c r="P462" s="9">
        <v>7.4999999999999997E-2</v>
      </c>
      <c r="Q462" s="9">
        <v>0.10713151183946956</v>
      </c>
      <c r="R462" s="9">
        <v>0.18213151183946957</v>
      </c>
      <c r="S462" s="16">
        <v>4</v>
      </c>
      <c r="T462" s="16">
        <v>0</v>
      </c>
      <c r="U462" s="7">
        <v>0</v>
      </c>
      <c r="V462" s="18">
        <v>1516933</v>
      </c>
      <c r="W462" s="7">
        <v>6131000</v>
      </c>
      <c r="X462" s="6">
        <v>54.791177535470375</v>
      </c>
      <c r="Y462" s="18"/>
    </row>
    <row r="463" spans="1:25" x14ac:dyDescent="0.25">
      <c r="A463" s="3" t="s">
        <v>5480</v>
      </c>
      <c r="B463" s="4" t="s">
        <v>5480</v>
      </c>
      <c r="C463" s="4" t="s">
        <v>2</v>
      </c>
      <c r="D463" s="3" t="s">
        <v>5481</v>
      </c>
      <c r="E463" s="3" t="s">
        <v>494</v>
      </c>
      <c r="F463" s="3">
        <v>41668</v>
      </c>
      <c r="G463" s="3" t="s">
        <v>5206</v>
      </c>
      <c r="H463" s="3">
        <v>5808</v>
      </c>
      <c r="I463" s="5" t="s">
        <v>45</v>
      </c>
      <c r="J463" s="6">
        <v>39.6</v>
      </c>
      <c r="K463" s="7">
        <v>229996.79999999999</v>
      </c>
      <c r="L463" s="8">
        <v>0.05</v>
      </c>
      <c r="M463" s="7">
        <v>218496.96</v>
      </c>
      <c r="N463" s="8">
        <v>0.22500000000000001</v>
      </c>
      <c r="O463" s="7">
        <v>169335.14400000003</v>
      </c>
      <c r="P463" s="9">
        <v>7.7499999999999999E-2</v>
      </c>
      <c r="Q463" s="9">
        <v>0.10713179626213888</v>
      </c>
      <c r="R463" s="9">
        <v>0.18463179626213888</v>
      </c>
      <c r="S463" s="16">
        <v>4</v>
      </c>
      <c r="T463" s="16">
        <v>18436</v>
      </c>
      <c r="U463" s="7">
        <v>55308</v>
      </c>
      <c r="V463" s="18">
        <v>125004</v>
      </c>
      <c r="W463" s="7">
        <v>972000</v>
      </c>
      <c r="X463" s="6">
        <v>157.91158722523198</v>
      </c>
      <c r="Y463" s="18"/>
    </row>
    <row r="464" spans="1:25" x14ac:dyDescent="0.25">
      <c r="A464" s="3" t="s">
        <v>5482</v>
      </c>
      <c r="B464" s="4" t="s">
        <v>5482</v>
      </c>
      <c r="C464" s="4" t="s">
        <v>2</v>
      </c>
      <c r="D464" s="3" t="s">
        <v>5483</v>
      </c>
      <c r="E464" s="3" t="s">
        <v>494</v>
      </c>
      <c r="F464" s="3">
        <v>23088</v>
      </c>
      <c r="G464" s="3" t="s">
        <v>19</v>
      </c>
      <c r="H464" s="3">
        <v>2536</v>
      </c>
      <c r="I464" s="5" t="s">
        <v>45</v>
      </c>
      <c r="J464" s="6">
        <v>60.72</v>
      </c>
      <c r="K464" s="7">
        <v>153985.91999999998</v>
      </c>
      <c r="L464" s="8">
        <v>0.05</v>
      </c>
      <c r="M464" s="7">
        <v>146286.62399999998</v>
      </c>
      <c r="N464" s="8">
        <v>0.22500000000000001</v>
      </c>
      <c r="O464" s="7">
        <v>113372.1336</v>
      </c>
      <c r="P464" s="9">
        <v>7.2499999999999995E-2</v>
      </c>
      <c r="Q464" s="9">
        <v>0.10713161734628936</v>
      </c>
      <c r="R464" s="9">
        <v>0.17963161734628935</v>
      </c>
      <c r="S464" s="16">
        <v>4</v>
      </c>
      <c r="T464" s="16">
        <v>12944</v>
      </c>
      <c r="U464" s="7">
        <v>38832</v>
      </c>
      <c r="V464" s="18">
        <v>69264</v>
      </c>
      <c r="W464" s="7">
        <v>670000</v>
      </c>
      <c r="X464" s="6">
        <v>248.8709986606568</v>
      </c>
      <c r="Y464" s="18"/>
    </row>
    <row r="465" spans="1:25" x14ac:dyDescent="0.25">
      <c r="A465" s="3" t="s">
        <v>5484</v>
      </c>
      <c r="B465" s="4" t="s">
        <v>5484</v>
      </c>
      <c r="C465" s="4" t="s">
        <v>2</v>
      </c>
      <c r="D465" s="3" t="s">
        <v>5485</v>
      </c>
      <c r="E465" s="3" t="s">
        <v>494</v>
      </c>
      <c r="F465" s="3">
        <v>35925</v>
      </c>
      <c r="G465" s="3" t="s">
        <v>19</v>
      </c>
      <c r="H465" s="3">
        <v>2549</v>
      </c>
      <c r="I465" s="5" t="s">
        <v>45</v>
      </c>
      <c r="J465" s="6">
        <v>55.2</v>
      </c>
      <c r="K465" s="7">
        <v>140704.79999999999</v>
      </c>
      <c r="L465" s="8">
        <v>0.05</v>
      </c>
      <c r="M465" s="7">
        <v>133669.56</v>
      </c>
      <c r="N465" s="8">
        <v>0.25</v>
      </c>
      <c r="O465" s="7">
        <v>100252.17</v>
      </c>
      <c r="P465" s="9">
        <v>7.2499999999999995E-2</v>
      </c>
      <c r="Q465" s="9">
        <v>0.10713143525</v>
      </c>
      <c r="R465" s="9">
        <v>0.17963143525</v>
      </c>
      <c r="S465" s="16">
        <v>4</v>
      </c>
      <c r="T465" s="16">
        <v>25729</v>
      </c>
      <c r="U465" s="7">
        <v>77187</v>
      </c>
      <c r="V465" s="18">
        <v>107775</v>
      </c>
      <c r="W465" s="7">
        <v>635000</v>
      </c>
      <c r="X465" s="6">
        <v>218.9483146157738</v>
      </c>
      <c r="Y465" s="18"/>
    </row>
    <row r="466" spans="1:25" x14ac:dyDescent="0.25">
      <c r="A466" s="3" t="s">
        <v>5486</v>
      </c>
      <c r="B466" s="4" t="s">
        <v>5486</v>
      </c>
      <c r="C466" s="4" t="s">
        <v>2</v>
      </c>
      <c r="D466" s="3" t="s">
        <v>5487</v>
      </c>
      <c r="E466" s="3" t="s">
        <v>494</v>
      </c>
      <c r="F466" s="3">
        <v>30627</v>
      </c>
      <c r="G466" s="3" t="s">
        <v>12</v>
      </c>
      <c r="H466" s="3">
        <v>10900</v>
      </c>
      <c r="I466" s="5" t="s">
        <v>44</v>
      </c>
      <c r="J466" s="6">
        <v>21.78</v>
      </c>
      <c r="K466" s="7">
        <v>237402</v>
      </c>
      <c r="L466" s="8">
        <v>0.1</v>
      </c>
      <c r="M466" s="7">
        <v>213661.8</v>
      </c>
      <c r="N466" s="8">
        <v>0.2</v>
      </c>
      <c r="O466" s="7">
        <v>170929.44</v>
      </c>
      <c r="P466" s="9">
        <v>8.7499999999999994E-2</v>
      </c>
      <c r="Q466" s="9">
        <v>0.10713114999139817</v>
      </c>
      <c r="R466" s="9">
        <v>0.19463114999139816</v>
      </c>
      <c r="S466" s="16">
        <v>4</v>
      </c>
      <c r="T466" s="16">
        <v>0</v>
      </c>
      <c r="U466" s="7">
        <v>0</v>
      </c>
      <c r="V466" s="18">
        <v>91881</v>
      </c>
      <c r="W466" s="7">
        <v>878000</v>
      </c>
      <c r="X466" s="6">
        <v>80.570864430966253</v>
      </c>
      <c r="Y466" s="18"/>
    </row>
    <row r="467" spans="1:25" x14ac:dyDescent="0.25">
      <c r="A467" s="3" t="s">
        <v>5488</v>
      </c>
      <c r="B467" s="4" t="s">
        <v>5488</v>
      </c>
      <c r="C467" s="4" t="s">
        <v>2</v>
      </c>
      <c r="D467" s="3" t="s">
        <v>5489</v>
      </c>
      <c r="E467" s="3" t="s">
        <v>494</v>
      </c>
      <c r="F467" s="3">
        <v>52553</v>
      </c>
      <c r="G467" s="3" t="s">
        <v>269</v>
      </c>
      <c r="H467" s="3">
        <v>30074</v>
      </c>
      <c r="I467" s="5" t="s">
        <v>44</v>
      </c>
      <c r="J467" s="6">
        <v>15.246000000000004</v>
      </c>
      <c r="K467" s="7">
        <v>458508.20400000014</v>
      </c>
      <c r="L467" s="8">
        <v>0.1</v>
      </c>
      <c r="M467" s="7">
        <v>412657.38360000018</v>
      </c>
      <c r="N467" s="8">
        <v>0.22000000000000003</v>
      </c>
      <c r="O467" s="7">
        <v>321872.75920800009</v>
      </c>
      <c r="P467" s="9">
        <v>8.5000000000000006E-2</v>
      </c>
      <c r="Q467" s="9">
        <v>0.10713143525</v>
      </c>
      <c r="R467" s="9">
        <v>0.19213143525000001</v>
      </c>
      <c r="S467" s="16">
        <v>4</v>
      </c>
      <c r="T467" s="16">
        <v>0</v>
      </c>
      <c r="U467" s="7">
        <v>0</v>
      </c>
      <c r="V467" s="18">
        <v>157659</v>
      </c>
      <c r="W467" s="7">
        <v>1675000</v>
      </c>
      <c r="X467" s="6">
        <v>55.705054126482423</v>
      </c>
      <c r="Y467" s="18"/>
    </row>
    <row r="468" spans="1:25" x14ac:dyDescent="0.25">
      <c r="A468" s="3" t="s">
        <v>5490</v>
      </c>
      <c r="B468" s="4" t="s">
        <v>5490</v>
      </c>
      <c r="C468" s="4" t="s">
        <v>2</v>
      </c>
      <c r="D468" s="3" t="s">
        <v>5491</v>
      </c>
      <c r="E468" s="3" t="s">
        <v>494</v>
      </c>
      <c r="F468" s="3">
        <v>55801</v>
      </c>
      <c r="G468" s="3" t="s">
        <v>12</v>
      </c>
      <c r="H468" s="3">
        <v>24317</v>
      </c>
      <c r="I468" s="5" t="s">
        <v>44</v>
      </c>
      <c r="J468" s="6">
        <v>19.360000000000003</v>
      </c>
      <c r="K468" s="7">
        <v>470777.12000000005</v>
      </c>
      <c r="L468" s="8">
        <v>0.1</v>
      </c>
      <c r="M468" s="7">
        <v>423699.40800000005</v>
      </c>
      <c r="N468" s="8">
        <v>0.2</v>
      </c>
      <c r="O468" s="7">
        <v>338959.52640000003</v>
      </c>
      <c r="P468" s="9">
        <v>8.7499999999999994E-2</v>
      </c>
      <c r="Q468" s="9">
        <v>0.10713135752779296</v>
      </c>
      <c r="R468" s="9">
        <v>0.19463135752779295</v>
      </c>
      <c r="S468" s="16">
        <v>4</v>
      </c>
      <c r="T468" s="16">
        <v>0</v>
      </c>
      <c r="U468" s="7">
        <v>0</v>
      </c>
      <c r="V468" s="18">
        <v>167403</v>
      </c>
      <c r="W468" s="7">
        <v>1742000</v>
      </c>
      <c r="X468" s="6">
        <v>71.618469793643158</v>
      </c>
      <c r="Y468" s="18"/>
    </row>
    <row r="469" spans="1:25" x14ac:dyDescent="0.25">
      <c r="A469" s="3" t="s">
        <v>5492</v>
      </c>
      <c r="B469" s="4" t="s">
        <v>5492</v>
      </c>
      <c r="C469" s="4" t="s">
        <v>276</v>
      </c>
      <c r="D469" s="3" t="s">
        <v>5493</v>
      </c>
      <c r="E469" s="3" t="s">
        <v>494</v>
      </c>
      <c r="F469" s="3">
        <v>95135</v>
      </c>
      <c r="G469" s="3" t="s">
        <v>19</v>
      </c>
      <c r="H469" s="3">
        <v>4470</v>
      </c>
      <c r="I469" s="5" t="s">
        <v>45</v>
      </c>
      <c r="J469" s="6">
        <v>33.533999999999999</v>
      </c>
      <c r="K469" s="7">
        <v>149896.97999999998</v>
      </c>
      <c r="L469" s="8">
        <v>0.05</v>
      </c>
      <c r="M469" s="7">
        <v>142402.13099999999</v>
      </c>
      <c r="N469" s="8">
        <v>0.27500000000000002</v>
      </c>
      <c r="O469" s="7">
        <v>103241.544975</v>
      </c>
      <c r="P469" s="9">
        <v>7.2499999999999995E-2</v>
      </c>
      <c r="Q469" s="9">
        <v>4.2852345282628546E-2</v>
      </c>
      <c r="R469" s="9">
        <v>0.11535234528262854</v>
      </c>
      <c r="S469" s="16">
        <v>4</v>
      </c>
      <c r="T469" s="16">
        <v>77255</v>
      </c>
      <c r="U469" s="7">
        <v>231765</v>
      </c>
      <c r="V469" s="18">
        <v>285405</v>
      </c>
      <c r="W469" s="7">
        <v>1127000</v>
      </c>
      <c r="X469" s="6">
        <v>200.2260330590627</v>
      </c>
      <c r="Y469" s="18"/>
    </row>
    <row r="470" spans="1:25" x14ac:dyDescent="0.25">
      <c r="A470" s="3" t="s">
        <v>5494</v>
      </c>
      <c r="B470" s="4" t="s">
        <v>5494</v>
      </c>
      <c r="C470" s="4" t="s">
        <v>2</v>
      </c>
      <c r="D470" s="3" t="s">
        <v>5495</v>
      </c>
      <c r="E470" s="3" t="s">
        <v>494</v>
      </c>
      <c r="F470" s="3">
        <v>60161</v>
      </c>
      <c r="G470" s="3" t="s">
        <v>176</v>
      </c>
      <c r="H470" s="3">
        <v>13520</v>
      </c>
      <c r="I470" s="5" t="s">
        <v>45</v>
      </c>
      <c r="J470" s="6">
        <v>27.500000000000004</v>
      </c>
      <c r="K470" s="7">
        <v>371800.00000000006</v>
      </c>
      <c r="L470" s="8">
        <v>7.4999999999999997E-2</v>
      </c>
      <c r="M470" s="7">
        <v>343915.00000000006</v>
      </c>
      <c r="N470" s="8">
        <v>0.18000000000000002</v>
      </c>
      <c r="O470" s="7">
        <v>282010.30000000005</v>
      </c>
      <c r="P470" s="9">
        <v>7.4999999999999997E-2</v>
      </c>
      <c r="Q470" s="9">
        <v>0.10713166106988034</v>
      </c>
      <c r="R470" s="9">
        <v>0.18213166106988032</v>
      </c>
      <c r="S470" s="16">
        <v>4</v>
      </c>
      <c r="T470" s="16">
        <v>6081</v>
      </c>
      <c r="U470" s="7">
        <v>18243</v>
      </c>
      <c r="V470" s="18">
        <v>180483</v>
      </c>
      <c r="W470" s="7">
        <v>1567000</v>
      </c>
      <c r="X470" s="6">
        <v>114.52566718752382</v>
      </c>
      <c r="Y470" s="18"/>
    </row>
    <row r="471" spans="1:25" x14ac:dyDescent="0.25">
      <c r="A471" s="3" t="s">
        <v>5496</v>
      </c>
      <c r="B471" s="4" t="s">
        <v>5496</v>
      </c>
      <c r="C471" s="4" t="s">
        <v>2</v>
      </c>
      <c r="D471" s="3" t="s">
        <v>5497</v>
      </c>
      <c r="E471" s="3" t="s">
        <v>494</v>
      </c>
      <c r="F471" s="3">
        <v>110511</v>
      </c>
      <c r="G471" s="3" t="s">
        <v>13</v>
      </c>
      <c r="H471" s="3">
        <v>21615</v>
      </c>
      <c r="I471" s="5" t="s">
        <v>44</v>
      </c>
      <c r="J471" s="6">
        <v>19.360000000000003</v>
      </c>
      <c r="K471" s="7">
        <v>418466.40000000008</v>
      </c>
      <c r="L471" s="8">
        <v>0.1</v>
      </c>
      <c r="M471" s="7">
        <v>376619.76000000007</v>
      </c>
      <c r="N471" s="8">
        <v>0.2</v>
      </c>
      <c r="O471" s="7">
        <v>301295.80800000008</v>
      </c>
      <c r="P471" s="9">
        <v>8.7499999999999994E-2</v>
      </c>
      <c r="Q471" s="9">
        <v>0.1071315871554</v>
      </c>
      <c r="R471" s="9">
        <v>0.19463158715539999</v>
      </c>
      <c r="S471" s="16">
        <v>4</v>
      </c>
      <c r="T471" s="16">
        <v>24051</v>
      </c>
      <c r="U471" s="7">
        <v>102216.75</v>
      </c>
      <c r="V471" s="18">
        <v>469672</v>
      </c>
      <c r="W471" s="7">
        <v>1650000</v>
      </c>
      <c r="X471" s="6">
        <v>71.61838529770867</v>
      </c>
      <c r="Y471" s="18"/>
    </row>
    <row r="472" spans="1:25" x14ac:dyDescent="0.25">
      <c r="A472" s="3" t="s">
        <v>5498</v>
      </c>
      <c r="B472" s="4" t="s">
        <v>5498</v>
      </c>
      <c r="C472" s="4" t="s">
        <v>2</v>
      </c>
      <c r="D472" s="3" t="s">
        <v>5499</v>
      </c>
      <c r="E472" s="3" t="s">
        <v>494</v>
      </c>
      <c r="F472" s="3">
        <v>25533</v>
      </c>
      <c r="G472" s="3" t="s">
        <v>18</v>
      </c>
      <c r="H472" s="3">
        <v>5985</v>
      </c>
      <c r="I472" s="5" t="s">
        <v>44</v>
      </c>
      <c r="J472" s="6">
        <v>34.848000000000006</v>
      </c>
      <c r="K472" s="7">
        <v>208565.28000000003</v>
      </c>
      <c r="L472" s="8">
        <v>0.1</v>
      </c>
      <c r="M472" s="7">
        <v>187708.75200000004</v>
      </c>
      <c r="N472" s="8">
        <v>0.16000000000000003</v>
      </c>
      <c r="O472" s="7">
        <v>157675.35168000002</v>
      </c>
      <c r="P472" s="9">
        <v>8.7499999999999994E-2</v>
      </c>
      <c r="Q472" s="9">
        <v>0.10713143525</v>
      </c>
      <c r="R472" s="9">
        <v>0.19463143525000001</v>
      </c>
      <c r="S472" s="16">
        <v>4</v>
      </c>
      <c r="T472" s="16">
        <v>1593</v>
      </c>
      <c r="U472" s="7">
        <v>4779</v>
      </c>
      <c r="V472" s="18">
        <v>76599</v>
      </c>
      <c r="W472" s="7">
        <v>815000</v>
      </c>
      <c r="X472" s="6">
        <v>135.35885385708784</v>
      </c>
      <c r="Y472" s="18"/>
    </row>
    <row r="473" spans="1:25" x14ac:dyDescent="0.25">
      <c r="A473" s="3" t="s">
        <v>5500</v>
      </c>
      <c r="B473" s="4" t="s">
        <v>5500</v>
      </c>
      <c r="C473" s="4" t="s">
        <v>2</v>
      </c>
      <c r="D473" s="3" t="s">
        <v>5501</v>
      </c>
      <c r="E473" s="3" t="s">
        <v>1657</v>
      </c>
      <c r="F473" s="3">
        <v>123177</v>
      </c>
      <c r="G473" s="3" t="s">
        <v>17</v>
      </c>
      <c r="H473" s="3">
        <v>8450</v>
      </c>
      <c r="I473" s="5" t="s">
        <v>44</v>
      </c>
      <c r="J473" s="6">
        <v>21.78</v>
      </c>
      <c r="K473" s="7">
        <v>184041</v>
      </c>
      <c r="L473" s="8">
        <v>0.05</v>
      </c>
      <c r="M473" s="7">
        <v>174838.95</v>
      </c>
      <c r="N473" s="8">
        <v>0.18000000000000002</v>
      </c>
      <c r="O473" s="7">
        <v>143367.93900000001</v>
      </c>
      <c r="P473" s="9">
        <v>9.2499999999999999E-2</v>
      </c>
      <c r="Q473" s="9">
        <v>0.10713162594285254</v>
      </c>
      <c r="R473" s="9">
        <v>0.19963162594285255</v>
      </c>
      <c r="S473" s="16">
        <v>4</v>
      </c>
      <c r="T473" s="16">
        <v>89377</v>
      </c>
      <c r="U473" s="7">
        <v>268131</v>
      </c>
      <c r="V473" s="18">
        <v>369531</v>
      </c>
      <c r="W473" s="7">
        <v>986000</v>
      </c>
      <c r="X473" s="6">
        <v>84.989639892313164</v>
      </c>
      <c r="Y473" s="18"/>
    </row>
    <row r="474" spans="1:25" x14ac:dyDescent="0.25">
      <c r="A474" s="3" t="s">
        <v>5502</v>
      </c>
      <c r="B474" s="4" t="s">
        <v>5502</v>
      </c>
      <c r="C474" s="4" t="s">
        <v>2</v>
      </c>
      <c r="D474" s="3" t="s">
        <v>1667</v>
      </c>
      <c r="E474" s="3" t="s">
        <v>507</v>
      </c>
      <c r="F474" s="3">
        <v>21176</v>
      </c>
      <c r="G474" s="3" t="s">
        <v>12</v>
      </c>
      <c r="H474" s="3">
        <v>6907</v>
      </c>
      <c r="I474" s="5" t="s">
        <v>44</v>
      </c>
      <c r="J474" s="6">
        <v>29.040000000000003</v>
      </c>
      <c r="K474" s="7">
        <v>200579.28000000003</v>
      </c>
      <c r="L474" s="8">
        <v>0.1</v>
      </c>
      <c r="M474" s="7">
        <v>180521.35200000001</v>
      </c>
      <c r="N474" s="8">
        <v>0.16000000000000003</v>
      </c>
      <c r="O474" s="7">
        <v>151637.93568</v>
      </c>
      <c r="P474" s="9">
        <v>8.7499999999999994E-2</v>
      </c>
      <c r="Q474" s="9">
        <v>0.10973261642930336</v>
      </c>
      <c r="R474" s="9">
        <v>0.19723261642930337</v>
      </c>
      <c r="S474" s="16">
        <v>4</v>
      </c>
      <c r="T474" s="16">
        <v>0</v>
      </c>
      <c r="U474" s="7">
        <v>0</v>
      </c>
      <c r="V474" s="18">
        <v>63528</v>
      </c>
      <c r="W474" s="7">
        <v>769000</v>
      </c>
      <c r="X474" s="6">
        <v>111.31140679193568</v>
      </c>
      <c r="Y474" s="18"/>
    </row>
    <row r="475" spans="1:25" x14ac:dyDescent="0.25">
      <c r="A475" s="3" t="s">
        <v>5503</v>
      </c>
      <c r="B475" s="4" t="s">
        <v>5503</v>
      </c>
      <c r="C475" s="4" t="s">
        <v>2</v>
      </c>
      <c r="D475" s="3" t="s">
        <v>5504</v>
      </c>
      <c r="E475" s="3" t="s">
        <v>494</v>
      </c>
      <c r="F475" s="3">
        <v>494446</v>
      </c>
      <c r="G475" s="3" t="s">
        <v>269</v>
      </c>
      <c r="H475" s="3">
        <v>231296</v>
      </c>
      <c r="I475" s="5" t="s">
        <v>45</v>
      </c>
      <c r="J475" s="6">
        <v>13.552000000000003</v>
      </c>
      <c r="K475" s="7">
        <v>3134523.3920000009</v>
      </c>
      <c r="L475" s="8">
        <v>0.1</v>
      </c>
      <c r="M475" s="7">
        <v>2821071.0528000006</v>
      </c>
      <c r="N475" s="8">
        <v>0.18000000000000002</v>
      </c>
      <c r="O475" s="7">
        <v>2313278.2632960007</v>
      </c>
      <c r="P475" s="9">
        <v>7.4999999999999997E-2</v>
      </c>
      <c r="Q475" s="9">
        <v>0.10713145534156802</v>
      </c>
      <c r="R475" s="9">
        <v>0.18213145534156799</v>
      </c>
      <c r="S475" s="16">
        <v>4</v>
      </c>
      <c r="T475" s="16">
        <v>0</v>
      </c>
      <c r="U475" s="7">
        <v>0</v>
      </c>
      <c r="V475" s="18">
        <v>1483338</v>
      </c>
      <c r="W475" s="7">
        <v>12701000</v>
      </c>
      <c r="X475" s="6">
        <v>54.912952741982402</v>
      </c>
      <c r="Y475" s="18"/>
    </row>
    <row r="476" spans="1:25" x14ac:dyDescent="0.25">
      <c r="A476" s="3" t="s">
        <v>5505</v>
      </c>
      <c r="B476" s="4" t="s">
        <v>5505</v>
      </c>
      <c r="C476" s="4" t="s">
        <v>2</v>
      </c>
      <c r="D476" s="3" t="s">
        <v>5506</v>
      </c>
      <c r="E476" s="3" t="s">
        <v>494</v>
      </c>
      <c r="F476" s="3">
        <v>32512</v>
      </c>
      <c r="G476" s="3" t="s">
        <v>19</v>
      </c>
      <c r="H476" s="3">
        <v>3496</v>
      </c>
      <c r="I476" s="5" t="s">
        <v>44</v>
      </c>
      <c r="J476" s="6">
        <v>59.616</v>
      </c>
      <c r="K476" s="7">
        <v>208417.53599999999</v>
      </c>
      <c r="L476" s="8">
        <v>0.05</v>
      </c>
      <c r="M476" s="7">
        <v>197996.65919999999</v>
      </c>
      <c r="N476" s="8">
        <v>0.2</v>
      </c>
      <c r="O476" s="7">
        <v>158397.32736</v>
      </c>
      <c r="P476" s="9">
        <v>8.2500000000000004E-2</v>
      </c>
      <c r="Q476" s="9">
        <v>0.10713117847862905</v>
      </c>
      <c r="R476" s="9">
        <v>0.18963117847862904</v>
      </c>
      <c r="S476" s="16">
        <v>4</v>
      </c>
      <c r="T476" s="16">
        <v>18528</v>
      </c>
      <c r="U476" s="7">
        <v>55584</v>
      </c>
      <c r="V476" s="18">
        <v>97536</v>
      </c>
      <c r="W476" s="7">
        <v>891000</v>
      </c>
      <c r="X476" s="6">
        <v>238.92779849546801</v>
      </c>
      <c r="Y476" s="18"/>
    </row>
    <row r="477" spans="1:25" x14ac:dyDescent="0.25">
      <c r="A477" s="3" t="s">
        <v>5507</v>
      </c>
      <c r="B477" s="4" t="s">
        <v>5507</v>
      </c>
      <c r="C477" s="4" t="s">
        <v>2</v>
      </c>
      <c r="D477" s="3" t="s">
        <v>5508</v>
      </c>
      <c r="E477" s="3" t="s">
        <v>494</v>
      </c>
      <c r="F477" s="3">
        <v>31858</v>
      </c>
      <c r="G477" s="3" t="s">
        <v>19</v>
      </c>
      <c r="H477" s="3">
        <v>1768</v>
      </c>
      <c r="I477" s="5" t="s">
        <v>45</v>
      </c>
      <c r="J477" s="6">
        <v>50.6</v>
      </c>
      <c r="K477" s="7">
        <v>89460.800000000003</v>
      </c>
      <c r="L477" s="8">
        <v>0.05</v>
      </c>
      <c r="M477" s="7">
        <v>84987.760000000009</v>
      </c>
      <c r="N477" s="8">
        <v>0.25</v>
      </c>
      <c r="O477" s="7">
        <v>63740.820000000007</v>
      </c>
      <c r="P477" s="9">
        <v>7.2499999999999995E-2</v>
      </c>
      <c r="Q477" s="9">
        <v>0.10713143525</v>
      </c>
      <c r="R477" s="9">
        <v>0.17963143525</v>
      </c>
      <c r="S477" s="16">
        <v>4</v>
      </c>
      <c r="T477" s="16">
        <v>24786</v>
      </c>
      <c r="U477" s="7">
        <v>74358</v>
      </c>
      <c r="V477" s="18">
        <v>95574</v>
      </c>
      <c r="W477" s="7">
        <v>429000</v>
      </c>
      <c r="X477" s="6">
        <v>200.70262173112599</v>
      </c>
      <c r="Y477" s="18"/>
    </row>
    <row r="478" spans="1:25" x14ac:dyDescent="0.25">
      <c r="A478" s="3" t="s">
        <v>5509</v>
      </c>
      <c r="B478" s="4" t="s">
        <v>5509</v>
      </c>
      <c r="C478" s="4" t="s">
        <v>2</v>
      </c>
      <c r="D478" s="3" t="s">
        <v>5510</v>
      </c>
      <c r="E478" s="3" t="s">
        <v>1642</v>
      </c>
      <c r="F478" s="3">
        <v>62513</v>
      </c>
      <c r="G478" s="3" t="s">
        <v>19</v>
      </c>
      <c r="H478" s="3">
        <v>3850</v>
      </c>
      <c r="I478" s="5" t="s">
        <v>45</v>
      </c>
      <c r="J478" s="6">
        <v>54.648000000000003</v>
      </c>
      <c r="K478" s="7">
        <v>210394.8</v>
      </c>
      <c r="L478" s="8">
        <v>0.05</v>
      </c>
      <c r="M478" s="7">
        <v>199875.06000000003</v>
      </c>
      <c r="N478" s="8">
        <v>0.22500000000000001</v>
      </c>
      <c r="O478" s="7">
        <v>154903.17150000003</v>
      </c>
      <c r="P478" s="9">
        <v>7.2499999999999995E-2</v>
      </c>
      <c r="Q478" s="9">
        <v>0.10713194295545256</v>
      </c>
      <c r="R478" s="9">
        <v>0.17963194295545254</v>
      </c>
      <c r="S478" s="16">
        <v>4</v>
      </c>
      <c r="T478" s="16">
        <v>47113</v>
      </c>
      <c r="U478" s="7">
        <v>141339</v>
      </c>
      <c r="V478" s="18">
        <v>187539</v>
      </c>
      <c r="W478" s="7">
        <v>1004000</v>
      </c>
      <c r="X478" s="6">
        <v>223.98349279102271</v>
      </c>
      <c r="Y478" s="18"/>
    </row>
    <row r="479" spans="1:25" x14ac:dyDescent="0.25">
      <c r="A479" s="3" t="s">
        <v>5511</v>
      </c>
      <c r="B479" s="4" t="s">
        <v>5511</v>
      </c>
      <c r="C479" s="4" t="s">
        <v>2</v>
      </c>
      <c r="D479" s="3" t="s">
        <v>5512</v>
      </c>
      <c r="E479" s="3" t="s">
        <v>494</v>
      </c>
      <c r="F479" s="3">
        <v>38619</v>
      </c>
      <c r="G479" s="3" t="s">
        <v>12</v>
      </c>
      <c r="H479" s="3">
        <v>8612</v>
      </c>
      <c r="I479" s="5" t="s">
        <v>44</v>
      </c>
      <c r="J479" s="6">
        <v>24.200000000000003</v>
      </c>
      <c r="K479" s="7">
        <v>208410.4</v>
      </c>
      <c r="L479" s="8">
        <v>0.1</v>
      </c>
      <c r="M479" s="7">
        <v>187569.36</v>
      </c>
      <c r="N479" s="8">
        <v>0.2</v>
      </c>
      <c r="O479" s="7">
        <v>150055.48800000001</v>
      </c>
      <c r="P479" s="9">
        <v>8.7499999999999994E-2</v>
      </c>
      <c r="Q479" s="9">
        <v>0.10713190395364214</v>
      </c>
      <c r="R479" s="9">
        <v>0.19463190395364213</v>
      </c>
      <c r="S479" s="16">
        <v>4</v>
      </c>
      <c r="T479" s="16">
        <v>4171</v>
      </c>
      <c r="U479" s="7">
        <v>12513</v>
      </c>
      <c r="V479" s="18">
        <v>115857</v>
      </c>
      <c r="W479" s="7">
        <v>783000</v>
      </c>
      <c r="X479" s="6">
        <v>89.522835907468135</v>
      </c>
      <c r="Y479" s="18"/>
    </row>
    <row r="480" spans="1:25" x14ac:dyDescent="0.25">
      <c r="A480" s="3" t="s">
        <v>5513</v>
      </c>
      <c r="B480" s="4" t="s">
        <v>5514</v>
      </c>
      <c r="C480" s="4" t="s">
        <v>7</v>
      </c>
      <c r="D480" s="3" t="s">
        <v>5515</v>
      </c>
      <c r="E480" s="3" t="s">
        <v>1657</v>
      </c>
      <c r="F480" s="3">
        <v>476202</v>
      </c>
      <c r="G480" s="3" t="s">
        <v>269</v>
      </c>
      <c r="H480" s="3">
        <v>115250</v>
      </c>
      <c r="I480" s="5" t="s">
        <v>45</v>
      </c>
      <c r="J480" s="6">
        <v>13.86</v>
      </c>
      <c r="K480" s="7">
        <v>1597365.0000000002</v>
      </c>
      <c r="L480" s="8">
        <v>0.1</v>
      </c>
      <c r="M480" s="7">
        <v>1437628.5000000002</v>
      </c>
      <c r="N480" s="8">
        <v>0.2</v>
      </c>
      <c r="O480" s="7">
        <v>1150102.8000000005</v>
      </c>
      <c r="P480" s="9">
        <v>7.4999999999999997E-2</v>
      </c>
      <c r="Q480" s="9">
        <v>0.10713150961455374</v>
      </c>
      <c r="R480" s="9">
        <v>0.18213150961455377</v>
      </c>
      <c r="S480" s="16">
        <v>4</v>
      </c>
      <c r="T480" s="16">
        <v>15202</v>
      </c>
      <c r="U480" s="7">
        <v>45606</v>
      </c>
      <c r="V480" s="18">
        <v>1428606</v>
      </c>
      <c r="W480" s="7">
        <v>6360000</v>
      </c>
      <c r="X480" s="6">
        <v>54.791178204798598</v>
      </c>
      <c r="Y480" s="18"/>
    </row>
    <row r="481" spans="1:25" x14ac:dyDescent="0.25">
      <c r="A481" s="3" t="s">
        <v>5516</v>
      </c>
      <c r="B481" s="4" t="s">
        <v>5516</v>
      </c>
      <c r="C481" s="4" t="s">
        <v>276</v>
      </c>
      <c r="D481" s="3" t="s">
        <v>5517</v>
      </c>
      <c r="E481" s="3" t="s">
        <v>1657</v>
      </c>
      <c r="F481" s="3">
        <v>35115</v>
      </c>
      <c r="G481" s="3" t="s">
        <v>18</v>
      </c>
      <c r="H481" s="3">
        <v>6195</v>
      </c>
      <c r="I481" s="5" t="s">
        <v>44</v>
      </c>
      <c r="J481" s="6">
        <v>31.94400000000001</v>
      </c>
      <c r="K481" s="7">
        <v>197893.08000000007</v>
      </c>
      <c r="L481" s="8">
        <v>0.1</v>
      </c>
      <c r="M481" s="7">
        <v>178103.77200000006</v>
      </c>
      <c r="N481" s="8">
        <v>0.18000000000000002</v>
      </c>
      <c r="O481" s="7">
        <v>146045.09304000004</v>
      </c>
      <c r="P481" s="9">
        <v>8.7499999999999994E-2</v>
      </c>
      <c r="Q481" s="9">
        <v>4.2852786740775785E-2</v>
      </c>
      <c r="R481" s="9">
        <v>0.13035278674077577</v>
      </c>
      <c r="S481" s="16">
        <v>4</v>
      </c>
      <c r="T481" s="16">
        <v>10335</v>
      </c>
      <c r="U481" s="7">
        <v>31005</v>
      </c>
      <c r="V481" s="18">
        <v>105345</v>
      </c>
      <c r="W481" s="7">
        <v>1151000</v>
      </c>
      <c r="X481" s="6">
        <v>180.85284242431612</v>
      </c>
      <c r="Y481" s="18"/>
    </row>
    <row r="482" spans="1:25" x14ac:dyDescent="0.25">
      <c r="A482" s="3" t="s">
        <v>5518</v>
      </c>
      <c r="B482" s="4" t="s">
        <v>5518</v>
      </c>
      <c r="C482" s="4" t="s">
        <v>276</v>
      </c>
      <c r="D482" s="3" t="s">
        <v>5519</v>
      </c>
      <c r="E482" s="3" t="s">
        <v>1657</v>
      </c>
      <c r="F482" s="3">
        <v>35765</v>
      </c>
      <c r="G482" s="3" t="s">
        <v>19</v>
      </c>
      <c r="H482" s="3">
        <v>3265</v>
      </c>
      <c r="I482" s="5" t="s">
        <v>45</v>
      </c>
      <c r="J482" s="6">
        <v>41.4</v>
      </c>
      <c r="K482" s="7">
        <v>135171</v>
      </c>
      <c r="L482" s="8">
        <v>0.05</v>
      </c>
      <c r="M482" s="7">
        <v>128412.45</v>
      </c>
      <c r="N482" s="8">
        <v>0.25</v>
      </c>
      <c r="O482" s="7">
        <v>96309.337499999994</v>
      </c>
      <c r="P482" s="9">
        <v>7.2499999999999995E-2</v>
      </c>
      <c r="Q482" s="9">
        <v>4.2852297633563657E-2</v>
      </c>
      <c r="R482" s="9">
        <v>0.11535229763356364</v>
      </c>
      <c r="S482" s="16">
        <v>4</v>
      </c>
      <c r="T482" s="16">
        <v>22705</v>
      </c>
      <c r="U482" s="7">
        <v>68115</v>
      </c>
      <c r="V482" s="18">
        <v>107295</v>
      </c>
      <c r="W482" s="7">
        <v>903000</v>
      </c>
      <c r="X482" s="6">
        <v>255.71662294672157</v>
      </c>
      <c r="Y482" s="18"/>
    </row>
    <row r="483" spans="1:25" x14ac:dyDescent="0.25">
      <c r="A483" s="3" t="s">
        <v>5520</v>
      </c>
      <c r="B483" s="4" t="s">
        <v>5520</v>
      </c>
      <c r="C483" s="4" t="s">
        <v>2</v>
      </c>
      <c r="D483" s="3" t="s">
        <v>5521</v>
      </c>
      <c r="E483" s="3" t="s">
        <v>1657</v>
      </c>
      <c r="F483" s="3">
        <v>33054</v>
      </c>
      <c r="G483" s="3" t="s">
        <v>16</v>
      </c>
      <c r="H483" s="3">
        <v>4362</v>
      </c>
      <c r="I483" s="5" t="s">
        <v>44</v>
      </c>
      <c r="J483" s="6">
        <v>28.6</v>
      </c>
      <c r="K483" s="7">
        <v>124753.2</v>
      </c>
      <c r="L483" s="8">
        <v>0.05</v>
      </c>
      <c r="M483" s="7">
        <v>118515.54</v>
      </c>
      <c r="N483" s="8">
        <v>0.25</v>
      </c>
      <c r="O483" s="7">
        <v>88886.654999999999</v>
      </c>
      <c r="P483" s="9">
        <v>0.09</v>
      </c>
      <c r="Q483" s="9">
        <v>0.10713092434855336</v>
      </c>
      <c r="R483" s="9">
        <v>0.19713092434855337</v>
      </c>
      <c r="S483" s="16">
        <v>4</v>
      </c>
      <c r="T483" s="16">
        <v>15606</v>
      </c>
      <c r="U483" s="7">
        <v>46818</v>
      </c>
      <c r="V483" s="18">
        <v>99162</v>
      </c>
      <c r="W483" s="7">
        <v>498000</v>
      </c>
      <c r="X483" s="6">
        <v>103.37038730650856</v>
      </c>
      <c r="Y483" s="18"/>
    </row>
    <row r="484" spans="1:25" x14ac:dyDescent="0.25">
      <c r="A484" s="3" t="s">
        <v>5522</v>
      </c>
      <c r="B484" s="4" t="s">
        <v>5522</v>
      </c>
      <c r="C484" s="4" t="s">
        <v>2</v>
      </c>
      <c r="D484" s="3" t="s">
        <v>5523</v>
      </c>
      <c r="E484" s="3" t="s">
        <v>494</v>
      </c>
      <c r="F484" s="3">
        <v>405607</v>
      </c>
      <c r="G484" s="3" t="s">
        <v>269</v>
      </c>
      <c r="H484" s="3">
        <v>125535</v>
      </c>
      <c r="I484" s="5" t="s">
        <v>45</v>
      </c>
      <c r="J484" s="6">
        <v>13.86</v>
      </c>
      <c r="K484" s="7">
        <v>1739915.1</v>
      </c>
      <c r="L484" s="8">
        <v>0.1</v>
      </c>
      <c r="M484" s="7">
        <v>1565923.59</v>
      </c>
      <c r="N484" s="8">
        <v>0.2</v>
      </c>
      <c r="O484" s="7">
        <v>1252738.872</v>
      </c>
      <c r="P484" s="9">
        <v>7.4999999999999997E-2</v>
      </c>
      <c r="Q484" s="9">
        <v>0.10713143525</v>
      </c>
      <c r="R484" s="9">
        <v>0.18213143525</v>
      </c>
      <c r="S484" s="16">
        <v>4</v>
      </c>
      <c r="T484" s="16">
        <v>0</v>
      </c>
      <c r="U484" s="7">
        <v>0</v>
      </c>
      <c r="V484" s="18">
        <v>1216821</v>
      </c>
      <c r="W484" s="7">
        <v>6878000</v>
      </c>
      <c r="X484" s="6">
        <v>54.791200576123501</v>
      </c>
      <c r="Y484" s="18"/>
    </row>
    <row r="485" spans="1:25" x14ac:dyDescent="0.25">
      <c r="A485" s="3" t="s">
        <v>5524</v>
      </c>
      <c r="B485" s="4" t="s">
        <v>5524</v>
      </c>
      <c r="C485" s="4" t="s">
        <v>2</v>
      </c>
      <c r="D485" s="3" t="s">
        <v>5525</v>
      </c>
      <c r="E485" s="3" t="s">
        <v>494</v>
      </c>
      <c r="F485" s="3">
        <v>21419</v>
      </c>
      <c r="G485" s="3" t="s">
        <v>12</v>
      </c>
      <c r="H485" s="3">
        <v>4392</v>
      </c>
      <c r="I485" s="5" t="s">
        <v>44</v>
      </c>
      <c r="J485" s="6">
        <v>26.620000000000005</v>
      </c>
      <c r="K485" s="7">
        <v>116915.04000000002</v>
      </c>
      <c r="L485" s="8">
        <v>0.1</v>
      </c>
      <c r="M485" s="7">
        <v>105223.53600000002</v>
      </c>
      <c r="N485" s="8">
        <v>0.2</v>
      </c>
      <c r="O485" s="7">
        <v>84178.828800000018</v>
      </c>
      <c r="P485" s="9">
        <v>8.7499999999999994E-2</v>
      </c>
      <c r="Q485" s="9">
        <v>0.10713143525</v>
      </c>
      <c r="R485" s="9">
        <v>0.19463143525000001</v>
      </c>
      <c r="S485" s="16">
        <v>4</v>
      </c>
      <c r="T485" s="16">
        <v>3851</v>
      </c>
      <c r="U485" s="7">
        <v>11553</v>
      </c>
      <c r="V485" s="18">
        <v>64257</v>
      </c>
      <c r="W485" s="7">
        <v>444000</v>
      </c>
      <c r="X485" s="6">
        <v>98.475356642061257</v>
      </c>
      <c r="Y485" s="18"/>
    </row>
    <row r="486" spans="1:25" x14ac:dyDescent="0.25">
      <c r="A486" s="3" t="s">
        <v>5526</v>
      </c>
      <c r="B486" s="4" t="s">
        <v>5526</v>
      </c>
      <c r="C486" s="4" t="s">
        <v>2</v>
      </c>
      <c r="D486" s="3" t="s">
        <v>5527</v>
      </c>
      <c r="E486" s="3" t="s">
        <v>1684</v>
      </c>
      <c r="F486" s="3">
        <v>36103</v>
      </c>
      <c r="G486" s="3" t="s">
        <v>13</v>
      </c>
      <c r="H486" s="3">
        <v>1855</v>
      </c>
      <c r="I486" s="5" t="s">
        <v>45</v>
      </c>
      <c r="J486" s="6">
        <v>34.847999999999999</v>
      </c>
      <c r="K486" s="7">
        <v>64643.040000000001</v>
      </c>
      <c r="L486" s="8">
        <v>0.1</v>
      </c>
      <c r="M486" s="7">
        <v>58178.735999999997</v>
      </c>
      <c r="N486" s="8">
        <v>0.16000000000000003</v>
      </c>
      <c r="O486" s="7">
        <v>48870.13824</v>
      </c>
      <c r="P486" s="9">
        <v>7.7499999999999999E-2</v>
      </c>
      <c r="Q486" s="9">
        <v>0.109732994</v>
      </c>
      <c r="R486" s="9">
        <v>0.18723299400000001</v>
      </c>
      <c r="S486" s="16">
        <v>4</v>
      </c>
      <c r="T486" s="16">
        <v>28683</v>
      </c>
      <c r="U486" s="7">
        <v>86049</v>
      </c>
      <c r="V486" s="18">
        <v>108309</v>
      </c>
      <c r="W486" s="7">
        <v>347000</v>
      </c>
      <c r="X486" s="6">
        <v>140.70750799402373</v>
      </c>
      <c r="Y486" s="18"/>
    </row>
    <row r="487" spans="1:25" x14ac:dyDescent="0.25">
      <c r="A487" s="3" t="s">
        <v>5528</v>
      </c>
      <c r="B487" s="4" t="s">
        <v>5528</v>
      </c>
      <c r="C487" s="4" t="s">
        <v>2</v>
      </c>
      <c r="D487" s="3" t="s">
        <v>5529</v>
      </c>
      <c r="E487" s="3" t="s">
        <v>511</v>
      </c>
      <c r="F487" s="3">
        <v>61202</v>
      </c>
      <c r="G487" s="3" t="s">
        <v>19</v>
      </c>
      <c r="H487" s="3">
        <v>3191</v>
      </c>
      <c r="I487" s="5" t="s">
        <v>45</v>
      </c>
      <c r="J487" s="6">
        <v>45.54</v>
      </c>
      <c r="K487" s="7">
        <v>145318.13999999998</v>
      </c>
      <c r="L487" s="8">
        <v>0.05</v>
      </c>
      <c r="M487" s="7">
        <v>138052.23299999998</v>
      </c>
      <c r="N487" s="8">
        <v>0.25</v>
      </c>
      <c r="O487" s="7">
        <v>103539.17474999998</v>
      </c>
      <c r="P487" s="9">
        <v>7.2499999999999995E-2</v>
      </c>
      <c r="Q487" s="9">
        <v>0.11498135600000001</v>
      </c>
      <c r="R487" s="9">
        <v>0.18748135599999999</v>
      </c>
      <c r="S487" s="16">
        <v>4</v>
      </c>
      <c r="T487" s="16">
        <v>48438</v>
      </c>
      <c r="U487" s="7">
        <v>145314</v>
      </c>
      <c r="V487" s="18">
        <v>183606</v>
      </c>
      <c r="W487" s="7">
        <v>698000</v>
      </c>
      <c r="X487" s="6">
        <v>173.06920907911501</v>
      </c>
      <c r="Y487" s="18"/>
    </row>
    <row r="488" spans="1:25" x14ac:dyDescent="0.25">
      <c r="A488" s="3" t="s">
        <v>5530</v>
      </c>
      <c r="B488" s="4" t="s">
        <v>5530</v>
      </c>
      <c r="C488" s="4" t="s">
        <v>2</v>
      </c>
      <c r="D488" s="3" t="s">
        <v>5531</v>
      </c>
      <c r="E488" s="3" t="s">
        <v>511</v>
      </c>
      <c r="F488" s="3">
        <v>23955</v>
      </c>
      <c r="G488" s="3" t="s">
        <v>19</v>
      </c>
      <c r="H488" s="3">
        <v>3100</v>
      </c>
      <c r="I488" s="5" t="s">
        <v>45</v>
      </c>
      <c r="J488" s="6">
        <v>45.54</v>
      </c>
      <c r="K488" s="7">
        <v>141174</v>
      </c>
      <c r="L488" s="8">
        <v>0.05</v>
      </c>
      <c r="M488" s="7">
        <v>134115.29999999999</v>
      </c>
      <c r="N488" s="8">
        <v>0.25</v>
      </c>
      <c r="O488" s="7">
        <v>100586.47500000001</v>
      </c>
      <c r="P488" s="9">
        <v>7.2499999999999995E-2</v>
      </c>
      <c r="Q488" s="9">
        <v>0.11498135600000001</v>
      </c>
      <c r="R488" s="9">
        <v>0.18748135599999999</v>
      </c>
      <c r="S488" s="16">
        <v>4</v>
      </c>
      <c r="T488" s="16">
        <v>11555</v>
      </c>
      <c r="U488" s="7">
        <v>34665</v>
      </c>
      <c r="V488" s="18">
        <v>71865</v>
      </c>
      <c r="W488" s="7">
        <v>571000</v>
      </c>
      <c r="X488" s="6">
        <v>173.06920907911504</v>
      </c>
      <c r="Y488" s="18"/>
    </row>
    <row r="489" spans="1:25" x14ac:dyDescent="0.25">
      <c r="A489" s="3" t="s">
        <v>5532</v>
      </c>
      <c r="B489" s="4" t="s">
        <v>5532</v>
      </c>
      <c r="C489" s="4" t="s">
        <v>2</v>
      </c>
      <c r="D489" s="3" t="s">
        <v>5533</v>
      </c>
      <c r="E489" s="3" t="s">
        <v>507</v>
      </c>
      <c r="F489" s="3">
        <v>38705</v>
      </c>
      <c r="G489" s="3" t="s">
        <v>18</v>
      </c>
      <c r="H489" s="3">
        <v>12067</v>
      </c>
      <c r="I489" s="5" t="s">
        <v>44</v>
      </c>
      <c r="J489" s="6">
        <v>21.6</v>
      </c>
      <c r="K489" s="7">
        <v>260647.2</v>
      </c>
      <c r="L489" s="8">
        <v>0.1</v>
      </c>
      <c r="M489" s="7">
        <v>234582.48</v>
      </c>
      <c r="N489" s="8">
        <v>0.2</v>
      </c>
      <c r="O489" s="7">
        <v>187665.984</v>
      </c>
      <c r="P489" s="9">
        <v>8.7499999999999994E-2</v>
      </c>
      <c r="Q489" s="9">
        <v>0.10973282812919222</v>
      </c>
      <c r="R489" s="9">
        <v>0.19723282812919221</v>
      </c>
      <c r="S489" s="16">
        <v>4</v>
      </c>
      <c r="T489" s="16">
        <v>0</v>
      </c>
      <c r="U489" s="7">
        <v>0</v>
      </c>
      <c r="V489" s="18">
        <v>116115</v>
      </c>
      <c r="W489" s="7">
        <v>951000</v>
      </c>
      <c r="X489" s="6">
        <v>78.850970943909331</v>
      </c>
      <c r="Y489" s="18"/>
    </row>
    <row r="490" spans="1:25" x14ac:dyDescent="0.25">
      <c r="A490" s="3" t="s">
        <v>5534</v>
      </c>
      <c r="B490" s="4" t="s">
        <v>5535</v>
      </c>
      <c r="C490" s="4" t="s">
        <v>27</v>
      </c>
      <c r="D490" s="3" t="s">
        <v>5536</v>
      </c>
      <c r="E490" s="3" t="s">
        <v>1537</v>
      </c>
      <c r="F490" s="3">
        <v>21008</v>
      </c>
      <c r="G490" s="3" t="s">
        <v>13</v>
      </c>
      <c r="H490" s="3">
        <v>2477</v>
      </c>
      <c r="I490" s="5" t="s">
        <v>44</v>
      </c>
      <c r="J490" s="6">
        <v>23.958000000000009</v>
      </c>
      <c r="K490" s="7">
        <v>59343.966000000015</v>
      </c>
      <c r="L490" s="8">
        <v>0.1</v>
      </c>
      <c r="M490" s="7">
        <v>53409.569400000015</v>
      </c>
      <c r="N490" s="8">
        <v>0.18000000000000002</v>
      </c>
      <c r="O490" s="7">
        <v>43795.846908000007</v>
      </c>
      <c r="P490" s="9">
        <v>8.7499999999999994E-2</v>
      </c>
      <c r="Q490" s="9">
        <v>0.12596937735107736</v>
      </c>
      <c r="R490" s="9">
        <v>0.21346937735107735</v>
      </c>
      <c r="S490" s="16">
        <v>4</v>
      </c>
      <c r="T490" s="16">
        <v>11100</v>
      </c>
      <c r="U490" s="7">
        <v>33300</v>
      </c>
      <c r="V490" s="18">
        <v>63024</v>
      </c>
      <c r="W490" s="7">
        <v>238000</v>
      </c>
      <c r="X490" s="6">
        <v>82.826887019590444</v>
      </c>
      <c r="Y490" s="18"/>
    </row>
    <row r="491" spans="1:25" x14ac:dyDescent="0.25">
      <c r="A491" s="3" t="s">
        <v>5537</v>
      </c>
      <c r="B491" s="4" t="s">
        <v>5538</v>
      </c>
      <c r="C491" s="4" t="s">
        <v>7</v>
      </c>
      <c r="D491" s="3" t="s">
        <v>5539</v>
      </c>
      <c r="E491" s="3" t="s">
        <v>516</v>
      </c>
      <c r="F491" s="3">
        <v>26661</v>
      </c>
      <c r="G491" s="3" t="s">
        <v>16</v>
      </c>
      <c r="H491" s="3">
        <v>2700</v>
      </c>
      <c r="I491" s="5" t="s">
        <v>44</v>
      </c>
      <c r="J491" s="6">
        <v>20.591999999999999</v>
      </c>
      <c r="K491" s="7">
        <v>55598.400000000009</v>
      </c>
      <c r="L491" s="8">
        <v>0.05</v>
      </c>
      <c r="M491" s="7">
        <v>52818.48000000001</v>
      </c>
      <c r="N491" s="8">
        <v>0.3</v>
      </c>
      <c r="O491" s="7">
        <v>36972.936000000009</v>
      </c>
      <c r="P491" s="9">
        <v>0.09</v>
      </c>
      <c r="Q491" s="9">
        <v>0.12596693279390131</v>
      </c>
      <c r="R491" s="9">
        <v>0.21596693279390131</v>
      </c>
      <c r="S491" s="16">
        <v>4</v>
      </c>
      <c r="T491" s="16">
        <v>15861</v>
      </c>
      <c r="U491" s="7">
        <v>63444</v>
      </c>
      <c r="V491" s="18">
        <v>91169</v>
      </c>
      <c r="W491" s="7">
        <v>235000</v>
      </c>
      <c r="X491" s="6">
        <v>63.406373479721424</v>
      </c>
      <c r="Y491" s="18"/>
    </row>
    <row r="492" spans="1:25" x14ac:dyDescent="0.25">
      <c r="A492" s="3" t="s">
        <v>5540</v>
      </c>
      <c r="B492" s="4" t="s">
        <v>5540</v>
      </c>
      <c r="C492" s="4" t="s">
        <v>2</v>
      </c>
      <c r="D492" s="3" t="s">
        <v>5541</v>
      </c>
      <c r="E492" s="3" t="s">
        <v>516</v>
      </c>
      <c r="F492" s="3">
        <v>7167</v>
      </c>
      <c r="G492" s="3" t="s">
        <v>20</v>
      </c>
      <c r="H492" s="3">
        <v>348</v>
      </c>
      <c r="I492" s="5" t="s">
        <v>44</v>
      </c>
      <c r="J492" s="6">
        <v>42</v>
      </c>
      <c r="K492" s="7">
        <v>14616</v>
      </c>
      <c r="L492" s="8">
        <v>0.05</v>
      </c>
      <c r="M492" s="7">
        <v>13885.2</v>
      </c>
      <c r="N492" s="8">
        <v>0.25</v>
      </c>
      <c r="O492" s="7">
        <v>10413.9</v>
      </c>
      <c r="P492" s="9">
        <v>8.7499999999999994E-2</v>
      </c>
      <c r="Q492" s="9">
        <v>0.12596822875000002</v>
      </c>
      <c r="R492" s="9">
        <v>0.21346822874999999</v>
      </c>
      <c r="S492" s="16">
        <v>4</v>
      </c>
      <c r="T492" s="16">
        <v>5775</v>
      </c>
      <c r="U492" s="7">
        <v>17325</v>
      </c>
      <c r="V492" s="18">
        <v>21501</v>
      </c>
      <c r="W492" s="7">
        <v>66000</v>
      </c>
      <c r="X492" s="6">
        <v>140.18479553248272</v>
      </c>
      <c r="Y492" s="18"/>
    </row>
    <row r="493" spans="1:25" x14ac:dyDescent="0.25">
      <c r="A493" s="3" t="s">
        <v>5542</v>
      </c>
      <c r="B493" s="4" t="s">
        <v>5543</v>
      </c>
      <c r="C493" s="4" t="s">
        <v>4501</v>
      </c>
      <c r="D493" s="3" t="s">
        <v>5544</v>
      </c>
      <c r="E493" s="3" t="s">
        <v>523</v>
      </c>
      <c r="F493" s="3">
        <v>12408</v>
      </c>
      <c r="G493" s="3" t="s">
        <v>19</v>
      </c>
      <c r="H493" s="3">
        <v>576</v>
      </c>
      <c r="I493" s="5" t="s">
        <v>44</v>
      </c>
      <c r="J493" s="6">
        <v>40.479999999999997</v>
      </c>
      <c r="K493" s="7">
        <v>23316.480000000003</v>
      </c>
      <c r="L493" s="8">
        <v>0.05</v>
      </c>
      <c r="M493" s="7">
        <v>22150.656000000003</v>
      </c>
      <c r="N493" s="8">
        <v>0.3</v>
      </c>
      <c r="O493" s="7">
        <v>15505.459199999999</v>
      </c>
      <c r="P493" s="9">
        <v>8.2500000000000004E-2</v>
      </c>
      <c r="Q493" s="9">
        <v>0.12097238903618132</v>
      </c>
      <c r="R493" s="9">
        <v>0.20347238903618131</v>
      </c>
      <c r="S493" s="16">
        <v>4</v>
      </c>
      <c r="T493" s="16">
        <v>10104</v>
      </c>
      <c r="U493" s="7">
        <v>30312</v>
      </c>
      <c r="V493" s="18">
        <v>37224</v>
      </c>
      <c r="W493" s="7">
        <v>107000</v>
      </c>
      <c r="X493" s="6">
        <v>132.29903146816275</v>
      </c>
      <c r="Y493" s="18"/>
    </row>
    <row r="494" spans="1:25" x14ac:dyDescent="0.25">
      <c r="A494" s="3" t="s">
        <v>5545</v>
      </c>
      <c r="B494" s="4" t="s">
        <v>5546</v>
      </c>
      <c r="C494" s="4" t="s">
        <v>5006</v>
      </c>
      <c r="D494" s="3" t="s">
        <v>5547</v>
      </c>
      <c r="E494" s="3" t="s">
        <v>523</v>
      </c>
      <c r="F494" s="3">
        <v>12392</v>
      </c>
      <c r="G494" s="3" t="s">
        <v>16</v>
      </c>
      <c r="H494" s="3">
        <v>2352</v>
      </c>
      <c r="I494" s="5" t="s">
        <v>44</v>
      </c>
      <c r="J494" s="6">
        <v>28.6</v>
      </c>
      <c r="K494" s="7">
        <v>67267.199999999997</v>
      </c>
      <c r="L494" s="8">
        <v>0.05</v>
      </c>
      <c r="M494" s="7">
        <v>63903.839999999997</v>
      </c>
      <c r="N494" s="8">
        <v>0.25</v>
      </c>
      <c r="O494" s="7">
        <v>47927.88</v>
      </c>
      <c r="P494" s="9">
        <v>0.09</v>
      </c>
      <c r="Q494" s="9">
        <v>0.12096537494062096</v>
      </c>
      <c r="R494" s="9">
        <v>0.21096537494062095</v>
      </c>
      <c r="S494" s="16">
        <v>4</v>
      </c>
      <c r="T494" s="16">
        <v>2984</v>
      </c>
      <c r="U494" s="7">
        <v>8952</v>
      </c>
      <c r="V494" s="18">
        <v>37176</v>
      </c>
      <c r="W494" s="7">
        <v>236000</v>
      </c>
      <c r="X494" s="6">
        <v>96.591680059988619</v>
      </c>
      <c r="Y494" s="18"/>
    </row>
    <row r="495" spans="1:25" ht="30" x14ac:dyDescent="0.25">
      <c r="A495" s="3" t="s">
        <v>5548</v>
      </c>
      <c r="B495" s="4" t="s">
        <v>5549</v>
      </c>
      <c r="C495" s="4" t="s">
        <v>5088</v>
      </c>
      <c r="D495" s="3" t="s">
        <v>5550</v>
      </c>
      <c r="E495" s="3" t="s">
        <v>470</v>
      </c>
      <c r="F495" s="3">
        <v>19468</v>
      </c>
      <c r="G495" s="3" t="s">
        <v>15</v>
      </c>
      <c r="H495" s="3">
        <v>4106</v>
      </c>
      <c r="I495" s="5" t="s">
        <v>44</v>
      </c>
      <c r="J495" s="6">
        <v>30.800000000000004</v>
      </c>
      <c r="K495" s="7">
        <v>126464.80000000002</v>
      </c>
      <c r="L495" s="8">
        <v>0.1</v>
      </c>
      <c r="M495" s="7">
        <v>113818.32</v>
      </c>
      <c r="N495" s="8">
        <v>0.2</v>
      </c>
      <c r="O495" s="7">
        <v>91054.656000000003</v>
      </c>
      <c r="P495" s="9">
        <v>9.2499999999999999E-2</v>
      </c>
      <c r="Q495" s="9">
        <v>0.12096362572771036</v>
      </c>
      <c r="R495" s="9">
        <v>0.21346362572771041</v>
      </c>
      <c r="S495" s="16">
        <v>4</v>
      </c>
      <c r="T495" s="16">
        <v>3044</v>
      </c>
      <c r="U495" s="7">
        <v>12937</v>
      </c>
      <c r="V495" s="18">
        <v>67583</v>
      </c>
      <c r="W495" s="7">
        <v>439000</v>
      </c>
      <c r="X495" s="6">
        <v>103.88655174576311</v>
      </c>
      <c r="Y495" s="18"/>
    </row>
    <row r="496" spans="1:25" x14ac:dyDescent="0.25">
      <c r="A496" s="3" t="s">
        <v>5551</v>
      </c>
      <c r="B496" s="4" t="s">
        <v>5552</v>
      </c>
      <c r="C496" s="4" t="s">
        <v>6</v>
      </c>
      <c r="D496" s="3" t="s">
        <v>5553</v>
      </c>
      <c r="E496" s="3" t="s">
        <v>523</v>
      </c>
      <c r="F496" s="3">
        <v>10335</v>
      </c>
      <c r="G496" s="3" t="s">
        <v>17</v>
      </c>
      <c r="H496" s="3">
        <v>2580</v>
      </c>
      <c r="I496" s="5" t="s">
        <v>44</v>
      </c>
      <c r="J496" s="6">
        <v>15.840000000000002</v>
      </c>
      <c r="K496" s="7">
        <v>40867.199999999997</v>
      </c>
      <c r="L496" s="8">
        <v>0.05</v>
      </c>
      <c r="M496" s="7">
        <v>38823.839999999997</v>
      </c>
      <c r="N496" s="8">
        <v>0.22000000000000003</v>
      </c>
      <c r="O496" s="7">
        <v>30282.595200000003</v>
      </c>
      <c r="P496" s="9">
        <v>9.2499999999999999E-2</v>
      </c>
      <c r="Q496" s="9">
        <v>0.12096572689790576</v>
      </c>
      <c r="R496" s="9">
        <v>0.21346572689790577</v>
      </c>
      <c r="S496" s="16">
        <v>4</v>
      </c>
      <c r="T496" s="16">
        <v>15</v>
      </c>
      <c r="U496" s="7">
        <v>45</v>
      </c>
      <c r="V496" s="18">
        <v>31005</v>
      </c>
      <c r="W496" s="7">
        <v>142000</v>
      </c>
      <c r="X496" s="6">
        <v>54.985126514541918</v>
      </c>
      <c r="Y496" s="18"/>
    </row>
    <row r="497" spans="1:25" x14ac:dyDescent="0.25">
      <c r="A497" s="3" t="s">
        <v>5554</v>
      </c>
      <c r="B497" s="4" t="s">
        <v>5554</v>
      </c>
      <c r="C497" s="4" t="s">
        <v>2</v>
      </c>
      <c r="D497" s="3" t="s">
        <v>5555</v>
      </c>
      <c r="E497" s="3" t="s">
        <v>523</v>
      </c>
      <c r="F497" s="3">
        <v>5174</v>
      </c>
      <c r="G497" s="3" t="s">
        <v>17</v>
      </c>
      <c r="H497" s="3">
        <v>2366</v>
      </c>
      <c r="I497" s="5" t="s">
        <v>44</v>
      </c>
      <c r="J497" s="6">
        <v>15.840000000000002</v>
      </c>
      <c r="K497" s="7">
        <v>37477.440000000002</v>
      </c>
      <c r="L497" s="8">
        <v>0.05</v>
      </c>
      <c r="M497" s="7">
        <v>35603.567999999999</v>
      </c>
      <c r="N497" s="8">
        <v>0.22000000000000003</v>
      </c>
      <c r="O497" s="7">
        <v>27770.783039999998</v>
      </c>
      <c r="P497" s="9">
        <v>9.2499999999999999E-2</v>
      </c>
      <c r="Q497" s="9">
        <v>0.12096003463365862</v>
      </c>
      <c r="R497" s="9">
        <v>0.21346003463365865</v>
      </c>
      <c r="S497" s="16">
        <v>4</v>
      </c>
      <c r="T497" s="16">
        <v>0</v>
      </c>
      <c r="U497" s="7">
        <v>0</v>
      </c>
      <c r="V497" s="18">
        <v>15522</v>
      </c>
      <c r="W497" s="7">
        <v>130000</v>
      </c>
      <c r="X497" s="6">
        <v>54.98659278372115</v>
      </c>
      <c r="Y497" s="18"/>
    </row>
    <row r="498" spans="1:25" x14ac:dyDescent="0.25">
      <c r="A498" s="3" t="s">
        <v>5556</v>
      </c>
      <c r="B498" s="4" t="s">
        <v>5557</v>
      </c>
      <c r="C498" s="4" t="s">
        <v>236</v>
      </c>
      <c r="D498" s="3" t="s">
        <v>5558</v>
      </c>
      <c r="E498" s="3" t="s">
        <v>523</v>
      </c>
      <c r="F498" s="3">
        <v>34903</v>
      </c>
      <c r="G498" s="3" t="s">
        <v>19</v>
      </c>
      <c r="H498" s="3">
        <v>2531</v>
      </c>
      <c r="I498" s="5" t="s">
        <v>45</v>
      </c>
      <c r="J498" s="6">
        <v>66.239999999999995</v>
      </c>
      <c r="K498" s="7">
        <v>167653.43999999997</v>
      </c>
      <c r="L498" s="8">
        <v>0.05</v>
      </c>
      <c r="M498" s="7">
        <v>159270.76799999998</v>
      </c>
      <c r="N498" s="8">
        <v>0.2</v>
      </c>
      <c r="O498" s="7">
        <v>127416.61440000001</v>
      </c>
      <c r="P498" s="9">
        <v>7.2499999999999995E-2</v>
      </c>
      <c r="Q498" s="9">
        <v>0.12096213756536492</v>
      </c>
      <c r="R498" s="9">
        <v>0.1934621375653649</v>
      </c>
      <c r="S498" s="16">
        <v>4</v>
      </c>
      <c r="T498" s="16">
        <v>24779</v>
      </c>
      <c r="U498" s="7">
        <v>74337</v>
      </c>
      <c r="V498" s="18">
        <v>104709</v>
      </c>
      <c r="W498" s="7">
        <v>733000</v>
      </c>
      <c r="X498" s="6">
        <v>260.21835917630574</v>
      </c>
      <c r="Y498" s="18"/>
    </row>
    <row r="499" spans="1:25" x14ac:dyDescent="0.25">
      <c r="A499" s="3" t="s">
        <v>5559</v>
      </c>
      <c r="B499" s="4" t="s">
        <v>5560</v>
      </c>
      <c r="C499" s="4" t="s">
        <v>5561</v>
      </c>
      <c r="D499" s="3" t="s">
        <v>630</v>
      </c>
      <c r="E499" s="3" t="s">
        <v>470</v>
      </c>
      <c r="F499" s="3">
        <v>32190</v>
      </c>
      <c r="G499" s="3" t="s">
        <v>16</v>
      </c>
      <c r="H499" s="3">
        <v>6477</v>
      </c>
      <c r="I499" s="5" t="s">
        <v>44</v>
      </c>
      <c r="J499" s="6">
        <v>23.4</v>
      </c>
      <c r="K499" s="7">
        <v>151561.80000000002</v>
      </c>
      <c r="L499" s="8">
        <v>0.05</v>
      </c>
      <c r="M499" s="7">
        <v>143983.71000000002</v>
      </c>
      <c r="N499" s="8">
        <v>0.27500000000000002</v>
      </c>
      <c r="O499" s="7">
        <v>104388.18975000002</v>
      </c>
      <c r="P499" s="9">
        <v>0.09</v>
      </c>
      <c r="Q499" s="9">
        <v>4.838429420254501E-2</v>
      </c>
      <c r="R499" s="9">
        <v>0.138384294202545</v>
      </c>
      <c r="S499" s="16">
        <v>4</v>
      </c>
      <c r="T499" s="16">
        <v>6282</v>
      </c>
      <c r="U499" s="7">
        <v>18846</v>
      </c>
      <c r="V499" s="18">
        <v>96570</v>
      </c>
      <c r="W499" s="7">
        <v>773000</v>
      </c>
      <c r="X499" s="6">
        <v>116.4637222227752</v>
      </c>
      <c r="Y499" s="18"/>
    </row>
    <row r="500" spans="1:25" x14ac:dyDescent="0.25">
      <c r="A500" s="3" t="s">
        <v>5562</v>
      </c>
      <c r="B500" s="4" t="s">
        <v>5563</v>
      </c>
      <c r="C500" s="4" t="s">
        <v>27</v>
      </c>
      <c r="D500" s="3" t="s">
        <v>5564</v>
      </c>
      <c r="E500" s="3" t="s">
        <v>470</v>
      </c>
      <c r="F500" s="3">
        <v>47891</v>
      </c>
      <c r="G500" s="3" t="s">
        <v>19</v>
      </c>
      <c r="H500" s="3">
        <v>5337</v>
      </c>
      <c r="I500" s="5" t="s">
        <v>45</v>
      </c>
      <c r="J500" s="6">
        <v>40.480000000000011</v>
      </c>
      <c r="K500" s="7">
        <v>216041.76000000007</v>
      </c>
      <c r="L500" s="8">
        <v>0.05</v>
      </c>
      <c r="M500" s="7">
        <v>205239.67200000008</v>
      </c>
      <c r="N500" s="8">
        <v>0.25</v>
      </c>
      <c r="O500" s="7">
        <v>153929.75400000007</v>
      </c>
      <c r="P500" s="9">
        <v>7.2499999999999995E-2</v>
      </c>
      <c r="Q500" s="9">
        <v>0.1209615095986394</v>
      </c>
      <c r="R500" s="9">
        <v>0.19346150959863939</v>
      </c>
      <c r="S500" s="16">
        <v>4</v>
      </c>
      <c r="T500" s="16">
        <v>26543</v>
      </c>
      <c r="U500" s="7">
        <v>79629</v>
      </c>
      <c r="V500" s="18">
        <v>143673</v>
      </c>
      <c r="W500" s="7">
        <v>875000</v>
      </c>
      <c r="X500" s="6">
        <v>149.08391886239505</v>
      </c>
      <c r="Y500" s="18"/>
    </row>
    <row r="501" spans="1:25" x14ac:dyDescent="0.25">
      <c r="A501" s="3" t="s">
        <v>5565</v>
      </c>
      <c r="B501" s="4" t="s">
        <v>5566</v>
      </c>
      <c r="C501" s="4" t="s">
        <v>7</v>
      </c>
      <c r="D501" s="3" t="s">
        <v>5567</v>
      </c>
      <c r="E501" s="3" t="s">
        <v>470</v>
      </c>
      <c r="F501" s="3">
        <v>17400</v>
      </c>
      <c r="G501" s="3" t="s">
        <v>16</v>
      </c>
      <c r="H501" s="3">
        <v>2776</v>
      </c>
      <c r="I501" s="5" t="s">
        <v>44</v>
      </c>
      <c r="J501" s="6">
        <v>31.460000000000004</v>
      </c>
      <c r="K501" s="7">
        <v>87332.96</v>
      </c>
      <c r="L501" s="8">
        <v>0.05</v>
      </c>
      <c r="M501" s="7">
        <v>82966.312000000005</v>
      </c>
      <c r="N501" s="8">
        <v>0.22500000000000001</v>
      </c>
      <c r="O501" s="7">
        <v>64298.891800000005</v>
      </c>
      <c r="P501" s="9">
        <v>0.09</v>
      </c>
      <c r="Q501" s="9">
        <v>0.12096024607644766</v>
      </c>
      <c r="R501" s="9">
        <v>0.21096024607644764</v>
      </c>
      <c r="S501" s="16">
        <v>4</v>
      </c>
      <c r="T501" s="16">
        <v>6296</v>
      </c>
      <c r="U501" s="7">
        <v>18888</v>
      </c>
      <c r="V501" s="18">
        <v>52200</v>
      </c>
      <c r="W501" s="7">
        <v>324000</v>
      </c>
      <c r="X501" s="6">
        <v>109.79521227713404</v>
      </c>
      <c r="Y501" s="18"/>
    </row>
    <row r="502" spans="1:25" x14ac:dyDescent="0.25">
      <c r="A502" s="3" t="s">
        <v>5568</v>
      </c>
      <c r="B502" s="4" t="s">
        <v>5569</v>
      </c>
      <c r="C502" s="4" t="s">
        <v>4449</v>
      </c>
      <c r="D502" s="3" t="s">
        <v>5570</v>
      </c>
      <c r="E502" s="3" t="s">
        <v>523</v>
      </c>
      <c r="F502" s="3">
        <v>45969</v>
      </c>
      <c r="G502" s="3" t="s">
        <v>13</v>
      </c>
      <c r="H502" s="3">
        <v>1760</v>
      </c>
      <c r="I502" s="5" t="s">
        <v>44</v>
      </c>
      <c r="J502" s="6">
        <v>21.780000000000005</v>
      </c>
      <c r="K502" s="7">
        <v>38332.80000000001</v>
      </c>
      <c r="L502" s="8">
        <v>0.1</v>
      </c>
      <c r="M502" s="7">
        <v>34499.520000000011</v>
      </c>
      <c r="N502" s="8">
        <v>0.2</v>
      </c>
      <c r="O502" s="7">
        <v>27599.616000000009</v>
      </c>
      <c r="P502" s="9">
        <v>8.7499999999999994E-2</v>
      </c>
      <c r="Q502" s="9">
        <v>0.12096216908423364</v>
      </c>
      <c r="R502" s="9">
        <v>0.2084621690842336</v>
      </c>
      <c r="S502" s="16">
        <v>4</v>
      </c>
      <c r="T502" s="16">
        <v>38929</v>
      </c>
      <c r="U502" s="7">
        <v>116787</v>
      </c>
      <c r="V502" s="18">
        <v>137907</v>
      </c>
      <c r="W502" s="7">
        <v>249000</v>
      </c>
      <c r="X502" s="6">
        <v>75.22515988818823</v>
      </c>
      <c r="Y502" s="18"/>
    </row>
    <row r="503" spans="1:25" x14ac:dyDescent="0.25">
      <c r="A503" s="3" t="s">
        <v>5571</v>
      </c>
      <c r="B503" s="4" t="s">
        <v>5572</v>
      </c>
      <c r="C503" s="4" t="s">
        <v>4449</v>
      </c>
      <c r="D503" s="3" t="s">
        <v>5573</v>
      </c>
      <c r="E503" s="3" t="s">
        <v>470</v>
      </c>
      <c r="F503" s="3">
        <v>26815</v>
      </c>
      <c r="G503" s="3" t="s">
        <v>13</v>
      </c>
      <c r="H503" s="3">
        <v>4250</v>
      </c>
      <c r="I503" s="5" t="s">
        <v>44</v>
      </c>
      <c r="J503" s="6">
        <v>17.82</v>
      </c>
      <c r="K503" s="7">
        <v>75735</v>
      </c>
      <c r="L503" s="8">
        <v>0.1</v>
      </c>
      <c r="M503" s="7">
        <v>68161.5</v>
      </c>
      <c r="N503" s="8">
        <v>0.22000000000000003</v>
      </c>
      <c r="O503" s="7">
        <v>53165.97</v>
      </c>
      <c r="P503" s="9">
        <v>8.7499999999999994E-2</v>
      </c>
      <c r="Q503" s="9">
        <v>0.12096117075</v>
      </c>
      <c r="R503" s="9">
        <v>0.20846117075000001</v>
      </c>
      <c r="S503" s="16">
        <v>4</v>
      </c>
      <c r="T503" s="16">
        <v>9815</v>
      </c>
      <c r="U503" s="7">
        <v>29445</v>
      </c>
      <c r="V503" s="18">
        <v>80445</v>
      </c>
      <c r="W503" s="7">
        <v>284000</v>
      </c>
      <c r="X503" s="6">
        <v>60.009449025892515</v>
      </c>
      <c r="Y503" s="18"/>
    </row>
    <row r="504" spans="1:25" x14ac:dyDescent="0.25">
      <c r="A504" s="3" t="s">
        <v>5574</v>
      </c>
      <c r="B504" s="4" t="s">
        <v>5575</v>
      </c>
      <c r="C504" s="4" t="s">
        <v>5576</v>
      </c>
      <c r="D504" s="3" t="s">
        <v>5577</v>
      </c>
      <c r="E504" s="3" t="s">
        <v>523</v>
      </c>
      <c r="F504" s="3">
        <v>25778</v>
      </c>
      <c r="G504" s="3" t="s">
        <v>19</v>
      </c>
      <c r="H504" s="3">
        <v>3110</v>
      </c>
      <c r="I504" s="5" t="s">
        <v>45</v>
      </c>
      <c r="J504" s="6">
        <v>37.26</v>
      </c>
      <c r="K504" s="7">
        <v>115878.6</v>
      </c>
      <c r="L504" s="8">
        <v>0.05</v>
      </c>
      <c r="M504" s="7">
        <v>110084.66999999998</v>
      </c>
      <c r="N504" s="8">
        <v>0.25</v>
      </c>
      <c r="O504" s="7">
        <v>82563.502499999988</v>
      </c>
      <c r="P504" s="9">
        <v>7.2499999999999995E-2</v>
      </c>
      <c r="Q504" s="9">
        <v>4.8385246172836453E-2</v>
      </c>
      <c r="R504" s="9">
        <v>0.12088524617283644</v>
      </c>
      <c r="S504" s="16">
        <v>4</v>
      </c>
      <c r="T504" s="16">
        <v>13338</v>
      </c>
      <c r="U504" s="7">
        <v>40014</v>
      </c>
      <c r="V504" s="18">
        <v>77334</v>
      </c>
      <c r="W504" s="7">
        <v>723000</v>
      </c>
      <c r="X504" s="6">
        <v>219.61116712326651</v>
      </c>
      <c r="Y504" s="18"/>
    </row>
    <row r="505" spans="1:25" x14ac:dyDescent="0.25">
      <c r="A505" s="3" t="s">
        <v>5578</v>
      </c>
      <c r="B505" s="4" t="s">
        <v>5579</v>
      </c>
      <c r="C505" s="4" t="s">
        <v>4663</v>
      </c>
      <c r="D505" s="3" t="s">
        <v>5580</v>
      </c>
      <c r="E505" s="3" t="s">
        <v>523</v>
      </c>
      <c r="F505" s="3">
        <v>24647</v>
      </c>
      <c r="G505" s="3" t="s">
        <v>20</v>
      </c>
      <c r="H505" s="3">
        <v>2657</v>
      </c>
      <c r="I505" s="5" t="s">
        <v>44</v>
      </c>
      <c r="J505" s="6">
        <v>34.65</v>
      </c>
      <c r="K505" s="7">
        <v>92065.05</v>
      </c>
      <c r="L505" s="8">
        <v>0.05</v>
      </c>
      <c r="M505" s="7">
        <v>87461.797500000001</v>
      </c>
      <c r="N505" s="8">
        <v>0.27500000000000002</v>
      </c>
      <c r="O505" s="7">
        <v>63409.803187500002</v>
      </c>
      <c r="P505" s="9">
        <v>8.7499999999999994E-2</v>
      </c>
      <c r="Q505" s="9">
        <v>0.12096141744691358</v>
      </c>
      <c r="R505" s="9">
        <v>0.20846141744691357</v>
      </c>
      <c r="S505" s="16">
        <v>4</v>
      </c>
      <c r="T505" s="16">
        <v>14019</v>
      </c>
      <c r="U505" s="7">
        <v>42057</v>
      </c>
      <c r="V505" s="18">
        <v>73941</v>
      </c>
      <c r="W505" s="7">
        <v>346000</v>
      </c>
      <c r="X505" s="6">
        <v>114.48251572057676</v>
      </c>
      <c r="Y505" s="18"/>
    </row>
    <row r="506" spans="1:25" x14ac:dyDescent="0.25">
      <c r="A506" s="3" t="s">
        <v>5581</v>
      </c>
      <c r="B506" s="4" t="s">
        <v>5581</v>
      </c>
      <c r="C506" s="4" t="s">
        <v>2</v>
      </c>
      <c r="D506" s="3" t="s">
        <v>5582</v>
      </c>
      <c r="E506" s="3" t="s">
        <v>523</v>
      </c>
      <c r="F506" s="3">
        <v>11115</v>
      </c>
      <c r="G506" s="3" t="s">
        <v>13</v>
      </c>
      <c r="H506" s="3">
        <v>2012</v>
      </c>
      <c r="I506" s="5" t="s">
        <v>44</v>
      </c>
      <c r="J506" s="6">
        <v>21.780000000000005</v>
      </c>
      <c r="K506" s="7">
        <v>43821.360000000008</v>
      </c>
      <c r="L506" s="8">
        <v>0.1</v>
      </c>
      <c r="M506" s="7">
        <v>39439.224000000009</v>
      </c>
      <c r="N506" s="8">
        <v>0.2</v>
      </c>
      <c r="O506" s="7">
        <v>31551.379200000007</v>
      </c>
      <c r="P506" s="9">
        <v>8.7499999999999994E-2</v>
      </c>
      <c r="Q506" s="9">
        <v>0.12096017558615044</v>
      </c>
      <c r="R506" s="9">
        <v>0.20846017558615043</v>
      </c>
      <c r="S506" s="16">
        <v>4</v>
      </c>
      <c r="T506" s="16">
        <v>3067</v>
      </c>
      <c r="U506" s="7">
        <v>9201</v>
      </c>
      <c r="V506" s="18">
        <v>33345</v>
      </c>
      <c r="W506" s="7">
        <v>161000</v>
      </c>
      <c r="X506" s="6">
        <v>75.225879264019227</v>
      </c>
      <c r="Y506" s="18"/>
    </row>
    <row r="507" spans="1:25" x14ac:dyDescent="0.25">
      <c r="A507" s="3" t="s">
        <v>5583</v>
      </c>
      <c r="B507" s="4" t="s">
        <v>5584</v>
      </c>
      <c r="C507" s="4" t="s">
        <v>5585</v>
      </c>
      <c r="D507" s="3" t="s">
        <v>5586</v>
      </c>
      <c r="E507" s="3" t="s">
        <v>470</v>
      </c>
      <c r="F507" s="3">
        <v>54946</v>
      </c>
      <c r="G507" s="3" t="s">
        <v>13</v>
      </c>
      <c r="H507" s="3">
        <v>7156</v>
      </c>
      <c r="I507" s="5" t="s">
        <v>44</v>
      </c>
      <c r="J507" s="6">
        <v>17.82</v>
      </c>
      <c r="K507" s="7">
        <v>127519.92</v>
      </c>
      <c r="L507" s="8">
        <v>0.1</v>
      </c>
      <c r="M507" s="7">
        <v>114767.928</v>
      </c>
      <c r="N507" s="8">
        <v>0.2</v>
      </c>
      <c r="O507" s="7">
        <v>91814.342399999994</v>
      </c>
      <c r="P507" s="9">
        <v>8.7499999999999994E-2</v>
      </c>
      <c r="Q507" s="9">
        <v>0.12096278664041862</v>
      </c>
      <c r="R507" s="9">
        <v>0.20846278664041865</v>
      </c>
      <c r="S507" s="16">
        <v>4</v>
      </c>
      <c r="T507" s="16">
        <v>26322</v>
      </c>
      <c r="U507" s="7">
        <v>144771</v>
      </c>
      <c r="V507" s="18">
        <v>175801</v>
      </c>
      <c r="W507" s="7">
        <v>585000</v>
      </c>
      <c r="X507" s="6">
        <v>61.547675759181885</v>
      </c>
      <c r="Y507" s="18"/>
    </row>
    <row r="508" spans="1:25" x14ac:dyDescent="0.25">
      <c r="A508" s="3" t="s">
        <v>5587</v>
      </c>
      <c r="B508" s="4" t="s">
        <v>5587</v>
      </c>
      <c r="C508" s="4" t="s">
        <v>276</v>
      </c>
      <c r="D508" s="3" t="s">
        <v>5588</v>
      </c>
      <c r="E508" s="3" t="s">
        <v>470</v>
      </c>
      <c r="F508" s="3">
        <v>83084</v>
      </c>
      <c r="G508" s="3" t="s">
        <v>13</v>
      </c>
      <c r="H508" s="3">
        <v>29366</v>
      </c>
      <c r="I508" s="5" t="s">
        <v>44</v>
      </c>
      <c r="J508" s="6">
        <v>11.264000000000005</v>
      </c>
      <c r="K508" s="7">
        <v>330778.62400000007</v>
      </c>
      <c r="L508" s="8">
        <v>0.1</v>
      </c>
      <c r="M508" s="7">
        <v>297700.76160000009</v>
      </c>
      <c r="N508" s="8">
        <v>0.24</v>
      </c>
      <c r="O508" s="7">
        <v>226252.57881600008</v>
      </c>
      <c r="P508" s="9">
        <v>8.7499999999999994E-2</v>
      </c>
      <c r="Q508" s="9">
        <v>4.8384703675375437E-2</v>
      </c>
      <c r="R508" s="9">
        <v>0.13588470367537542</v>
      </c>
      <c r="S508" s="16">
        <v>4</v>
      </c>
      <c r="T508" s="16">
        <v>0</v>
      </c>
      <c r="U508" s="7">
        <v>0</v>
      </c>
      <c r="V508" s="18">
        <v>249252</v>
      </c>
      <c r="W508" s="7">
        <v>1665000</v>
      </c>
      <c r="X508" s="6">
        <v>56.699361970910353</v>
      </c>
      <c r="Y508" s="18"/>
    </row>
    <row r="509" spans="1:25" x14ac:dyDescent="0.25">
      <c r="A509" s="3" t="s">
        <v>5589</v>
      </c>
      <c r="B509" s="4" t="s">
        <v>5590</v>
      </c>
      <c r="C509" s="4" t="s">
        <v>4989</v>
      </c>
      <c r="D509" s="3" t="s">
        <v>5591</v>
      </c>
      <c r="E509" s="3" t="s">
        <v>1709</v>
      </c>
      <c r="F509" s="3">
        <v>47317</v>
      </c>
      <c r="G509" s="3" t="s">
        <v>18</v>
      </c>
      <c r="H509" s="3">
        <v>9180</v>
      </c>
      <c r="I509" s="5" t="s">
        <v>44</v>
      </c>
      <c r="J509" s="6">
        <v>19.8</v>
      </c>
      <c r="K509" s="7">
        <v>181764</v>
      </c>
      <c r="L509" s="8">
        <v>0.15</v>
      </c>
      <c r="M509" s="7">
        <v>154499.4</v>
      </c>
      <c r="N509" s="8">
        <v>0.2</v>
      </c>
      <c r="O509" s="7">
        <v>123599.52</v>
      </c>
      <c r="P509" s="9">
        <v>8.7499999999999994E-2</v>
      </c>
      <c r="Q509" s="9">
        <v>5.4610652288766687E-2</v>
      </c>
      <c r="R509" s="9">
        <v>0.14211065228876668</v>
      </c>
      <c r="S509" s="16">
        <v>4</v>
      </c>
      <c r="T509" s="16">
        <v>10597</v>
      </c>
      <c r="U509" s="7">
        <v>31791</v>
      </c>
      <c r="V509" s="18">
        <v>141951</v>
      </c>
      <c r="W509" s="7">
        <v>902000</v>
      </c>
      <c r="X509" s="6">
        <v>94.743073676428949</v>
      </c>
      <c r="Y509" s="18"/>
    </row>
    <row r="510" spans="1:25" ht="30" x14ac:dyDescent="0.25">
      <c r="A510" s="3" t="s">
        <v>5592</v>
      </c>
      <c r="B510" s="4" t="s">
        <v>5593</v>
      </c>
      <c r="C510" s="4" t="s">
        <v>5594</v>
      </c>
      <c r="D510" s="3" t="s">
        <v>1713</v>
      </c>
      <c r="E510" s="3" t="s">
        <v>1709</v>
      </c>
      <c r="F510" s="3">
        <v>17107</v>
      </c>
      <c r="G510" s="3" t="s">
        <v>20</v>
      </c>
      <c r="H510" s="3">
        <v>1500</v>
      </c>
      <c r="I510" s="5" t="s">
        <v>44</v>
      </c>
      <c r="J510" s="6">
        <v>33</v>
      </c>
      <c r="K510" s="7">
        <v>49500</v>
      </c>
      <c r="L510" s="8">
        <v>0.1</v>
      </c>
      <c r="M510" s="7">
        <v>44550</v>
      </c>
      <c r="N510" s="8">
        <v>0.25</v>
      </c>
      <c r="O510" s="7">
        <v>33412.5</v>
      </c>
      <c r="P510" s="9">
        <v>8.7499999999999994E-2</v>
      </c>
      <c r="Q510" s="9">
        <v>0.13653224699186553</v>
      </c>
      <c r="R510" s="9">
        <v>0.22403224699186552</v>
      </c>
      <c r="S510" s="16">
        <v>4</v>
      </c>
      <c r="T510" s="16">
        <v>11107</v>
      </c>
      <c r="U510" s="7">
        <v>33321</v>
      </c>
      <c r="V510" s="18">
        <v>51321</v>
      </c>
      <c r="W510" s="7">
        <v>182000</v>
      </c>
      <c r="X510" s="6">
        <v>99.427650702484769</v>
      </c>
      <c r="Y510" s="18"/>
    </row>
    <row r="511" spans="1:25" ht="30" x14ac:dyDescent="0.25">
      <c r="A511" s="3" t="s">
        <v>5595</v>
      </c>
      <c r="B511" s="4" t="s">
        <v>5596</v>
      </c>
      <c r="C511" s="4" t="s">
        <v>5597</v>
      </c>
      <c r="D511" s="3" t="s">
        <v>5598</v>
      </c>
      <c r="E511" s="3" t="s">
        <v>1709</v>
      </c>
      <c r="F511" s="3">
        <v>13427</v>
      </c>
      <c r="G511" s="3" t="s">
        <v>13</v>
      </c>
      <c r="H511" s="3">
        <v>1800</v>
      </c>
      <c r="I511" s="5" t="s">
        <v>44</v>
      </c>
      <c r="J511" s="6">
        <v>17.82</v>
      </c>
      <c r="K511" s="7">
        <v>32076</v>
      </c>
      <c r="L511" s="8">
        <v>0.1</v>
      </c>
      <c r="M511" s="7">
        <v>28868.400000000001</v>
      </c>
      <c r="N511" s="8">
        <v>0.22000000000000003</v>
      </c>
      <c r="O511" s="7">
        <v>22517.351999999999</v>
      </c>
      <c r="P511" s="9">
        <v>8.7499999999999994E-2</v>
      </c>
      <c r="Q511" s="9">
        <v>0.13652746214136641</v>
      </c>
      <c r="R511" s="9">
        <v>0.2240274621413664</v>
      </c>
      <c r="S511" s="16">
        <v>4</v>
      </c>
      <c r="T511" s="16">
        <v>6227</v>
      </c>
      <c r="U511" s="7">
        <v>18681</v>
      </c>
      <c r="V511" s="18">
        <v>40281</v>
      </c>
      <c r="W511" s="7">
        <v>119000</v>
      </c>
      <c r="X511" s="6">
        <v>55.839761252600958</v>
      </c>
      <c r="Y511" s="18"/>
    </row>
    <row r="512" spans="1:25" x14ac:dyDescent="0.25">
      <c r="A512" s="3" t="s">
        <v>5599</v>
      </c>
      <c r="B512" s="4" t="s">
        <v>5599</v>
      </c>
      <c r="C512" s="4" t="s">
        <v>2</v>
      </c>
      <c r="D512" s="3" t="s">
        <v>5600</v>
      </c>
      <c r="E512" s="3" t="s">
        <v>1709</v>
      </c>
      <c r="F512" s="3">
        <v>3096</v>
      </c>
      <c r="G512" s="3" t="s">
        <v>13</v>
      </c>
      <c r="H512" s="3">
        <v>750</v>
      </c>
      <c r="I512" s="5" t="s">
        <v>44</v>
      </c>
      <c r="J512" s="6">
        <v>21.6</v>
      </c>
      <c r="K512" s="7">
        <v>16199.999999999998</v>
      </c>
      <c r="L512" s="8">
        <v>0.1</v>
      </c>
      <c r="M512" s="7">
        <v>14579.999999999998</v>
      </c>
      <c r="N512" s="8">
        <v>0.2</v>
      </c>
      <c r="O512" s="7">
        <v>11663.999999999998</v>
      </c>
      <c r="P512" s="9">
        <v>8.7499999999999994E-2</v>
      </c>
      <c r="Q512" s="9">
        <v>0.13653276793130245</v>
      </c>
      <c r="R512" s="9">
        <v>0.22403276793130245</v>
      </c>
      <c r="S512" s="16">
        <v>4</v>
      </c>
      <c r="T512" s="16">
        <v>96</v>
      </c>
      <c r="U512" s="7">
        <v>288</v>
      </c>
      <c r="V512" s="18">
        <v>9288</v>
      </c>
      <c r="W512" s="7">
        <v>52000</v>
      </c>
      <c r="X512" s="6">
        <v>69.418416527214774</v>
      </c>
      <c r="Y512" s="18"/>
    </row>
    <row r="513" spans="1:25" x14ac:dyDescent="0.25">
      <c r="A513" s="3" t="s">
        <v>5601</v>
      </c>
      <c r="B513" s="4" t="s">
        <v>5601</v>
      </c>
      <c r="C513" s="4" t="s">
        <v>2</v>
      </c>
      <c r="D513" s="3" t="s">
        <v>5602</v>
      </c>
      <c r="E513" s="3" t="s">
        <v>562</v>
      </c>
      <c r="F513" s="3">
        <v>5132</v>
      </c>
      <c r="G513" s="3" t="s">
        <v>17</v>
      </c>
      <c r="H513" s="3">
        <v>1200</v>
      </c>
      <c r="I513" s="5" t="s">
        <v>44</v>
      </c>
      <c r="J513" s="6">
        <v>19.8</v>
      </c>
      <c r="K513" s="7">
        <v>23760</v>
      </c>
      <c r="L513" s="8">
        <v>0.1</v>
      </c>
      <c r="M513" s="7">
        <v>21384</v>
      </c>
      <c r="N513" s="8">
        <v>0.2</v>
      </c>
      <c r="O513" s="7">
        <v>17107.2</v>
      </c>
      <c r="P513" s="9">
        <v>9.2499999999999999E-2</v>
      </c>
      <c r="Q513" s="9">
        <v>0.15751666996699093</v>
      </c>
      <c r="R513" s="9">
        <v>0.2500166699669909</v>
      </c>
      <c r="S513" s="16">
        <v>4</v>
      </c>
      <c r="T513" s="16">
        <v>332</v>
      </c>
      <c r="U513" s="7">
        <v>996</v>
      </c>
      <c r="V513" s="18">
        <v>15396</v>
      </c>
      <c r="W513" s="7">
        <v>69000</v>
      </c>
      <c r="X513" s="6">
        <v>57.020197900732725</v>
      </c>
      <c r="Y513" s="18"/>
    </row>
    <row r="514" spans="1:25" ht="45" x14ac:dyDescent="0.25">
      <c r="A514" s="3" t="s">
        <v>5603</v>
      </c>
      <c r="B514" s="4" t="s">
        <v>5604</v>
      </c>
      <c r="C514" s="4" t="s">
        <v>5605</v>
      </c>
      <c r="D514" s="3" t="s">
        <v>5606</v>
      </c>
      <c r="E514" s="3" t="s">
        <v>1740</v>
      </c>
      <c r="F514" s="3">
        <v>32720</v>
      </c>
      <c r="G514" s="3" t="s">
        <v>15</v>
      </c>
      <c r="H514" s="3">
        <v>7362</v>
      </c>
      <c r="I514" s="5" t="s">
        <v>44</v>
      </c>
      <c r="J514" s="6">
        <v>23.957999999999998</v>
      </c>
      <c r="K514" s="7">
        <v>176378.796</v>
      </c>
      <c r="L514" s="8">
        <v>0.1</v>
      </c>
      <c r="M514" s="7">
        <v>158740.91639999999</v>
      </c>
      <c r="N514" s="8">
        <v>0.18000000000000002</v>
      </c>
      <c r="O514" s="7">
        <v>130167.55144799998</v>
      </c>
      <c r="P514" s="9">
        <v>9.2499999999999999E-2</v>
      </c>
      <c r="Q514" s="9">
        <v>6.4430850550973251E-2</v>
      </c>
      <c r="R514" s="9">
        <v>0.15693085055097325</v>
      </c>
      <c r="S514" s="16">
        <v>4</v>
      </c>
      <c r="T514" s="16">
        <v>3272</v>
      </c>
      <c r="U514" s="7">
        <v>9816</v>
      </c>
      <c r="V514" s="18">
        <v>98160</v>
      </c>
      <c r="W514" s="7">
        <v>839000</v>
      </c>
      <c r="X514" s="6">
        <v>112.66748340382549</v>
      </c>
      <c r="Y514" s="18"/>
    </row>
    <row r="515" spans="1:25" ht="30" x14ac:dyDescent="0.25">
      <c r="A515" s="3" t="s">
        <v>5607</v>
      </c>
      <c r="B515" s="4" t="s">
        <v>5608</v>
      </c>
      <c r="C515" s="4" t="s">
        <v>5609</v>
      </c>
      <c r="D515" s="3" t="s">
        <v>5610</v>
      </c>
      <c r="E515" s="3" t="s">
        <v>1740</v>
      </c>
      <c r="F515" s="3">
        <v>28452</v>
      </c>
      <c r="G515" s="3" t="s">
        <v>18</v>
      </c>
      <c r="H515" s="3">
        <v>8320</v>
      </c>
      <c r="I515" s="5" t="s">
        <v>44</v>
      </c>
      <c r="J515" s="6">
        <v>19.8</v>
      </c>
      <c r="K515" s="7">
        <v>164736</v>
      </c>
      <c r="L515" s="8">
        <v>0.15</v>
      </c>
      <c r="M515" s="7">
        <v>140025.60000000001</v>
      </c>
      <c r="N515" s="8">
        <v>0.22000000000000003</v>
      </c>
      <c r="O515" s="7">
        <v>109219.96799999999</v>
      </c>
      <c r="P515" s="9">
        <v>8.7499999999999994E-2</v>
      </c>
      <c r="Q515" s="9">
        <v>0.16107718648686603</v>
      </c>
      <c r="R515" s="9">
        <v>0.24857718648686605</v>
      </c>
      <c r="S515" s="16">
        <v>4</v>
      </c>
      <c r="T515" s="16">
        <v>0</v>
      </c>
      <c r="U515" s="7">
        <v>0</v>
      </c>
      <c r="V515" s="18">
        <v>85356</v>
      </c>
      <c r="W515" s="7">
        <v>439000</v>
      </c>
      <c r="X515" s="6">
        <v>52.810156014432195</v>
      </c>
      <c r="Y515" s="18"/>
    </row>
    <row r="516" spans="1:25" ht="30" x14ac:dyDescent="0.25">
      <c r="A516" s="3" t="s">
        <v>5611</v>
      </c>
      <c r="B516" s="4" t="s">
        <v>5612</v>
      </c>
      <c r="C516" s="4" t="s">
        <v>4309</v>
      </c>
      <c r="D516" s="3" t="s">
        <v>5613</v>
      </c>
      <c r="E516" s="3" t="s">
        <v>1740</v>
      </c>
      <c r="F516" s="3">
        <v>14004</v>
      </c>
      <c r="G516" s="3" t="s">
        <v>18</v>
      </c>
      <c r="H516" s="3">
        <v>6014</v>
      </c>
      <c r="I516" s="5" t="s">
        <v>44</v>
      </c>
      <c r="J516" s="6">
        <v>19.8</v>
      </c>
      <c r="K516" s="7">
        <v>119077.2</v>
      </c>
      <c r="L516" s="8">
        <v>0.15</v>
      </c>
      <c r="M516" s="7">
        <v>101215.62</v>
      </c>
      <c r="N516" s="8">
        <v>0.22000000000000003</v>
      </c>
      <c r="O516" s="7">
        <v>78948.183599999989</v>
      </c>
      <c r="P516" s="9">
        <v>8.7499999999999994E-2</v>
      </c>
      <c r="Q516" s="9">
        <v>0.16107697050713737</v>
      </c>
      <c r="R516" s="9">
        <v>0.24857697050713737</v>
      </c>
      <c r="S516" s="16">
        <v>4</v>
      </c>
      <c r="T516" s="16">
        <v>0</v>
      </c>
      <c r="U516" s="7">
        <v>0</v>
      </c>
      <c r="V516" s="18">
        <v>42012</v>
      </c>
      <c r="W516" s="7">
        <v>318000</v>
      </c>
      <c r="X516" s="6">
        <v>52.810201899306975</v>
      </c>
      <c r="Y516" s="18"/>
    </row>
    <row r="517" spans="1:25" x14ac:dyDescent="0.25">
      <c r="A517" s="3" t="s">
        <v>5614</v>
      </c>
      <c r="B517" s="4" t="s">
        <v>5615</v>
      </c>
      <c r="C517" s="4" t="s">
        <v>110</v>
      </c>
      <c r="D517" s="3" t="s">
        <v>5616</v>
      </c>
      <c r="E517" s="3" t="s">
        <v>1740</v>
      </c>
      <c r="F517" s="3">
        <v>8832</v>
      </c>
      <c r="G517" s="3" t="s">
        <v>15</v>
      </c>
      <c r="H517" s="3">
        <v>3221</v>
      </c>
      <c r="I517" s="5" t="s">
        <v>44</v>
      </c>
      <c r="J517" s="6">
        <v>22</v>
      </c>
      <c r="K517" s="7">
        <v>70862</v>
      </c>
      <c r="L517" s="8">
        <v>0.1</v>
      </c>
      <c r="M517" s="7">
        <v>63775.8</v>
      </c>
      <c r="N517" s="8">
        <v>0.2</v>
      </c>
      <c r="O517" s="7">
        <v>51020.639999999999</v>
      </c>
      <c r="P517" s="9">
        <v>9.2499999999999999E-2</v>
      </c>
      <c r="Q517" s="9">
        <v>0.16107211051333453</v>
      </c>
      <c r="R517" s="9">
        <v>0.2535721105133345</v>
      </c>
      <c r="S517" s="16">
        <v>4</v>
      </c>
      <c r="T517" s="16">
        <v>0</v>
      </c>
      <c r="U517" s="7">
        <v>0</v>
      </c>
      <c r="V517" s="18">
        <v>26496</v>
      </c>
      <c r="W517" s="7">
        <v>201000</v>
      </c>
      <c r="X517" s="6">
        <v>62.46743763710176</v>
      </c>
      <c r="Y517" s="18"/>
    </row>
    <row r="518" spans="1:25" x14ac:dyDescent="0.25">
      <c r="A518" s="3" t="s">
        <v>5617</v>
      </c>
      <c r="B518" s="4" t="s">
        <v>5618</v>
      </c>
      <c r="C518" s="4" t="s">
        <v>7</v>
      </c>
      <c r="D518" s="3" t="s">
        <v>5619</v>
      </c>
      <c r="E518" s="3" t="s">
        <v>1740</v>
      </c>
      <c r="F518" s="3">
        <v>6288</v>
      </c>
      <c r="G518" s="3" t="s">
        <v>13</v>
      </c>
      <c r="H518" s="3">
        <v>2000</v>
      </c>
      <c r="I518" s="5" t="s">
        <v>44</v>
      </c>
      <c r="J518" s="6">
        <v>19.8</v>
      </c>
      <c r="K518" s="7">
        <v>39600</v>
      </c>
      <c r="L518" s="8">
        <v>0.1</v>
      </c>
      <c r="M518" s="7">
        <v>35640</v>
      </c>
      <c r="N518" s="8">
        <v>0.2</v>
      </c>
      <c r="O518" s="7">
        <v>28512</v>
      </c>
      <c r="P518" s="9">
        <v>8.7499999999999994E-2</v>
      </c>
      <c r="Q518" s="9">
        <v>0.16107346567306424</v>
      </c>
      <c r="R518" s="9">
        <v>0.24857346567306424</v>
      </c>
      <c r="S518" s="16">
        <v>4</v>
      </c>
      <c r="T518" s="16">
        <v>0</v>
      </c>
      <c r="U518" s="7">
        <v>0</v>
      </c>
      <c r="V518" s="18">
        <v>18864</v>
      </c>
      <c r="W518" s="7">
        <v>115000</v>
      </c>
      <c r="X518" s="6">
        <v>57.351254130841859</v>
      </c>
      <c r="Y518" s="18"/>
    </row>
    <row r="519" spans="1:25" x14ac:dyDescent="0.25">
      <c r="A519" s="3" t="s">
        <v>5620</v>
      </c>
      <c r="B519" s="4" t="s">
        <v>5621</v>
      </c>
      <c r="C519" s="4" t="s">
        <v>5622</v>
      </c>
      <c r="D519" s="3" t="s">
        <v>5623</v>
      </c>
      <c r="E519" s="3" t="s">
        <v>1740</v>
      </c>
      <c r="F519" s="3">
        <v>13571</v>
      </c>
      <c r="G519" s="3" t="s">
        <v>13</v>
      </c>
      <c r="H519" s="3">
        <v>4511</v>
      </c>
      <c r="I519" s="5" t="s">
        <v>44</v>
      </c>
      <c r="J519" s="6">
        <v>14.58</v>
      </c>
      <c r="K519" s="7">
        <v>65770.38</v>
      </c>
      <c r="L519" s="8">
        <v>0.1</v>
      </c>
      <c r="M519" s="7">
        <v>59193.341999999997</v>
      </c>
      <c r="N519" s="8">
        <v>0.22000000000000003</v>
      </c>
      <c r="O519" s="7">
        <v>46170.806759999999</v>
      </c>
      <c r="P519" s="9">
        <v>8.7499999999999994E-2</v>
      </c>
      <c r="Q519" s="9">
        <v>6.4434775339554926E-2</v>
      </c>
      <c r="R519" s="9">
        <v>0.15193477533955493</v>
      </c>
      <c r="S519" s="16">
        <v>4</v>
      </c>
      <c r="T519" s="16">
        <v>0</v>
      </c>
      <c r="U519" s="7">
        <v>0</v>
      </c>
      <c r="V519" s="18">
        <v>40713</v>
      </c>
      <c r="W519" s="7">
        <v>304000</v>
      </c>
      <c r="X519" s="6">
        <v>67.365486124725024</v>
      </c>
      <c r="Y519" s="18"/>
    </row>
    <row r="520" spans="1:25" ht="30" x14ac:dyDescent="0.25">
      <c r="A520" s="3" t="s">
        <v>5624</v>
      </c>
      <c r="B520" s="4" t="s">
        <v>5625</v>
      </c>
      <c r="C520" s="4" t="s">
        <v>5626</v>
      </c>
      <c r="D520" s="3" t="s">
        <v>5627</v>
      </c>
      <c r="E520" s="3" t="s">
        <v>1740</v>
      </c>
      <c r="F520" s="3">
        <v>21720</v>
      </c>
      <c r="G520" s="3" t="s">
        <v>18</v>
      </c>
      <c r="H520" s="3">
        <v>7500</v>
      </c>
      <c r="I520" s="5" t="s">
        <v>44</v>
      </c>
      <c r="J520" s="6">
        <v>26.620000000000005</v>
      </c>
      <c r="K520" s="7">
        <v>199650.00000000003</v>
      </c>
      <c r="L520" s="8">
        <v>0.15</v>
      </c>
      <c r="M520" s="7">
        <v>169702.50000000003</v>
      </c>
      <c r="N520" s="8">
        <v>0.18000000000000002</v>
      </c>
      <c r="O520" s="7">
        <v>139156.05000000002</v>
      </c>
      <c r="P520" s="9">
        <v>8.7499999999999994E-2</v>
      </c>
      <c r="Q520" s="9">
        <v>0.16107336267794509</v>
      </c>
      <c r="R520" s="9">
        <v>0.24857336267794508</v>
      </c>
      <c r="S520" s="16">
        <v>4</v>
      </c>
      <c r="T520" s="16">
        <v>0</v>
      </c>
      <c r="U520" s="7">
        <v>0</v>
      </c>
      <c r="V520" s="18">
        <v>65160</v>
      </c>
      <c r="W520" s="7">
        <v>560000</v>
      </c>
      <c r="X520" s="6">
        <v>74.64251116898231</v>
      </c>
      <c r="Y520" s="18"/>
    </row>
    <row r="521" spans="1:25" ht="30" x14ac:dyDescent="0.25">
      <c r="A521" s="3" t="s">
        <v>5628</v>
      </c>
      <c r="B521" s="4" t="s">
        <v>5629</v>
      </c>
      <c r="C521" s="4" t="s">
        <v>4309</v>
      </c>
      <c r="D521" s="3" t="s">
        <v>5630</v>
      </c>
      <c r="E521" s="3" t="s">
        <v>1740</v>
      </c>
      <c r="F521" s="3">
        <v>15185</v>
      </c>
      <c r="G521" s="3" t="s">
        <v>18</v>
      </c>
      <c r="H521" s="3">
        <v>5500</v>
      </c>
      <c r="I521" s="5" t="s">
        <v>44</v>
      </c>
      <c r="J521" s="6">
        <v>26.620000000000005</v>
      </c>
      <c r="K521" s="7">
        <v>146410.00000000003</v>
      </c>
      <c r="L521" s="8">
        <v>0.15</v>
      </c>
      <c r="M521" s="7">
        <v>124448.50000000004</v>
      </c>
      <c r="N521" s="8">
        <v>0.18000000000000002</v>
      </c>
      <c r="O521" s="7">
        <v>102047.77000000002</v>
      </c>
      <c r="P521" s="9">
        <v>8.7499999999999994E-2</v>
      </c>
      <c r="Q521" s="9">
        <v>0.16107242638298935</v>
      </c>
      <c r="R521" s="9">
        <v>0.24857242638298935</v>
      </c>
      <c r="S521" s="16">
        <v>4</v>
      </c>
      <c r="T521" s="16">
        <v>0</v>
      </c>
      <c r="U521" s="7">
        <v>0</v>
      </c>
      <c r="V521" s="18">
        <v>60740</v>
      </c>
      <c r="W521" s="7">
        <v>411000</v>
      </c>
      <c r="X521" s="6">
        <v>74.642792324087509</v>
      </c>
      <c r="Y521" s="18"/>
    </row>
    <row r="522" spans="1:25" ht="30" x14ac:dyDescent="0.25">
      <c r="A522" s="3" t="s">
        <v>5631</v>
      </c>
      <c r="B522" s="4" t="s">
        <v>5632</v>
      </c>
      <c r="C522" s="4" t="s">
        <v>4487</v>
      </c>
      <c r="D522" s="3" t="s">
        <v>5633</v>
      </c>
      <c r="E522" s="3" t="s">
        <v>1740</v>
      </c>
      <c r="F522" s="3">
        <v>14796</v>
      </c>
      <c r="G522" s="3" t="s">
        <v>12</v>
      </c>
      <c r="H522" s="3">
        <v>4034</v>
      </c>
      <c r="I522" s="5" t="s">
        <v>44</v>
      </c>
      <c r="J522" s="6">
        <v>26.135999999999999</v>
      </c>
      <c r="K522" s="7">
        <v>105432.624</v>
      </c>
      <c r="L522" s="8">
        <v>0.125</v>
      </c>
      <c r="M522" s="7">
        <v>92253.546000000002</v>
      </c>
      <c r="N522" s="8">
        <v>0.16000000000000003</v>
      </c>
      <c r="O522" s="7">
        <v>77492.978640000001</v>
      </c>
      <c r="P522" s="9">
        <v>8.7499999999999994E-2</v>
      </c>
      <c r="Q522" s="9">
        <v>0.16107392148519803</v>
      </c>
      <c r="R522" s="9">
        <v>0.248573921485198</v>
      </c>
      <c r="S522" s="16">
        <v>4</v>
      </c>
      <c r="T522" s="16">
        <v>0</v>
      </c>
      <c r="U522" s="7">
        <v>0</v>
      </c>
      <c r="V522" s="18">
        <v>44388</v>
      </c>
      <c r="W522" s="7">
        <v>312000</v>
      </c>
      <c r="X522" s="6">
        <v>77.280673230815594</v>
      </c>
      <c r="Y522" s="18"/>
    </row>
    <row r="523" spans="1:25" x14ac:dyDescent="0.25">
      <c r="A523" s="3" t="s">
        <v>5634</v>
      </c>
      <c r="B523" s="4" t="s">
        <v>5635</v>
      </c>
      <c r="C523" s="4" t="s">
        <v>6</v>
      </c>
      <c r="D523" s="3" t="s">
        <v>5636</v>
      </c>
      <c r="E523" s="3" t="s">
        <v>1740</v>
      </c>
      <c r="F523" s="3">
        <v>6061</v>
      </c>
      <c r="G523" s="3" t="s">
        <v>17</v>
      </c>
      <c r="H523" s="3">
        <v>1520</v>
      </c>
      <c r="I523" s="5" t="s">
        <v>44</v>
      </c>
      <c r="J523" s="6">
        <v>21.78</v>
      </c>
      <c r="K523" s="7">
        <v>33105.599999999999</v>
      </c>
      <c r="L523" s="8">
        <v>0.1</v>
      </c>
      <c r="M523" s="7">
        <v>29795.039999999997</v>
      </c>
      <c r="N523" s="8">
        <v>0.18000000000000002</v>
      </c>
      <c r="O523" s="7">
        <v>24431.932799999995</v>
      </c>
      <c r="P523" s="9">
        <v>9.2499999999999999E-2</v>
      </c>
      <c r="Q523" s="9">
        <v>0.1520382321466778</v>
      </c>
      <c r="R523" s="9">
        <v>0.2445382321466778</v>
      </c>
      <c r="S523" s="16">
        <v>4</v>
      </c>
      <c r="T523" s="16">
        <v>0</v>
      </c>
      <c r="U523" s="7">
        <v>0</v>
      </c>
      <c r="V523" s="18">
        <v>18183</v>
      </c>
      <c r="W523" s="7">
        <v>100000</v>
      </c>
      <c r="X523" s="6">
        <v>65.730580690379654</v>
      </c>
      <c r="Y523" s="18"/>
    </row>
    <row r="524" spans="1:25" x14ac:dyDescent="0.25">
      <c r="A524" s="3" t="s">
        <v>5637</v>
      </c>
      <c r="B524" s="4" t="s">
        <v>5638</v>
      </c>
      <c r="C524" s="4" t="s">
        <v>5006</v>
      </c>
      <c r="D524" s="3" t="s">
        <v>5639</v>
      </c>
      <c r="E524" s="3" t="s">
        <v>1740</v>
      </c>
      <c r="F524" s="3">
        <v>14330</v>
      </c>
      <c r="G524" s="3" t="s">
        <v>19</v>
      </c>
      <c r="H524" s="3">
        <v>1881</v>
      </c>
      <c r="I524" s="5" t="s">
        <v>45</v>
      </c>
      <c r="J524" s="6">
        <v>48.400000000000006</v>
      </c>
      <c r="K524" s="7">
        <v>91040.400000000009</v>
      </c>
      <c r="L524" s="8">
        <v>0.1</v>
      </c>
      <c r="M524" s="7">
        <v>81936.360000000015</v>
      </c>
      <c r="N524" s="8">
        <v>0.22500000000000001</v>
      </c>
      <c r="O524" s="7">
        <v>63500.679000000011</v>
      </c>
      <c r="P524" s="9">
        <v>7.2499999999999995E-2</v>
      </c>
      <c r="Q524" s="9">
        <v>0.16107213941110121</v>
      </c>
      <c r="R524" s="9">
        <v>0.23357213941110119</v>
      </c>
      <c r="S524" s="16">
        <v>4</v>
      </c>
      <c r="T524" s="16">
        <v>6806</v>
      </c>
      <c r="U524" s="7">
        <v>20418</v>
      </c>
      <c r="V524" s="18">
        <v>42990</v>
      </c>
      <c r="W524" s="7">
        <v>292000</v>
      </c>
      <c r="X524" s="6">
        <v>144.53350508804522</v>
      </c>
      <c r="Y524" s="18"/>
    </row>
    <row r="525" spans="1:25" x14ac:dyDescent="0.25">
      <c r="A525" s="3" t="s">
        <v>5640</v>
      </c>
      <c r="B525" s="4" t="s">
        <v>5641</v>
      </c>
      <c r="C525" s="4" t="s">
        <v>236</v>
      </c>
      <c r="D525" s="3" t="s">
        <v>5642</v>
      </c>
      <c r="E525" s="3" t="s">
        <v>1740</v>
      </c>
      <c r="F525" s="3">
        <v>12041</v>
      </c>
      <c r="G525" s="3" t="s">
        <v>12</v>
      </c>
      <c r="H525" s="3">
        <v>4209</v>
      </c>
      <c r="I525" s="5" t="s">
        <v>44</v>
      </c>
      <c r="J525" s="6">
        <v>23.957999999999998</v>
      </c>
      <c r="K525" s="7">
        <v>100839.22199999999</v>
      </c>
      <c r="L525" s="8">
        <v>0.125</v>
      </c>
      <c r="M525" s="7">
        <v>88234.31925</v>
      </c>
      <c r="N525" s="8">
        <v>0.18000000000000002</v>
      </c>
      <c r="O525" s="7">
        <v>72352.141785</v>
      </c>
      <c r="P525" s="9">
        <v>8.7499999999999994E-2</v>
      </c>
      <c r="Q525" s="9">
        <v>0.16107442981901471</v>
      </c>
      <c r="R525" s="9">
        <v>0.2485744298190147</v>
      </c>
      <c r="S525" s="16">
        <v>4</v>
      </c>
      <c r="T525" s="16">
        <v>0</v>
      </c>
      <c r="U525" s="7">
        <v>0</v>
      </c>
      <c r="V525" s="18">
        <v>36123</v>
      </c>
      <c r="W525" s="7">
        <v>291000</v>
      </c>
      <c r="X525" s="6">
        <v>69.153794348500838</v>
      </c>
      <c r="Y525" s="18"/>
    </row>
    <row r="526" spans="1:25" x14ac:dyDescent="0.25">
      <c r="A526" s="3" t="s">
        <v>5643</v>
      </c>
      <c r="B526" s="4" t="s">
        <v>5643</v>
      </c>
      <c r="C526" s="4" t="s">
        <v>2</v>
      </c>
      <c r="D526" s="3" t="s">
        <v>5644</v>
      </c>
      <c r="E526" s="3" t="s">
        <v>1740</v>
      </c>
      <c r="F526" s="3">
        <v>15041</v>
      </c>
      <c r="G526" s="3" t="s">
        <v>16</v>
      </c>
      <c r="H526" s="3">
        <v>2091</v>
      </c>
      <c r="I526" s="5" t="s">
        <v>44</v>
      </c>
      <c r="J526" s="6">
        <v>26.620000000000005</v>
      </c>
      <c r="K526" s="7">
        <v>55662.420000000013</v>
      </c>
      <c r="L526" s="8">
        <v>0.1</v>
      </c>
      <c r="M526" s="7">
        <v>50096.178000000014</v>
      </c>
      <c r="N526" s="8">
        <v>0.22500000000000001</v>
      </c>
      <c r="O526" s="7">
        <v>38824.537950000013</v>
      </c>
      <c r="P526" s="9">
        <v>0.09</v>
      </c>
      <c r="Q526" s="9">
        <v>0.16106844316646007</v>
      </c>
      <c r="R526" s="9">
        <v>0.25106844316646004</v>
      </c>
      <c r="S526" s="16">
        <v>4</v>
      </c>
      <c r="T526" s="16">
        <v>6677</v>
      </c>
      <c r="U526" s="7">
        <v>20031</v>
      </c>
      <c r="V526" s="18">
        <v>45123</v>
      </c>
      <c r="W526" s="7">
        <v>175000</v>
      </c>
      <c r="X526" s="6">
        <v>73.953738533717939</v>
      </c>
      <c r="Y526" s="18"/>
    </row>
    <row r="527" spans="1:25" ht="30" x14ac:dyDescent="0.25">
      <c r="A527" s="3" t="s">
        <v>5645</v>
      </c>
      <c r="B527" s="4" t="s">
        <v>5646</v>
      </c>
      <c r="C527" s="4" t="s">
        <v>5647</v>
      </c>
      <c r="D527" s="3" t="s">
        <v>5648</v>
      </c>
      <c r="E527" s="3" t="s">
        <v>1740</v>
      </c>
      <c r="F527" s="3">
        <v>18554</v>
      </c>
      <c r="G527" s="3" t="s">
        <v>16</v>
      </c>
      <c r="H527" s="3">
        <v>1500</v>
      </c>
      <c r="I527" s="5" t="s">
        <v>44</v>
      </c>
      <c r="J527" s="6">
        <v>29.04</v>
      </c>
      <c r="K527" s="7">
        <v>43560</v>
      </c>
      <c r="L527" s="8">
        <v>0.1</v>
      </c>
      <c r="M527" s="7">
        <v>39204</v>
      </c>
      <c r="N527" s="8">
        <v>0.22500000000000001</v>
      </c>
      <c r="O527" s="7">
        <v>30383.1</v>
      </c>
      <c r="P527" s="9">
        <v>0.09</v>
      </c>
      <c r="Q527" s="9">
        <v>0.16108437087141048</v>
      </c>
      <c r="R527" s="9">
        <v>0.25108437087141044</v>
      </c>
      <c r="S527" s="16">
        <v>4</v>
      </c>
      <c r="T527" s="16">
        <v>12554</v>
      </c>
      <c r="U527" s="7">
        <v>37662</v>
      </c>
      <c r="V527" s="18">
        <v>55662</v>
      </c>
      <c r="W527" s="7">
        <v>159000</v>
      </c>
      <c r="X527" s="6">
        <v>80.671687886035471</v>
      </c>
      <c r="Y527" s="18"/>
    </row>
    <row r="528" spans="1:25" x14ac:dyDescent="0.25">
      <c r="A528" s="3" t="s">
        <v>5649</v>
      </c>
      <c r="B528" s="4" t="s">
        <v>5649</v>
      </c>
      <c r="C528" s="4" t="s">
        <v>2</v>
      </c>
      <c r="D528" s="3" t="s">
        <v>5650</v>
      </c>
      <c r="E528" s="3" t="s">
        <v>1740</v>
      </c>
      <c r="F528" s="3">
        <v>3137</v>
      </c>
      <c r="G528" s="3" t="s">
        <v>13</v>
      </c>
      <c r="H528" s="3">
        <v>2549</v>
      </c>
      <c r="I528" s="5" t="s">
        <v>44</v>
      </c>
      <c r="J528" s="6">
        <v>17.82</v>
      </c>
      <c r="K528" s="7">
        <v>45423.18</v>
      </c>
      <c r="L528" s="8">
        <v>0.1</v>
      </c>
      <c r="M528" s="7">
        <v>40880.862000000001</v>
      </c>
      <c r="N528" s="8">
        <v>0.22000000000000003</v>
      </c>
      <c r="O528" s="7">
        <v>31887.072359999998</v>
      </c>
      <c r="P528" s="9">
        <v>8.7499999999999994E-2</v>
      </c>
      <c r="Q528" s="9">
        <v>0.16107230415104054</v>
      </c>
      <c r="R528" s="9">
        <v>0.24857230415104056</v>
      </c>
      <c r="S528" s="16">
        <v>4</v>
      </c>
      <c r="T528" s="16">
        <v>0</v>
      </c>
      <c r="U528" s="7">
        <v>0</v>
      </c>
      <c r="V528" s="18">
        <v>9411</v>
      </c>
      <c r="W528" s="7">
        <v>128000</v>
      </c>
      <c r="X528" s="6">
        <v>50.325960660519677</v>
      </c>
      <c r="Y528" s="18"/>
    </row>
    <row r="529" spans="1:25" x14ac:dyDescent="0.25">
      <c r="A529" s="3" t="s">
        <v>5651</v>
      </c>
      <c r="B529" s="4" t="s">
        <v>5651</v>
      </c>
      <c r="C529" s="4" t="s">
        <v>2</v>
      </c>
      <c r="D529" s="3" t="s">
        <v>5650</v>
      </c>
      <c r="E529" s="3" t="s">
        <v>1740</v>
      </c>
      <c r="F529" s="3">
        <v>3090</v>
      </c>
      <c r="G529" s="3" t="s">
        <v>13</v>
      </c>
      <c r="H529" s="3">
        <v>1666</v>
      </c>
      <c r="I529" s="5" t="s">
        <v>44</v>
      </c>
      <c r="J529" s="6">
        <v>19.8</v>
      </c>
      <c r="K529" s="7">
        <v>32986.800000000003</v>
      </c>
      <c r="L529" s="8">
        <v>0.1</v>
      </c>
      <c r="M529" s="7">
        <v>29688.120000000003</v>
      </c>
      <c r="N529" s="8">
        <v>0.2</v>
      </c>
      <c r="O529" s="7">
        <v>23750.496000000003</v>
      </c>
      <c r="P529" s="9">
        <v>8.7499999999999994E-2</v>
      </c>
      <c r="Q529" s="9">
        <v>0.1610752339639559</v>
      </c>
      <c r="R529" s="9">
        <v>0.24857523396395587</v>
      </c>
      <c r="S529" s="16">
        <v>4</v>
      </c>
      <c r="T529" s="16">
        <v>0</v>
      </c>
      <c r="U529" s="7">
        <v>0</v>
      </c>
      <c r="V529" s="18">
        <v>9270</v>
      </c>
      <c r="W529" s="7">
        <v>96000</v>
      </c>
      <c r="X529" s="6">
        <v>57.350846150936995</v>
      </c>
      <c r="Y529" s="18"/>
    </row>
    <row r="530" spans="1:25" x14ac:dyDescent="0.25">
      <c r="A530" s="3" t="s">
        <v>5652</v>
      </c>
      <c r="B530" s="4" t="s">
        <v>5652</v>
      </c>
      <c r="C530" s="4" t="s">
        <v>2</v>
      </c>
      <c r="D530" s="3" t="s">
        <v>5653</v>
      </c>
      <c r="E530" s="3" t="s">
        <v>1740</v>
      </c>
      <c r="F530" s="3">
        <v>3094</v>
      </c>
      <c r="G530" s="3" t="s">
        <v>13</v>
      </c>
      <c r="H530" s="3">
        <v>1500</v>
      </c>
      <c r="I530" s="5" t="s">
        <v>44</v>
      </c>
      <c r="J530" s="6">
        <v>19.8</v>
      </c>
      <c r="K530" s="7">
        <v>29700</v>
      </c>
      <c r="L530" s="8">
        <v>0.1</v>
      </c>
      <c r="M530" s="7">
        <v>26730</v>
      </c>
      <c r="N530" s="8">
        <v>0.2</v>
      </c>
      <c r="O530" s="7">
        <v>21384</v>
      </c>
      <c r="P530" s="9">
        <v>8.7499999999999994E-2</v>
      </c>
      <c r="Q530" s="9">
        <v>0.16107586346855321</v>
      </c>
      <c r="R530" s="9">
        <v>0.2485758634685532</v>
      </c>
      <c r="S530" s="16">
        <v>4</v>
      </c>
      <c r="T530" s="16">
        <v>0</v>
      </c>
      <c r="U530" s="7">
        <v>0</v>
      </c>
      <c r="V530" s="18">
        <v>9282</v>
      </c>
      <c r="W530" s="7">
        <v>86000</v>
      </c>
      <c r="X530" s="6">
        <v>57.35070091309769</v>
      </c>
      <c r="Y530" s="18"/>
    </row>
    <row r="531" spans="1:25" ht="30" x14ac:dyDescent="0.25">
      <c r="A531" s="3" t="s">
        <v>5654</v>
      </c>
      <c r="B531" s="4" t="s">
        <v>5655</v>
      </c>
      <c r="C531" s="4" t="s">
        <v>5656</v>
      </c>
      <c r="D531" s="3" t="s">
        <v>5657</v>
      </c>
      <c r="E531" s="3" t="s">
        <v>1740</v>
      </c>
      <c r="F531" s="3">
        <v>21555</v>
      </c>
      <c r="G531" s="3" t="s">
        <v>12</v>
      </c>
      <c r="H531" s="3">
        <v>5700</v>
      </c>
      <c r="I531" s="5" t="s">
        <v>44</v>
      </c>
      <c r="J531" s="6">
        <v>18</v>
      </c>
      <c r="K531" s="7">
        <v>102600</v>
      </c>
      <c r="L531" s="8">
        <v>0.125</v>
      </c>
      <c r="M531" s="7">
        <v>89775</v>
      </c>
      <c r="N531" s="8">
        <v>0.2</v>
      </c>
      <c r="O531" s="7">
        <v>71820</v>
      </c>
      <c r="P531" s="9">
        <v>8.7499999999999994E-2</v>
      </c>
      <c r="Q531" s="9">
        <v>0.16107795295215627</v>
      </c>
      <c r="R531" s="9">
        <v>0.24857795295215623</v>
      </c>
      <c r="S531" s="16">
        <v>4</v>
      </c>
      <c r="T531" s="16">
        <v>0</v>
      </c>
      <c r="U531" s="7">
        <v>0</v>
      </c>
      <c r="V531" s="18">
        <v>64665</v>
      </c>
      <c r="W531" s="7">
        <v>289000</v>
      </c>
      <c r="X531" s="6">
        <v>50.688324730170734</v>
      </c>
      <c r="Y531" s="18"/>
    </row>
    <row r="532" spans="1:25" x14ac:dyDescent="0.25">
      <c r="A532" s="3" t="s">
        <v>5658</v>
      </c>
      <c r="B532" s="4" t="s">
        <v>5659</v>
      </c>
      <c r="C532" s="4" t="s">
        <v>5660</v>
      </c>
      <c r="D532" s="3" t="s">
        <v>5661</v>
      </c>
      <c r="E532" s="3" t="s">
        <v>1740</v>
      </c>
      <c r="F532" s="3">
        <v>17457</v>
      </c>
      <c r="G532" s="3" t="s">
        <v>13</v>
      </c>
      <c r="H532" s="3">
        <v>4950</v>
      </c>
      <c r="I532" s="5" t="s">
        <v>44</v>
      </c>
      <c r="J532" s="6">
        <v>18</v>
      </c>
      <c r="K532" s="7">
        <v>89100</v>
      </c>
      <c r="L532" s="8">
        <v>0.1</v>
      </c>
      <c r="M532" s="7">
        <v>80190</v>
      </c>
      <c r="N532" s="8">
        <v>0.2</v>
      </c>
      <c r="O532" s="7">
        <v>64152</v>
      </c>
      <c r="P532" s="9">
        <v>8.7499999999999994E-2</v>
      </c>
      <c r="Q532" s="9">
        <v>0.16107655055105166</v>
      </c>
      <c r="R532" s="9">
        <v>0.24857655055105168</v>
      </c>
      <c r="S532" s="16">
        <v>4</v>
      </c>
      <c r="T532" s="16">
        <v>0</v>
      </c>
      <c r="U532" s="7">
        <v>0</v>
      </c>
      <c r="V532" s="18">
        <v>52371</v>
      </c>
      <c r="W532" s="7">
        <v>258000</v>
      </c>
      <c r="X532" s="6">
        <v>52.136856719871197</v>
      </c>
      <c r="Y532" s="18"/>
    </row>
    <row r="533" spans="1:25" x14ac:dyDescent="0.25">
      <c r="A533" s="3" t="s">
        <v>5662</v>
      </c>
      <c r="B533" s="4" t="s">
        <v>5662</v>
      </c>
      <c r="C533" s="4" t="s">
        <v>2</v>
      </c>
      <c r="D533" s="3" t="s">
        <v>5663</v>
      </c>
      <c r="E533" s="3" t="s">
        <v>1740</v>
      </c>
      <c r="F533" s="3">
        <v>8498</v>
      </c>
      <c r="G533" s="3" t="s">
        <v>13</v>
      </c>
      <c r="H533" s="3">
        <v>950</v>
      </c>
      <c r="I533" s="5" t="s">
        <v>44</v>
      </c>
      <c r="J533" s="6">
        <v>23.76</v>
      </c>
      <c r="K533" s="7">
        <v>22571.999999999996</v>
      </c>
      <c r="L533" s="8">
        <v>0.1</v>
      </c>
      <c r="M533" s="7">
        <v>20314.799999999996</v>
      </c>
      <c r="N533" s="8">
        <v>0.18000000000000002</v>
      </c>
      <c r="O533" s="7">
        <v>16658.135999999995</v>
      </c>
      <c r="P533" s="9">
        <v>8.7499999999999994E-2</v>
      </c>
      <c r="Q533" s="9">
        <v>0.16106827710876073</v>
      </c>
      <c r="R533" s="9">
        <v>0.24856827710876073</v>
      </c>
      <c r="S533" s="16">
        <v>4</v>
      </c>
      <c r="T533" s="16">
        <v>4698</v>
      </c>
      <c r="U533" s="7">
        <v>14094</v>
      </c>
      <c r="V533" s="18">
        <v>25494</v>
      </c>
      <c r="W533" s="7">
        <v>81000</v>
      </c>
      <c r="X533" s="6">
        <v>70.543515061367344</v>
      </c>
      <c r="Y533" s="18"/>
    </row>
    <row r="534" spans="1:25" x14ac:dyDescent="0.25">
      <c r="A534" s="3" t="s">
        <v>5664</v>
      </c>
      <c r="B534" s="4" t="s">
        <v>5665</v>
      </c>
      <c r="C534" s="4" t="s">
        <v>27</v>
      </c>
      <c r="D534" s="3" t="s">
        <v>1781</v>
      </c>
      <c r="E534" s="3" t="s">
        <v>1740</v>
      </c>
      <c r="F534" s="3">
        <v>7130</v>
      </c>
      <c r="G534" s="3" t="s">
        <v>13</v>
      </c>
      <c r="H534" s="3">
        <v>975</v>
      </c>
      <c r="I534" s="5" t="s">
        <v>44</v>
      </c>
      <c r="J534" s="6">
        <v>23.76</v>
      </c>
      <c r="K534" s="7">
        <v>23165.999999999996</v>
      </c>
      <c r="L534" s="8">
        <v>0.1</v>
      </c>
      <c r="M534" s="7">
        <v>20849.400000000001</v>
      </c>
      <c r="N534" s="8">
        <v>0.18000000000000002</v>
      </c>
      <c r="O534" s="7">
        <v>17096.507999999998</v>
      </c>
      <c r="P534" s="9">
        <v>8.7499999999999994E-2</v>
      </c>
      <c r="Q534" s="9">
        <v>0.16107702223886106</v>
      </c>
      <c r="R534" s="9">
        <v>0.24857702223886105</v>
      </c>
      <c r="S534" s="16">
        <v>4</v>
      </c>
      <c r="T534" s="16">
        <v>3230</v>
      </c>
      <c r="U534" s="7">
        <v>9690</v>
      </c>
      <c r="V534" s="18">
        <v>21390</v>
      </c>
      <c r="W534" s="7">
        <v>78000</v>
      </c>
      <c r="X534" s="6">
        <v>70.541033286457562</v>
      </c>
      <c r="Y534" s="18"/>
    </row>
    <row r="535" spans="1:25" ht="30" x14ac:dyDescent="0.25">
      <c r="A535" s="3" t="s">
        <v>5666</v>
      </c>
      <c r="B535" s="4" t="s">
        <v>5667</v>
      </c>
      <c r="C535" s="4" t="s">
        <v>5119</v>
      </c>
      <c r="D535" s="3" t="s">
        <v>5668</v>
      </c>
      <c r="E535" s="3" t="s">
        <v>1740</v>
      </c>
      <c r="F535" s="3">
        <v>22056</v>
      </c>
      <c r="G535" s="3" t="s">
        <v>13</v>
      </c>
      <c r="H535" s="3">
        <v>7485</v>
      </c>
      <c r="I535" s="5" t="s">
        <v>44</v>
      </c>
      <c r="J535" s="6">
        <v>14.58</v>
      </c>
      <c r="K535" s="7">
        <v>109131.3</v>
      </c>
      <c r="L535" s="8">
        <v>0.1</v>
      </c>
      <c r="M535" s="7">
        <v>98218.17</v>
      </c>
      <c r="N535" s="8">
        <v>0.22000000000000003</v>
      </c>
      <c r="O535" s="7">
        <v>76610.172599999991</v>
      </c>
      <c r="P535" s="9">
        <v>8.7499999999999994E-2</v>
      </c>
      <c r="Q535" s="9">
        <v>0.16107406886939538</v>
      </c>
      <c r="R535" s="9">
        <v>0.24857406886939537</v>
      </c>
      <c r="S535" s="16">
        <v>4</v>
      </c>
      <c r="T535" s="16">
        <v>0</v>
      </c>
      <c r="U535" s="7">
        <v>0</v>
      </c>
      <c r="V535" s="18">
        <v>66168</v>
      </c>
      <c r="W535" s="7">
        <v>308000</v>
      </c>
      <c r="X535" s="6">
        <v>41.17549367298529</v>
      </c>
      <c r="Y535" s="18"/>
    </row>
    <row r="536" spans="1:25" x14ac:dyDescent="0.25">
      <c r="A536" s="3" t="s">
        <v>5669</v>
      </c>
      <c r="B536" s="4" t="s">
        <v>5669</v>
      </c>
      <c r="C536" s="4" t="s">
        <v>2</v>
      </c>
      <c r="D536" s="3" t="s">
        <v>5670</v>
      </c>
      <c r="E536" s="3" t="s">
        <v>1740</v>
      </c>
      <c r="F536" s="3">
        <v>8931</v>
      </c>
      <c r="G536" s="3" t="s">
        <v>13</v>
      </c>
      <c r="H536" s="3">
        <v>1705</v>
      </c>
      <c r="I536" s="5" t="s">
        <v>44</v>
      </c>
      <c r="J536" s="6">
        <v>19.8</v>
      </c>
      <c r="K536" s="7">
        <v>33759</v>
      </c>
      <c r="L536" s="8">
        <v>0.1</v>
      </c>
      <c r="M536" s="7">
        <v>30383.1</v>
      </c>
      <c r="N536" s="8">
        <v>0.2</v>
      </c>
      <c r="O536" s="7">
        <v>24306.48</v>
      </c>
      <c r="P536" s="9">
        <v>8.7499999999999994E-2</v>
      </c>
      <c r="Q536" s="9">
        <v>0.16107042000000002</v>
      </c>
      <c r="R536" s="9">
        <v>0.24857041999999999</v>
      </c>
      <c r="S536" s="16">
        <v>4</v>
      </c>
      <c r="T536" s="16">
        <v>2111</v>
      </c>
      <c r="U536" s="7">
        <v>6333</v>
      </c>
      <c r="V536" s="18">
        <v>26793</v>
      </c>
      <c r="W536" s="7">
        <v>104000</v>
      </c>
      <c r="X536" s="6">
        <v>57.351956841847873</v>
      </c>
      <c r="Y536" s="18"/>
    </row>
    <row r="537" spans="1:25" x14ac:dyDescent="0.25">
      <c r="A537" s="3" t="s">
        <v>5671</v>
      </c>
      <c r="B537" s="4" t="s">
        <v>5671</v>
      </c>
      <c r="C537" s="4" t="s">
        <v>2</v>
      </c>
      <c r="D537" s="3" t="s">
        <v>5672</v>
      </c>
      <c r="E537" s="3" t="s">
        <v>1740</v>
      </c>
      <c r="F537" s="3">
        <v>20267</v>
      </c>
      <c r="G537" s="3" t="s">
        <v>12</v>
      </c>
      <c r="H537" s="3">
        <v>2528</v>
      </c>
      <c r="I537" s="5" t="s">
        <v>44</v>
      </c>
      <c r="J537" s="6">
        <v>21.78</v>
      </c>
      <c r="K537" s="7">
        <v>55059.839999999997</v>
      </c>
      <c r="L537" s="8">
        <v>0.125</v>
      </c>
      <c r="M537" s="7">
        <v>48177.36</v>
      </c>
      <c r="N537" s="8">
        <v>0.18000000000000002</v>
      </c>
      <c r="O537" s="7">
        <v>39505.4352</v>
      </c>
      <c r="P537" s="9">
        <v>8.7499999999999994E-2</v>
      </c>
      <c r="Q537" s="9">
        <v>0.16106894749078943</v>
      </c>
      <c r="R537" s="9">
        <v>0.24856894749078945</v>
      </c>
      <c r="S537" s="16">
        <v>4</v>
      </c>
      <c r="T537" s="16">
        <v>10155</v>
      </c>
      <c r="U537" s="7">
        <v>30465</v>
      </c>
      <c r="V537" s="18">
        <v>60801</v>
      </c>
      <c r="W537" s="7">
        <v>189000</v>
      </c>
      <c r="X537" s="6">
        <v>62.868472340371696</v>
      </c>
      <c r="Y537" s="18"/>
    </row>
    <row r="538" spans="1:25" x14ac:dyDescent="0.25">
      <c r="A538" s="3" t="s">
        <v>5673</v>
      </c>
      <c r="B538" s="4" t="s">
        <v>5673</v>
      </c>
      <c r="C538" s="4" t="s">
        <v>2</v>
      </c>
      <c r="D538" s="3" t="s">
        <v>5674</v>
      </c>
      <c r="E538" s="3" t="s">
        <v>1740</v>
      </c>
      <c r="F538" s="3">
        <v>8746</v>
      </c>
      <c r="G538" s="3" t="s">
        <v>13</v>
      </c>
      <c r="H538" s="3">
        <v>1000</v>
      </c>
      <c r="I538" s="5" t="s">
        <v>44</v>
      </c>
      <c r="J538" s="6">
        <v>21.6</v>
      </c>
      <c r="K538" s="7">
        <v>21599.999999999996</v>
      </c>
      <c r="L538" s="8">
        <v>0.1</v>
      </c>
      <c r="M538" s="7">
        <v>19439.999999999996</v>
      </c>
      <c r="N538" s="8">
        <v>0.2</v>
      </c>
      <c r="O538" s="7">
        <v>15551.999999999996</v>
      </c>
      <c r="P538" s="9">
        <v>8.7499999999999994E-2</v>
      </c>
      <c r="Q538" s="9">
        <v>0.16107042000000002</v>
      </c>
      <c r="R538" s="9">
        <v>0.24857041999999999</v>
      </c>
      <c r="S538" s="16">
        <v>4</v>
      </c>
      <c r="T538" s="16">
        <v>4746</v>
      </c>
      <c r="U538" s="7">
        <v>14238</v>
      </c>
      <c r="V538" s="18">
        <v>26238</v>
      </c>
      <c r="W538" s="7">
        <v>77000</v>
      </c>
      <c r="X538" s="6">
        <v>62.565771100197665</v>
      </c>
      <c r="Y538" s="18"/>
    </row>
    <row r="539" spans="1:25" x14ac:dyDescent="0.25">
      <c r="A539" s="3" t="s">
        <v>5675</v>
      </c>
      <c r="B539" s="4" t="s">
        <v>5675</v>
      </c>
      <c r="C539" s="4" t="s">
        <v>2</v>
      </c>
      <c r="D539" s="3" t="s">
        <v>5676</v>
      </c>
      <c r="E539" s="3" t="s">
        <v>1740</v>
      </c>
      <c r="F539" s="3">
        <v>8588</v>
      </c>
      <c r="G539" s="3" t="s">
        <v>13</v>
      </c>
      <c r="H539" s="3">
        <v>2352</v>
      </c>
      <c r="I539" s="5" t="s">
        <v>44</v>
      </c>
      <c r="J539" s="6">
        <v>21.78</v>
      </c>
      <c r="K539" s="7">
        <v>51226.560000000005</v>
      </c>
      <c r="L539" s="8">
        <v>0.1</v>
      </c>
      <c r="M539" s="7">
        <v>46103.904000000002</v>
      </c>
      <c r="N539" s="8">
        <v>0.18000000000000002</v>
      </c>
      <c r="O539" s="7">
        <v>37805.201280000001</v>
      </c>
      <c r="P539" s="9">
        <v>8.7499999999999994E-2</v>
      </c>
      <c r="Q539" s="9">
        <v>0.16107273439643657</v>
      </c>
      <c r="R539" s="9">
        <v>0.24857273439643657</v>
      </c>
      <c r="S539" s="16">
        <v>4</v>
      </c>
      <c r="T539" s="16">
        <v>0</v>
      </c>
      <c r="U539" s="7">
        <v>0</v>
      </c>
      <c r="V539" s="18">
        <v>34352</v>
      </c>
      <c r="W539" s="7">
        <v>152000</v>
      </c>
      <c r="X539" s="6">
        <v>64.663729266319834</v>
      </c>
      <c r="Y539" s="18"/>
    </row>
    <row r="540" spans="1:25" x14ac:dyDescent="0.25">
      <c r="A540" s="3" t="s">
        <v>5677</v>
      </c>
      <c r="B540" s="4" t="s">
        <v>5677</v>
      </c>
      <c r="C540" s="4" t="s">
        <v>2</v>
      </c>
      <c r="D540" s="3" t="s">
        <v>5678</v>
      </c>
      <c r="E540" s="3" t="s">
        <v>1740</v>
      </c>
      <c r="F540" s="3">
        <v>5752</v>
      </c>
      <c r="G540" s="3" t="s">
        <v>13</v>
      </c>
      <c r="H540" s="3">
        <v>2830</v>
      </c>
      <c r="I540" s="5" t="s">
        <v>44</v>
      </c>
      <c r="J540" s="6">
        <v>19.8</v>
      </c>
      <c r="K540" s="7">
        <v>56034</v>
      </c>
      <c r="L540" s="8">
        <v>0.1</v>
      </c>
      <c r="M540" s="7">
        <v>50430.6</v>
      </c>
      <c r="N540" s="8">
        <v>0.2</v>
      </c>
      <c r="O540" s="7">
        <v>40344.480000000003</v>
      </c>
      <c r="P540" s="9">
        <v>8.7499999999999994E-2</v>
      </c>
      <c r="Q540" s="9">
        <v>0.16107042000000002</v>
      </c>
      <c r="R540" s="9">
        <v>0.24857041999999999</v>
      </c>
      <c r="S540" s="16">
        <v>4</v>
      </c>
      <c r="T540" s="16">
        <v>0</v>
      </c>
      <c r="U540" s="7">
        <v>0</v>
      </c>
      <c r="V540" s="18">
        <v>29124</v>
      </c>
      <c r="W540" s="7">
        <v>162000</v>
      </c>
      <c r="X540" s="6">
        <v>57.351956841847866</v>
      </c>
      <c r="Y540" s="18"/>
    </row>
    <row r="541" spans="1:25" x14ac:dyDescent="0.25">
      <c r="A541" s="3" t="s">
        <v>5679</v>
      </c>
      <c r="B541" s="4" t="s">
        <v>5679</v>
      </c>
      <c r="C541" s="4" t="s">
        <v>2</v>
      </c>
      <c r="D541" s="3" t="s">
        <v>5680</v>
      </c>
      <c r="E541" s="3" t="s">
        <v>1740</v>
      </c>
      <c r="F541" s="3">
        <v>12920</v>
      </c>
      <c r="G541" s="3" t="s">
        <v>13</v>
      </c>
      <c r="H541" s="3">
        <v>1224</v>
      </c>
      <c r="I541" s="5" t="s">
        <v>44</v>
      </c>
      <c r="J541" s="6">
        <v>19.8</v>
      </c>
      <c r="K541" s="7">
        <v>24235.200000000001</v>
      </c>
      <c r="L541" s="8">
        <v>0.1</v>
      </c>
      <c r="M541" s="7">
        <v>21811.68</v>
      </c>
      <c r="N541" s="8">
        <v>0.2</v>
      </c>
      <c r="O541" s="7">
        <v>17449.344000000001</v>
      </c>
      <c r="P541" s="9">
        <v>8.7499999999999994E-2</v>
      </c>
      <c r="Q541" s="9">
        <v>0.16107460571294926</v>
      </c>
      <c r="R541" s="9">
        <v>0.24857460571294929</v>
      </c>
      <c r="S541" s="16">
        <v>4</v>
      </c>
      <c r="T541" s="16">
        <v>8024</v>
      </c>
      <c r="U541" s="7">
        <v>24072</v>
      </c>
      <c r="V541" s="18">
        <v>38760</v>
      </c>
      <c r="W541" s="7">
        <v>94000</v>
      </c>
      <c r="X541" s="6">
        <v>57.350991100284176</v>
      </c>
      <c r="Y541" s="18"/>
    </row>
    <row r="542" spans="1:25" x14ac:dyDescent="0.25">
      <c r="A542" s="3" t="s">
        <v>5681</v>
      </c>
      <c r="B542" s="4" t="s">
        <v>5682</v>
      </c>
      <c r="C542" s="4" t="s">
        <v>274</v>
      </c>
      <c r="D542" s="3" t="s">
        <v>5683</v>
      </c>
      <c r="E542" s="3" t="s">
        <v>1740</v>
      </c>
      <c r="F542" s="3">
        <v>12124</v>
      </c>
      <c r="G542" s="3" t="s">
        <v>16</v>
      </c>
      <c r="H542" s="3">
        <v>3247</v>
      </c>
      <c r="I542" s="5" t="s">
        <v>44</v>
      </c>
      <c r="J542" s="6">
        <v>26.620000000000005</v>
      </c>
      <c r="K542" s="7">
        <v>86435.140000000014</v>
      </c>
      <c r="L542" s="8">
        <v>0.1</v>
      </c>
      <c r="M542" s="7">
        <v>77791.626000000018</v>
      </c>
      <c r="N542" s="8">
        <v>0.22500000000000001</v>
      </c>
      <c r="O542" s="7">
        <v>60288.510150000016</v>
      </c>
      <c r="P542" s="9">
        <v>0.09</v>
      </c>
      <c r="Q542" s="9">
        <v>0.16106971608549916</v>
      </c>
      <c r="R542" s="9">
        <v>0.25106971608549916</v>
      </c>
      <c r="S542" s="16">
        <v>4</v>
      </c>
      <c r="T542" s="16">
        <v>0</v>
      </c>
      <c r="U542" s="7">
        <v>0</v>
      </c>
      <c r="V542" s="18">
        <v>36372</v>
      </c>
      <c r="W542" s="7">
        <v>240000</v>
      </c>
      <c r="X542" s="6">
        <v>73.95336358956591</v>
      </c>
      <c r="Y542" s="18"/>
    </row>
    <row r="543" spans="1:25" x14ac:dyDescent="0.25">
      <c r="A543" s="3" t="s">
        <v>5684</v>
      </c>
      <c r="B543" s="4" t="s">
        <v>5684</v>
      </c>
      <c r="C543" s="4" t="s">
        <v>2</v>
      </c>
      <c r="D543" s="3" t="s">
        <v>1804</v>
      </c>
      <c r="E543" s="3" t="s">
        <v>1740</v>
      </c>
      <c r="F543" s="3">
        <v>3009</v>
      </c>
      <c r="G543" s="3" t="s">
        <v>13</v>
      </c>
      <c r="H543" s="3">
        <v>2825</v>
      </c>
      <c r="I543" s="5" t="s">
        <v>44</v>
      </c>
      <c r="J543" s="6">
        <v>19.8</v>
      </c>
      <c r="K543" s="7">
        <v>55935</v>
      </c>
      <c r="L543" s="8">
        <v>0.1</v>
      </c>
      <c r="M543" s="7">
        <v>50341.5</v>
      </c>
      <c r="N543" s="8">
        <v>0.2</v>
      </c>
      <c r="O543" s="7">
        <v>40273.199999999997</v>
      </c>
      <c r="P543" s="9">
        <v>8.7499999999999994E-2</v>
      </c>
      <c r="Q543" s="9">
        <v>0.16107042000000002</v>
      </c>
      <c r="R543" s="9">
        <v>0.24857041999999999</v>
      </c>
      <c r="S543" s="16">
        <v>4</v>
      </c>
      <c r="T543" s="16">
        <v>0</v>
      </c>
      <c r="U543" s="7">
        <v>0</v>
      </c>
      <c r="V543" s="18">
        <v>9027</v>
      </c>
      <c r="W543" s="7">
        <v>162000</v>
      </c>
      <c r="X543" s="6">
        <v>57.351956841847873</v>
      </c>
      <c r="Y543" s="18"/>
    </row>
    <row r="544" spans="1:25" x14ac:dyDescent="0.25">
      <c r="A544" s="3" t="s">
        <v>5685</v>
      </c>
      <c r="B544" s="4" t="s">
        <v>5686</v>
      </c>
      <c r="C544" s="4" t="s">
        <v>6</v>
      </c>
      <c r="D544" s="3" t="s">
        <v>1804</v>
      </c>
      <c r="E544" s="3" t="s">
        <v>1740</v>
      </c>
      <c r="F544" s="3">
        <v>5837</v>
      </c>
      <c r="G544" s="3" t="s">
        <v>12</v>
      </c>
      <c r="H544" s="3">
        <v>5311</v>
      </c>
      <c r="I544" s="5" t="s">
        <v>44</v>
      </c>
      <c r="J544" s="6">
        <v>18</v>
      </c>
      <c r="K544" s="7">
        <v>95598</v>
      </c>
      <c r="L544" s="8">
        <v>0.125</v>
      </c>
      <c r="M544" s="7">
        <v>83648.25</v>
      </c>
      <c r="N544" s="8">
        <v>0.2</v>
      </c>
      <c r="O544" s="7">
        <v>66918.600000000006</v>
      </c>
      <c r="P544" s="9">
        <v>8.7499999999999994E-2</v>
      </c>
      <c r="Q544" s="9">
        <v>0.16107156277295723</v>
      </c>
      <c r="R544" s="9">
        <v>0.24857156277295719</v>
      </c>
      <c r="S544" s="16">
        <v>4</v>
      </c>
      <c r="T544" s="16">
        <v>0</v>
      </c>
      <c r="U544" s="7">
        <v>0</v>
      </c>
      <c r="V544" s="18">
        <v>17511</v>
      </c>
      <c r="W544" s="7">
        <v>269000</v>
      </c>
      <c r="X544" s="6">
        <v>50.689627805529447</v>
      </c>
      <c r="Y544" s="18"/>
    </row>
    <row r="545" spans="1:25" x14ac:dyDescent="0.25">
      <c r="A545" s="3" t="s">
        <v>5687</v>
      </c>
      <c r="B545" s="4" t="s">
        <v>5687</v>
      </c>
      <c r="C545" s="4" t="s">
        <v>2</v>
      </c>
      <c r="D545" s="3" t="s">
        <v>5688</v>
      </c>
      <c r="E545" s="3" t="s">
        <v>1740</v>
      </c>
      <c r="F545" s="3">
        <v>3859</v>
      </c>
      <c r="G545" s="3" t="s">
        <v>13</v>
      </c>
      <c r="H545" s="3">
        <v>2545</v>
      </c>
      <c r="I545" s="5" t="s">
        <v>44</v>
      </c>
      <c r="J545" s="6">
        <v>17.82</v>
      </c>
      <c r="K545" s="7">
        <v>45351.9</v>
      </c>
      <c r="L545" s="8">
        <v>0.1</v>
      </c>
      <c r="M545" s="7">
        <v>40816.71</v>
      </c>
      <c r="N545" s="8">
        <v>0.22000000000000003</v>
      </c>
      <c r="O545" s="7">
        <v>31837.033799999997</v>
      </c>
      <c r="P545" s="9">
        <v>8.7499999999999994E-2</v>
      </c>
      <c r="Q545" s="9">
        <v>0.16106890630830101</v>
      </c>
      <c r="R545" s="9">
        <v>0.248568906308301</v>
      </c>
      <c r="S545" s="16">
        <v>4</v>
      </c>
      <c r="T545" s="16">
        <v>0</v>
      </c>
      <c r="U545" s="7">
        <v>0</v>
      </c>
      <c r="V545" s="18">
        <v>11577</v>
      </c>
      <c r="W545" s="7">
        <v>128000</v>
      </c>
      <c r="X545" s="6">
        <v>50.326648597327946</v>
      </c>
      <c r="Y545" s="18"/>
    </row>
    <row r="546" spans="1:25" x14ac:dyDescent="0.25">
      <c r="A546" s="3" t="s">
        <v>5689</v>
      </c>
      <c r="B546" s="4" t="s">
        <v>5690</v>
      </c>
      <c r="C546" s="4" t="s">
        <v>6</v>
      </c>
      <c r="D546" s="3" t="s">
        <v>5691</v>
      </c>
      <c r="E546" s="3" t="s">
        <v>1740</v>
      </c>
      <c r="F546" s="3">
        <v>6775</v>
      </c>
      <c r="G546" s="3" t="s">
        <v>13</v>
      </c>
      <c r="H546" s="3">
        <v>1614</v>
      </c>
      <c r="I546" s="5" t="s">
        <v>44</v>
      </c>
      <c r="J546" s="6">
        <v>19.8</v>
      </c>
      <c r="K546" s="7">
        <v>31957.200000000001</v>
      </c>
      <c r="L546" s="8">
        <v>0.1</v>
      </c>
      <c r="M546" s="7">
        <v>28761.48</v>
      </c>
      <c r="N546" s="8">
        <v>0.2</v>
      </c>
      <c r="O546" s="7">
        <v>23009.184000000001</v>
      </c>
      <c r="P546" s="9">
        <v>8.7499999999999994E-2</v>
      </c>
      <c r="Q546" s="9">
        <v>0.16107042000000002</v>
      </c>
      <c r="R546" s="9">
        <v>0.24857041999999999</v>
      </c>
      <c r="S546" s="16">
        <v>4</v>
      </c>
      <c r="T546" s="16">
        <v>319</v>
      </c>
      <c r="U546" s="7">
        <v>957</v>
      </c>
      <c r="V546" s="18">
        <v>20325</v>
      </c>
      <c r="W546" s="7">
        <v>94000</v>
      </c>
      <c r="X546" s="6">
        <v>57.351956841847873</v>
      </c>
      <c r="Y546" s="18"/>
    </row>
    <row r="547" spans="1:25" x14ac:dyDescent="0.25">
      <c r="A547" s="3" t="s">
        <v>5692</v>
      </c>
      <c r="B547" s="4" t="s">
        <v>5692</v>
      </c>
      <c r="C547" s="4" t="s">
        <v>2</v>
      </c>
      <c r="D547" s="3" t="s">
        <v>5693</v>
      </c>
      <c r="E547" s="3" t="s">
        <v>1740</v>
      </c>
      <c r="F547" s="3">
        <v>4582</v>
      </c>
      <c r="G547" s="3" t="s">
        <v>106</v>
      </c>
      <c r="H547" s="3">
        <v>1200</v>
      </c>
      <c r="I547" s="5" t="s">
        <v>44</v>
      </c>
      <c r="J547" s="6">
        <v>22</v>
      </c>
      <c r="K547" s="7">
        <v>26400</v>
      </c>
      <c r="L547" s="8">
        <v>0.1</v>
      </c>
      <c r="M547" s="7">
        <v>23760</v>
      </c>
      <c r="N547" s="8">
        <v>0.2</v>
      </c>
      <c r="O547" s="7">
        <v>19008</v>
      </c>
      <c r="P547" s="9">
        <v>8.7499999999999994E-2</v>
      </c>
      <c r="Q547" s="9">
        <v>0.16107497194065282</v>
      </c>
      <c r="R547" s="9">
        <v>0.24857497194065281</v>
      </c>
      <c r="S547" s="16">
        <v>4</v>
      </c>
      <c r="T547" s="16">
        <v>0</v>
      </c>
      <c r="U547" s="7">
        <v>0</v>
      </c>
      <c r="V547" s="18">
        <v>18328</v>
      </c>
      <c r="W547" s="7">
        <v>76000</v>
      </c>
      <c r="X547" s="6">
        <v>63.723229560624446</v>
      </c>
      <c r="Y547" s="18"/>
    </row>
    <row r="548" spans="1:25" x14ac:dyDescent="0.25">
      <c r="A548" s="3" t="s">
        <v>5694</v>
      </c>
      <c r="B548" s="4" t="s">
        <v>5695</v>
      </c>
      <c r="C548" s="4" t="s">
        <v>164</v>
      </c>
      <c r="D548" s="3" t="s">
        <v>5696</v>
      </c>
      <c r="E548" s="3" t="s">
        <v>1740</v>
      </c>
      <c r="F548" s="3">
        <v>9467</v>
      </c>
      <c r="G548" s="3" t="s">
        <v>13</v>
      </c>
      <c r="H548" s="3">
        <v>3220</v>
      </c>
      <c r="I548" s="5" t="s">
        <v>44</v>
      </c>
      <c r="J548" s="6">
        <v>21.78</v>
      </c>
      <c r="K548" s="7">
        <v>70131.600000000006</v>
      </c>
      <c r="L548" s="8">
        <v>0.1</v>
      </c>
      <c r="M548" s="7">
        <v>63118.44</v>
      </c>
      <c r="N548" s="8">
        <v>0.18000000000000002</v>
      </c>
      <c r="O548" s="7">
        <v>51757.120799999997</v>
      </c>
      <c r="P548" s="9">
        <v>8.7499999999999994E-2</v>
      </c>
      <c r="Q548" s="9">
        <v>0.16107466094966277</v>
      </c>
      <c r="R548" s="9">
        <v>0.24857466094966271</v>
      </c>
      <c r="S548" s="16">
        <v>4</v>
      </c>
      <c r="T548" s="16">
        <v>0</v>
      </c>
      <c r="U548" s="7">
        <v>0</v>
      </c>
      <c r="V548" s="18">
        <v>28401</v>
      </c>
      <c r="W548" s="7">
        <v>208000</v>
      </c>
      <c r="X548" s="6">
        <v>64.663228096507268</v>
      </c>
      <c r="Y548" s="18"/>
    </row>
    <row r="549" spans="1:25" x14ac:dyDescent="0.25">
      <c r="A549" s="3" t="s">
        <v>5697</v>
      </c>
      <c r="B549" s="4" t="s">
        <v>5697</v>
      </c>
      <c r="C549" s="4" t="s">
        <v>2</v>
      </c>
      <c r="D549" s="3" t="s">
        <v>5698</v>
      </c>
      <c r="E549" s="3" t="s">
        <v>1740</v>
      </c>
      <c r="F549" s="3">
        <v>2980</v>
      </c>
      <c r="G549" s="3" t="s">
        <v>13</v>
      </c>
      <c r="H549" s="3">
        <v>920</v>
      </c>
      <c r="I549" s="5" t="s">
        <v>44</v>
      </c>
      <c r="J549" s="6">
        <v>21.6</v>
      </c>
      <c r="K549" s="7">
        <v>19871.999999999996</v>
      </c>
      <c r="L549" s="8">
        <v>0.1</v>
      </c>
      <c r="M549" s="7">
        <v>17884.799999999996</v>
      </c>
      <c r="N549" s="8">
        <v>0.2</v>
      </c>
      <c r="O549" s="7">
        <v>14307.839999999997</v>
      </c>
      <c r="P549" s="9">
        <v>8.7499999999999994E-2</v>
      </c>
      <c r="Q549" s="9">
        <v>0.16107581762139339</v>
      </c>
      <c r="R549" s="9">
        <v>0.24857581762139341</v>
      </c>
      <c r="S549" s="16">
        <v>4</v>
      </c>
      <c r="T549" s="16">
        <v>0</v>
      </c>
      <c r="U549" s="7">
        <v>0</v>
      </c>
      <c r="V549" s="18">
        <v>8940</v>
      </c>
      <c r="W549" s="7">
        <v>58000</v>
      </c>
      <c r="X549" s="6">
        <v>62.564412535443395</v>
      </c>
      <c r="Y549" s="18"/>
    </row>
    <row r="550" spans="1:25" x14ac:dyDescent="0.25">
      <c r="A550" s="3" t="s">
        <v>5699</v>
      </c>
      <c r="B550" s="4" t="s">
        <v>5699</v>
      </c>
      <c r="C550" s="4" t="s">
        <v>276</v>
      </c>
      <c r="D550" s="3" t="s">
        <v>5700</v>
      </c>
      <c r="E550" s="3" t="s">
        <v>1740</v>
      </c>
      <c r="F550" s="3">
        <v>10881</v>
      </c>
      <c r="G550" s="3" t="s">
        <v>13</v>
      </c>
      <c r="H550" s="3">
        <v>2400</v>
      </c>
      <c r="I550" s="5" t="s">
        <v>44</v>
      </c>
      <c r="J550" s="6">
        <v>17.82</v>
      </c>
      <c r="K550" s="7">
        <v>42768</v>
      </c>
      <c r="L550" s="8">
        <v>0.1</v>
      </c>
      <c r="M550" s="7">
        <v>38491.199999999997</v>
      </c>
      <c r="N550" s="8">
        <v>0.22000000000000003</v>
      </c>
      <c r="O550" s="7">
        <v>30023.135999999999</v>
      </c>
      <c r="P550" s="9">
        <v>8.7499999999999994E-2</v>
      </c>
      <c r="Q550" s="9">
        <v>6.4427679467398649E-2</v>
      </c>
      <c r="R550" s="9">
        <v>0.15192767946739866</v>
      </c>
      <c r="S550" s="16">
        <v>4</v>
      </c>
      <c r="T550" s="16">
        <v>1281</v>
      </c>
      <c r="U550" s="7">
        <v>3843</v>
      </c>
      <c r="V550" s="18">
        <v>32643</v>
      </c>
      <c r="W550" s="7">
        <v>201000</v>
      </c>
      <c r="X550" s="6">
        <v>82.339439685079739</v>
      </c>
      <c r="Y550" s="18"/>
    </row>
    <row r="551" spans="1:25" x14ac:dyDescent="0.25">
      <c r="A551" s="3" t="s">
        <v>5701</v>
      </c>
      <c r="B551" s="4" t="s">
        <v>5702</v>
      </c>
      <c r="C551" s="4" t="s">
        <v>5703</v>
      </c>
      <c r="D551" s="3" t="s">
        <v>5704</v>
      </c>
      <c r="E551" s="3" t="s">
        <v>1796</v>
      </c>
      <c r="F551" s="3">
        <v>46017</v>
      </c>
      <c r="G551" s="3" t="s">
        <v>18</v>
      </c>
      <c r="H551" s="3">
        <v>13250</v>
      </c>
      <c r="I551" s="5" t="s">
        <v>44</v>
      </c>
      <c r="J551" s="6">
        <v>22</v>
      </c>
      <c r="K551" s="7">
        <v>291500</v>
      </c>
      <c r="L551" s="8">
        <v>0.15</v>
      </c>
      <c r="M551" s="7">
        <v>247775</v>
      </c>
      <c r="N551" s="8">
        <v>0.18000000000000002</v>
      </c>
      <c r="O551" s="7">
        <v>203175.5</v>
      </c>
      <c r="P551" s="9">
        <v>8.7499999999999994E-2</v>
      </c>
      <c r="Q551" s="9">
        <v>6.8139162372679099E-2</v>
      </c>
      <c r="R551" s="9">
        <v>0.15563916237267911</v>
      </c>
      <c r="S551" s="16">
        <v>4</v>
      </c>
      <c r="T551" s="16">
        <v>0</v>
      </c>
      <c r="U551" s="7">
        <v>0</v>
      </c>
      <c r="V551" s="18">
        <v>138051</v>
      </c>
      <c r="W551" s="7">
        <v>1305000</v>
      </c>
      <c r="X551" s="6">
        <v>98.5227610213079</v>
      </c>
      <c r="Y551" s="18"/>
    </row>
    <row r="552" spans="1:25" x14ac:dyDescent="0.25">
      <c r="A552" s="3" t="s">
        <v>5705</v>
      </c>
      <c r="B552" s="4" t="s">
        <v>5705</v>
      </c>
      <c r="C552" s="4" t="s">
        <v>2</v>
      </c>
      <c r="D552" s="3" t="s">
        <v>5706</v>
      </c>
      <c r="E552" s="3" t="s">
        <v>1796</v>
      </c>
      <c r="F552" s="3">
        <v>39693</v>
      </c>
      <c r="G552" s="3" t="s">
        <v>19</v>
      </c>
      <c r="H552" s="3">
        <v>2900</v>
      </c>
      <c r="I552" s="5" t="s">
        <v>45</v>
      </c>
      <c r="J552" s="6">
        <v>40</v>
      </c>
      <c r="K552" s="7">
        <v>116000</v>
      </c>
      <c r="L552" s="8">
        <v>0.1</v>
      </c>
      <c r="M552" s="7">
        <v>104400</v>
      </c>
      <c r="N552" s="8">
        <v>0.25</v>
      </c>
      <c r="O552" s="7">
        <v>78300</v>
      </c>
      <c r="P552" s="9">
        <v>7.2499999999999995E-2</v>
      </c>
      <c r="Q552" s="9">
        <v>0.16107138668739235</v>
      </c>
      <c r="R552" s="9">
        <v>0.23357138668739236</v>
      </c>
      <c r="S552" s="16">
        <v>4</v>
      </c>
      <c r="T552" s="16">
        <v>28093</v>
      </c>
      <c r="U552" s="7">
        <v>84279</v>
      </c>
      <c r="V552" s="18">
        <v>119079</v>
      </c>
      <c r="W552" s="7">
        <v>420000</v>
      </c>
      <c r="X552" s="6">
        <v>115.5963510039708</v>
      </c>
      <c r="Y552" s="18"/>
    </row>
    <row r="553" spans="1:25" x14ac:dyDescent="0.25">
      <c r="A553" s="3" t="s">
        <v>5707</v>
      </c>
      <c r="B553" s="4" t="s">
        <v>5707</v>
      </c>
      <c r="C553" s="4" t="s">
        <v>2</v>
      </c>
      <c r="D553" s="3" t="s">
        <v>5708</v>
      </c>
      <c r="E553" s="3" t="s">
        <v>1740</v>
      </c>
      <c r="F553" s="3">
        <v>4775</v>
      </c>
      <c r="G553" s="3" t="s">
        <v>13</v>
      </c>
      <c r="H553" s="3">
        <v>675</v>
      </c>
      <c r="I553" s="5" t="s">
        <v>44</v>
      </c>
      <c r="J553" s="6">
        <v>21.6</v>
      </c>
      <c r="K553" s="7">
        <v>14579.999999999998</v>
      </c>
      <c r="L553" s="8">
        <v>0.1</v>
      </c>
      <c r="M553" s="7">
        <v>13121.999999999998</v>
      </c>
      <c r="N553" s="8">
        <v>0.2</v>
      </c>
      <c r="O553" s="7">
        <v>10497.6</v>
      </c>
      <c r="P553" s="9">
        <v>8.7499999999999994E-2</v>
      </c>
      <c r="Q553" s="9">
        <v>0.16107042000000002</v>
      </c>
      <c r="R553" s="9">
        <v>0.24857041999999999</v>
      </c>
      <c r="S553" s="16">
        <v>4</v>
      </c>
      <c r="T553" s="16">
        <v>2075</v>
      </c>
      <c r="U553" s="7">
        <v>8300</v>
      </c>
      <c r="V553" s="18">
        <v>19100</v>
      </c>
      <c r="W553" s="7">
        <v>51000</v>
      </c>
      <c r="X553" s="6">
        <v>62.565771100197672</v>
      </c>
      <c r="Y553" s="18"/>
    </row>
    <row r="554" spans="1:25" x14ac:dyDescent="0.25">
      <c r="A554" s="3" t="s">
        <v>5709</v>
      </c>
      <c r="B554" s="4" t="s">
        <v>5710</v>
      </c>
      <c r="C554" s="4" t="s">
        <v>4619</v>
      </c>
      <c r="D554" s="3" t="s">
        <v>5711</v>
      </c>
      <c r="E554" s="3" t="s">
        <v>1796</v>
      </c>
      <c r="F554" s="3">
        <v>60603</v>
      </c>
      <c r="G554" s="3" t="s">
        <v>19</v>
      </c>
      <c r="H554" s="3">
        <v>3193</v>
      </c>
      <c r="I554" s="5" t="s">
        <v>45</v>
      </c>
      <c r="J554" s="6">
        <v>43.56</v>
      </c>
      <c r="K554" s="7">
        <v>139087.08000000002</v>
      </c>
      <c r="L554" s="8">
        <v>0.1</v>
      </c>
      <c r="M554" s="7">
        <v>125178.37200000002</v>
      </c>
      <c r="N554" s="8">
        <v>0.22500000000000001</v>
      </c>
      <c r="O554" s="7">
        <v>97013.238300000012</v>
      </c>
      <c r="P554" s="9">
        <v>7.2499999999999995E-2</v>
      </c>
      <c r="Q554" s="9">
        <v>0.16107124192624273</v>
      </c>
      <c r="R554" s="9">
        <v>0.23357124192624271</v>
      </c>
      <c r="S554" s="16">
        <v>4</v>
      </c>
      <c r="T554" s="16">
        <v>47831</v>
      </c>
      <c r="U554" s="7">
        <v>143493</v>
      </c>
      <c r="V554" s="18">
        <v>181809</v>
      </c>
      <c r="W554" s="7">
        <v>559000</v>
      </c>
      <c r="X554" s="6">
        <v>130.08065440519599</v>
      </c>
      <c r="Y554" s="18"/>
    </row>
    <row r="555" spans="1:25" ht="30" x14ac:dyDescent="0.25">
      <c r="A555" s="3" t="s">
        <v>5712</v>
      </c>
      <c r="B555" s="4" t="s">
        <v>5713</v>
      </c>
      <c r="C555" s="4" t="s">
        <v>5714</v>
      </c>
      <c r="D555" s="3" t="s">
        <v>5715</v>
      </c>
      <c r="E555" s="3" t="s">
        <v>1740</v>
      </c>
      <c r="F555" s="3">
        <v>22453</v>
      </c>
      <c r="G555" s="3" t="s">
        <v>18</v>
      </c>
      <c r="H555" s="3">
        <v>10680</v>
      </c>
      <c r="I555" s="5" t="s">
        <v>44</v>
      </c>
      <c r="J555" s="6">
        <v>16.2</v>
      </c>
      <c r="K555" s="7">
        <v>173016</v>
      </c>
      <c r="L555" s="8">
        <v>0.15</v>
      </c>
      <c r="M555" s="7">
        <v>147063.6</v>
      </c>
      <c r="N555" s="8">
        <v>0.22000000000000003</v>
      </c>
      <c r="O555" s="7">
        <v>114709.60799999999</v>
      </c>
      <c r="P555" s="9">
        <v>8.7499999999999994E-2</v>
      </c>
      <c r="Q555" s="9">
        <v>0.16107004579444423</v>
      </c>
      <c r="R555" s="9">
        <v>0.24857004579444425</v>
      </c>
      <c r="S555" s="16">
        <v>4</v>
      </c>
      <c r="T555" s="16">
        <v>0</v>
      </c>
      <c r="U555" s="7">
        <v>0</v>
      </c>
      <c r="V555" s="18">
        <v>67359</v>
      </c>
      <c r="W555" s="7">
        <v>461000</v>
      </c>
      <c r="X555" s="6">
        <v>43.209550715060701</v>
      </c>
      <c r="Y555" s="18"/>
    </row>
    <row r="556" spans="1:25" x14ac:dyDescent="0.25">
      <c r="A556" s="3" t="s">
        <v>5716</v>
      </c>
      <c r="B556" s="4" t="s">
        <v>5717</v>
      </c>
      <c r="C556" s="4" t="s">
        <v>6</v>
      </c>
      <c r="D556" s="3" t="s">
        <v>5718</v>
      </c>
      <c r="E556" s="3" t="s">
        <v>1740</v>
      </c>
      <c r="F556" s="3">
        <v>5010</v>
      </c>
      <c r="G556" s="3" t="s">
        <v>17</v>
      </c>
      <c r="H556" s="3">
        <v>2544</v>
      </c>
      <c r="I556" s="5" t="s">
        <v>44</v>
      </c>
      <c r="J556" s="6">
        <v>12.96</v>
      </c>
      <c r="K556" s="7">
        <v>32970.240000000005</v>
      </c>
      <c r="L556" s="8">
        <v>0.1</v>
      </c>
      <c r="M556" s="7">
        <v>29673.216000000004</v>
      </c>
      <c r="N556" s="8">
        <v>0.22000000000000003</v>
      </c>
      <c r="O556" s="7">
        <v>23145.108480000003</v>
      </c>
      <c r="P556" s="9">
        <v>9.2499999999999999E-2</v>
      </c>
      <c r="Q556" s="9">
        <v>0.16107897892555398</v>
      </c>
      <c r="R556" s="9">
        <v>0.25357897892555398</v>
      </c>
      <c r="S556" s="16">
        <v>4</v>
      </c>
      <c r="T556" s="16">
        <v>0</v>
      </c>
      <c r="U556" s="7">
        <v>0</v>
      </c>
      <c r="V556" s="18">
        <v>15030</v>
      </c>
      <c r="W556" s="7">
        <v>91000</v>
      </c>
      <c r="X556" s="6">
        <v>35.878052820265431</v>
      </c>
      <c r="Y556" s="18"/>
    </row>
    <row r="557" spans="1:25" x14ac:dyDescent="0.25">
      <c r="A557" s="3" t="s">
        <v>5719</v>
      </c>
      <c r="B557" s="4" t="s">
        <v>5720</v>
      </c>
      <c r="C557" s="4" t="s">
        <v>7</v>
      </c>
      <c r="D557" s="3" t="s">
        <v>5721</v>
      </c>
      <c r="E557" s="3" t="s">
        <v>1818</v>
      </c>
      <c r="F557" s="3">
        <v>7514</v>
      </c>
      <c r="G557" s="3" t="s">
        <v>106</v>
      </c>
      <c r="H557" s="3">
        <v>1516</v>
      </c>
      <c r="I557" s="5" t="s">
        <v>44</v>
      </c>
      <c r="J557" s="6">
        <v>21.78</v>
      </c>
      <c r="K557" s="7">
        <v>33018.480000000003</v>
      </c>
      <c r="L557" s="8">
        <v>0.1</v>
      </c>
      <c r="M557" s="7">
        <v>29716.632000000001</v>
      </c>
      <c r="N557" s="8">
        <v>0.18000000000000002</v>
      </c>
      <c r="O557" s="7">
        <v>24367.63824</v>
      </c>
      <c r="P557" s="9">
        <v>8.7499999999999994E-2</v>
      </c>
      <c r="Q557" s="9">
        <v>0.13826572021127256</v>
      </c>
      <c r="R557" s="9">
        <v>0.22576572021127256</v>
      </c>
      <c r="S557" s="16">
        <v>4</v>
      </c>
      <c r="T557" s="16">
        <v>1450</v>
      </c>
      <c r="U557" s="7">
        <v>5800</v>
      </c>
      <c r="V557" s="18">
        <v>30056</v>
      </c>
      <c r="W557" s="7">
        <v>114000</v>
      </c>
      <c r="X557" s="6">
        <v>71.196105347429267</v>
      </c>
      <c r="Y557" s="18"/>
    </row>
    <row r="558" spans="1:25" x14ac:dyDescent="0.25">
      <c r="A558" s="3" t="s">
        <v>5722</v>
      </c>
      <c r="B558" s="4" t="s">
        <v>5722</v>
      </c>
      <c r="C558" s="4" t="s">
        <v>2</v>
      </c>
      <c r="D558" s="3" t="s">
        <v>5723</v>
      </c>
      <c r="E558" s="3" t="s">
        <v>1818</v>
      </c>
      <c r="F558" s="3">
        <v>5745</v>
      </c>
      <c r="G558" s="3" t="s">
        <v>16</v>
      </c>
      <c r="H558" s="3">
        <v>1099</v>
      </c>
      <c r="I558" s="5" t="s">
        <v>44</v>
      </c>
      <c r="J558" s="6">
        <v>26.4</v>
      </c>
      <c r="K558" s="7">
        <v>29013.599999999999</v>
      </c>
      <c r="L558" s="8">
        <v>0.1</v>
      </c>
      <c r="M558" s="7">
        <v>26112.240000000002</v>
      </c>
      <c r="N558" s="8">
        <v>0.25</v>
      </c>
      <c r="O558" s="7">
        <v>19584.18</v>
      </c>
      <c r="P558" s="9">
        <v>0.09</v>
      </c>
      <c r="Q558" s="9">
        <v>0.13826883868491194</v>
      </c>
      <c r="R558" s="9">
        <v>0.22826883868491191</v>
      </c>
      <c r="S558" s="16">
        <v>4</v>
      </c>
      <c r="T558" s="16">
        <v>1349</v>
      </c>
      <c r="U558" s="7">
        <v>4047</v>
      </c>
      <c r="V558" s="18">
        <v>17235</v>
      </c>
      <c r="W558" s="7">
        <v>90000</v>
      </c>
      <c r="X558" s="6">
        <v>78.065845967690819</v>
      </c>
      <c r="Y558" s="18"/>
    </row>
    <row r="559" spans="1:25" x14ac:dyDescent="0.25">
      <c r="A559" s="3" t="s">
        <v>5724</v>
      </c>
      <c r="B559" s="4" t="s">
        <v>5724</v>
      </c>
      <c r="C559" s="4" t="s">
        <v>2</v>
      </c>
      <c r="D559" s="3" t="s">
        <v>5725</v>
      </c>
      <c r="E559" s="3" t="s">
        <v>1818</v>
      </c>
      <c r="F559" s="3">
        <v>15269</v>
      </c>
      <c r="G559" s="3" t="s">
        <v>13</v>
      </c>
      <c r="H559" s="3">
        <v>7000</v>
      </c>
      <c r="I559" s="5" t="s">
        <v>44</v>
      </c>
      <c r="J559" s="6">
        <v>18</v>
      </c>
      <c r="K559" s="7">
        <v>126000</v>
      </c>
      <c r="L559" s="8">
        <v>0.1</v>
      </c>
      <c r="M559" s="7">
        <v>113400</v>
      </c>
      <c r="N559" s="8">
        <v>0.2</v>
      </c>
      <c r="O559" s="7">
        <v>90720</v>
      </c>
      <c r="P559" s="9">
        <v>8.7499999999999994E-2</v>
      </c>
      <c r="Q559" s="9">
        <v>0.13826795937090627</v>
      </c>
      <c r="R559" s="9">
        <v>0.22576795937090627</v>
      </c>
      <c r="S559" s="16">
        <v>4</v>
      </c>
      <c r="T559" s="16">
        <v>0</v>
      </c>
      <c r="U559" s="7">
        <v>0</v>
      </c>
      <c r="V559" s="18">
        <v>45807</v>
      </c>
      <c r="W559" s="7">
        <v>402000</v>
      </c>
      <c r="X559" s="6">
        <v>57.40407113619019</v>
      </c>
      <c r="Y559" s="18"/>
    </row>
    <row r="560" spans="1:25" ht="30" x14ac:dyDescent="0.25">
      <c r="A560" s="3" t="s">
        <v>5726</v>
      </c>
      <c r="B560" s="4" t="s">
        <v>5727</v>
      </c>
      <c r="C560" s="4" t="s">
        <v>5728</v>
      </c>
      <c r="D560" s="3" t="s">
        <v>5729</v>
      </c>
      <c r="E560" s="3" t="s">
        <v>1818</v>
      </c>
      <c r="F560" s="3">
        <v>29208</v>
      </c>
      <c r="G560" s="3" t="s">
        <v>13</v>
      </c>
      <c r="H560" s="3">
        <v>8118</v>
      </c>
      <c r="I560" s="5" t="s">
        <v>44</v>
      </c>
      <c r="J560" s="6">
        <v>14.58</v>
      </c>
      <c r="K560" s="7">
        <v>118360.44</v>
      </c>
      <c r="L560" s="8">
        <v>0.1</v>
      </c>
      <c r="M560" s="7">
        <v>106524.39599999999</v>
      </c>
      <c r="N560" s="8">
        <v>0.22000000000000003</v>
      </c>
      <c r="O560" s="7">
        <v>83089.028879999998</v>
      </c>
      <c r="P560" s="9">
        <v>8.7499999999999994E-2</v>
      </c>
      <c r="Q560" s="9">
        <v>5.5307360583687237E-2</v>
      </c>
      <c r="R560" s="9">
        <v>0.14280736058368723</v>
      </c>
      <c r="S560" s="16">
        <v>4</v>
      </c>
      <c r="T560" s="16">
        <v>0</v>
      </c>
      <c r="U560" s="7">
        <v>0</v>
      </c>
      <c r="V560" s="18">
        <v>87624</v>
      </c>
      <c r="W560" s="7">
        <v>582000</v>
      </c>
      <c r="X560" s="6">
        <v>71.671095650577783</v>
      </c>
      <c r="Y560" s="18"/>
    </row>
    <row r="561" spans="1:25" x14ac:dyDescent="0.25">
      <c r="A561" s="3" t="s">
        <v>5730</v>
      </c>
      <c r="B561" s="4" t="s">
        <v>5731</v>
      </c>
      <c r="C561" s="4" t="s">
        <v>4663</v>
      </c>
      <c r="D561" s="3" t="s">
        <v>5732</v>
      </c>
      <c r="E561" s="3" t="s">
        <v>1818</v>
      </c>
      <c r="F561" s="3">
        <v>13129</v>
      </c>
      <c r="G561" s="3" t="s">
        <v>165</v>
      </c>
      <c r="H561" s="3">
        <v>5696</v>
      </c>
      <c r="I561" s="5" t="s">
        <v>44</v>
      </c>
      <c r="J561" s="6">
        <v>18</v>
      </c>
      <c r="K561" s="7">
        <v>102528</v>
      </c>
      <c r="L561" s="8">
        <v>0.1</v>
      </c>
      <c r="M561" s="7">
        <v>92275.199999999997</v>
      </c>
      <c r="N561" s="8">
        <v>0.25</v>
      </c>
      <c r="O561" s="7">
        <v>69206.399999999994</v>
      </c>
      <c r="P561" s="9">
        <v>8.7499999999999994E-2</v>
      </c>
      <c r="Q561" s="9">
        <v>0.13827023384780554</v>
      </c>
      <c r="R561" s="9">
        <v>0.22577023384780551</v>
      </c>
      <c r="S561" s="16">
        <v>4</v>
      </c>
      <c r="T561" s="16">
        <v>0</v>
      </c>
      <c r="U561" s="7">
        <v>0</v>
      </c>
      <c r="V561" s="18">
        <v>39387</v>
      </c>
      <c r="W561" s="7">
        <v>307000</v>
      </c>
      <c r="X561" s="6">
        <v>53.815774528499013</v>
      </c>
      <c r="Y561" s="18"/>
    </row>
    <row r="562" spans="1:25" x14ac:dyDescent="0.25">
      <c r="A562" s="3" t="s">
        <v>5733</v>
      </c>
      <c r="B562" s="4" t="s">
        <v>5734</v>
      </c>
      <c r="C562" s="4" t="s">
        <v>110</v>
      </c>
      <c r="D562" s="3" t="s">
        <v>5735</v>
      </c>
      <c r="E562" s="3" t="s">
        <v>1818</v>
      </c>
      <c r="F562" s="3">
        <v>16039</v>
      </c>
      <c r="G562" s="3" t="s">
        <v>13</v>
      </c>
      <c r="H562" s="3">
        <v>3106</v>
      </c>
      <c r="I562" s="5" t="s">
        <v>44</v>
      </c>
      <c r="J562" s="6">
        <v>18</v>
      </c>
      <c r="K562" s="7">
        <v>55908</v>
      </c>
      <c r="L562" s="8">
        <v>0.1</v>
      </c>
      <c r="M562" s="7">
        <v>50317.2</v>
      </c>
      <c r="N562" s="8">
        <v>0.2</v>
      </c>
      <c r="O562" s="7">
        <v>40253.759999999995</v>
      </c>
      <c r="P562" s="9">
        <v>8.7499999999999994E-2</v>
      </c>
      <c r="Q562" s="9">
        <v>0.13827169469287803</v>
      </c>
      <c r="R562" s="9">
        <v>0.22577169469287803</v>
      </c>
      <c r="S562" s="16">
        <v>4</v>
      </c>
      <c r="T562" s="16">
        <v>3615</v>
      </c>
      <c r="U562" s="7">
        <v>10845</v>
      </c>
      <c r="V562" s="18">
        <v>48117</v>
      </c>
      <c r="W562" s="7">
        <v>189000</v>
      </c>
      <c r="X562" s="6">
        <v>57.403121403813522</v>
      </c>
      <c r="Y562" s="18"/>
    </row>
    <row r="563" spans="1:25" x14ac:dyDescent="0.25">
      <c r="A563" s="3" t="s">
        <v>5736</v>
      </c>
      <c r="B563" s="4" t="s">
        <v>5736</v>
      </c>
      <c r="C563" s="4" t="s">
        <v>2</v>
      </c>
      <c r="D563" s="3" t="s">
        <v>5737</v>
      </c>
      <c r="E563" s="3" t="s">
        <v>1818</v>
      </c>
      <c r="F563" s="3">
        <v>5587</v>
      </c>
      <c r="G563" s="3" t="s">
        <v>14</v>
      </c>
      <c r="H563" s="3">
        <v>1737</v>
      </c>
      <c r="I563" s="5" t="s">
        <v>44</v>
      </c>
      <c r="J563" s="6">
        <v>19.8</v>
      </c>
      <c r="K563" s="7">
        <v>34392.6</v>
      </c>
      <c r="L563" s="8">
        <v>0.15</v>
      </c>
      <c r="M563" s="7">
        <v>29233.71</v>
      </c>
      <c r="N563" s="8">
        <v>0.2</v>
      </c>
      <c r="O563" s="7">
        <v>23386.968000000001</v>
      </c>
      <c r="P563" s="9">
        <v>9.5000000000000001E-2</v>
      </c>
      <c r="Q563" s="9">
        <v>0.13826719200000001</v>
      </c>
      <c r="R563" s="9">
        <v>0.23326719200000001</v>
      </c>
      <c r="S563" s="16">
        <v>4</v>
      </c>
      <c r="T563" s="16">
        <v>0</v>
      </c>
      <c r="U563" s="7">
        <v>0</v>
      </c>
      <c r="V563" s="18">
        <v>16761</v>
      </c>
      <c r="W563" s="7">
        <v>100000</v>
      </c>
      <c r="X563" s="6">
        <v>57.719218397416128</v>
      </c>
      <c r="Y563" s="18"/>
    </row>
    <row r="564" spans="1:25" x14ac:dyDescent="0.25">
      <c r="A564" s="3" t="s">
        <v>5738</v>
      </c>
      <c r="B564" s="4" t="s">
        <v>5739</v>
      </c>
      <c r="C564" s="4" t="s">
        <v>6</v>
      </c>
      <c r="D564" s="3" t="s">
        <v>5740</v>
      </c>
      <c r="E564" s="3" t="s">
        <v>1818</v>
      </c>
      <c r="F564" s="3">
        <v>6267</v>
      </c>
      <c r="G564" s="3" t="s">
        <v>13</v>
      </c>
      <c r="H564" s="3">
        <v>1500</v>
      </c>
      <c r="I564" s="5" t="s">
        <v>44</v>
      </c>
      <c r="J564" s="6">
        <v>19.8</v>
      </c>
      <c r="K564" s="7">
        <v>29700</v>
      </c>
      <c r="L564" s="8">
        <v>0.1</v>
      </c>
      <c r="M564" s="7">
        <v>26730</v>
      </c>
      <c r="N564" s="8">
        <v>0.2</v>
      </c>
      <c r="O564" s="7">
        <v>21384</v>
      </c>
      <c r="P564" s="9">
        <v>8.7499999999999994E-2</v>
      </c>
      <c r="Q564" s="9">
        <v>0.13827274958639818</v>
      </c>
      <c r="R564" s="9">
        <v>0.22577274958639815</v>
      </c>
      <c r="S564" s="16">
        <v>4</v>
      </c>
      <c r="T564" s="16">
        <v>267</v>
      </c>
      <c r="U564" s="7">
        <v>801</v>
      </c>
      <c r="V564" s="18">
        <v>18801</v>
      </c>
      <c r="W564" s="7">
        <v>96000</v>
      </c>
      <c r="X564" s="6">
        <v>63.143138514794707</v>
      </c>
      <c r="Y564" s="18"/>
    </row>
    <row r="565" spans="1:25" ht="30" x14ac:dyDescent="0.25">
      <c r="A565" s="3" t="s">
        <v>5741</v>
      </c>
      <c r="B565" s="4" t="s">
        <v>5742</v>
      </c>
      <c r="C565" s="4" t="s">
        <v>5743</v>
      </c>
      <c r="D565" s="3" t="s">
        <v>5744</v>
      </c>
      <c r="E565" s="3" t="s">
        <v>1818</v>
      </c>
      <c r="F565" s="3">
        <v>22157</v>
      </c>
      <c r="G565" s="3" t="s">
        <v>17</v>
      </c>
      <c r="H565" s="3">
        <v>2273</v>
      </c>
      <c r="I565" s="5" t="s">
        <v>44</v>
      </c>
      <c r="J565" s="6">
        <v>18</v>
      </c>
      <c r="K565" s="7">
        <v>40914</v>
      </c>
      <c r="L565" s="8">
        <v>0.1</v>
      </c>
      <c r="M565" s="7">
        <v>36822.6</v>
      </c>
      <c r="N565" s="8">
        <v>0.2</v>
      </c>
      <c r="O565" s="7">
        <v>29458.080000000002</v>
      </c>
      <c r="P565" s="9">
        <v>9.2499999999999999E-2</v>
      </c>
      <c r="Q565" s="9">
        <v>0.13827157008407831</v>
      </c>
      <c r="R565" s="9">
        <v>0.23077157008407831</v>
      </c>
      <c r="S565" s="16">
        <v>4</v>
      </c>
      <c r="T565" s="16">
        <v>13065</v>
      </c>
      <c r="U565" s="7">
        <v>39195</v>
      </c>
      <c r="V565" s="18">
        <v>66471</v>
      </c>
      <c r="W565" s="7">
        <v>167000</v>
      </c>
      <c r="X565" s="6">
        <v>56.159430710109604</v>
      </c>
      <c r="Y565" s="18"/>
    </row>
    <row r="566" spans="1:25" x14ac:dyDescent="0.25">
      <c r="A566" s="3" t="s">
        <v>5745</v>
      </c>
      <c r="B566" s="4" t="s">
        <v>5746</v>
      </c>
      <c r="C566" s="4" t="s">
        <v>6</v>
      </c>
      <c r="D566" s="3" t="s">
        <v>5747</v>
      </c>
      <c r="E566" s="3" t="s">
        <v>1818</v>
      </c>
      <c r="F566" s="3">
        <v>6149</v>
      </c>
      <c r="G566" s="3" t="s">
        <v>17</v>
      </c>
      <c r="H566" s="3">
        <v>450</v>
      </c>
      <c r="I566" s="5" t="s">
        <v>44</v>
      </c>
      <c r="J566" s="6">
        <v>21.6</v>
      </c>
      <c r="K566" s="7">
        <v>9719.9999999999982</v>
      </c>
      <c r="L566" s="8">
        <v>0.1</v>
      </c>
      <c r="M566" s="7">
        <v>8747.9999999999982</v>
      </c>
      <c r="N566" s="8">
        <v>0.2</v>
      </c>
      <c r="O566" s="7">
        <v>6998.3999999999987</v>
      </c>
      <c r="P566" s="9">
        <v>9.2499999999999999E-2</v>
      </c>
      <c r="Q566" s="9">
        <v>0.1382789224820565</v>
      </c>
      <c r="R566" s="9">
        <v>0.2307789224820565</v>
      </c>
      <c r="S566" s="16">
        <v>4</v>
      </c>
      <c r="T566" s="16">
        <v>4349</v>
      </c>
      <c r="U566" s="7">
        <v>13047</v>
      </c>
      <c r="V566" s="18">
        <v>18447</v>
      </c>
      <c r="W566" s="7">
        <v>43000</v>
      </c>
      <c r="X566" s="6">
        <v>67.389169828579966</v>
      </c>
      <c r="Y566" s="18"/>
    </row>
    <row r="567" spans="1:25" x14ac:dyDescent="0.25">
      <c r="A567" s="3" t="s">
        <v>5748</v>
      </c>
      <c r="B567" s="4" t="s">
        <v>5749</v>
      </c>
      <c r="C567" s="4" t="s">
        <v>4663</v>
      </c>
      <c r="D567" s="3" t="s">
        <v>5750</v>
      </c>
      <c r="E567" s="3" t="s">
        <v>1818</v>
      </c>
      <c r="F567" s="3">
        <v>9686</v>
      </c>
      <c r="G567" s="3" t="s">
        <v>106</v>
      </c>
      <c r="H567" s="3">
        <v>911</v>
      </c>
      <c r="I567" s="5" t="s">
        <v>44</v>
      </c>
      <c r="J567" s="6">
        <v>21.6</v>
      </c>
      <c r="K567" s="7">
        <v>19677.599999999999</v>
      </c>
      <c r="L567" s="8">
        <v>0.1</v>
      </c>
      <c r="M567" s="7">
        <v>17709.840000000004</v>
      </c>
      <c r="N567" s="8">
        <v>0.2</v>
      </c>
      <c r="O567" s="7">
        <v>14167.872000000005</v>
      </c>
      <c r="P567" s="9">
        <v>8.7499999999999994E-2</v>
      </c>
      <c r="Q567" s="9">
        <v>0.13827238266454767</v>
      </c>
      <c r="R567" s="9">
        <v>0.22577238266454769</v>
      </c>
      <c r="S567" s="16">
        <v>4</v>
      </c>
      <c r="T567" s="16">
        <v>6042</v>
      </c>
      <c r="U567" s="7">
        <v>18126</v>
      </c>
      <c r="V567" s="18">
        <v>29058</v>
      </c>
      <c r="W567" s="7">
        <v>81000</v>
      </c>
      <c r="X567" s="6">
        <v>68.883535782616718</v>
      </c>
      <c r="Y567" s="18"/>
    </row>
    <row r="568" spans="1:25" x14ac:dyDescent="0.25">
      <c r="A568" s="3" t="s">
        <v>5751</v>
      </c>
      <c r="B568" s="4" t="s">
        <v>5751</v>
      </c>
      <c r="C568" s="4" t="s">
        <v>2</v>
      </c>
      <c r="D568" s="3" t="s">
        <v>5750</v>
      </c>
      <c r="E568" s="3" t="s">
        <v>1818</v>
      </c>
      <c r="F568" s="3">
        <v>3779</v>
      </c>
      <c r="G568" s="3" t="s">
        <v>17</v>
      </c>
      <c r="H568" s="3">
        <v>1350</v>
      </c>
      <c r="I568" s="5" t="s">
        <v>44</v>
      </c>
      <c r="J568" s="6">
        <v>17.82</v>
      </c>
      <c r="K568" s="7">
        <v>24057</v>
      </c>
      <c r="L568" s="8">
        <v>0.1</v>
      </c>
      <c r="M568" s="7">
        <v>21651.3</v>
      </c>
      <c r="N568" s="8">
        <v>0.2</v>
      </c>
      <c r="O568" s="7">
        <v>17321.04</v>
      </c>
      <c r="P568" s="9">
        <v>9.2499999999999999E-2</v>
      </c>
      <c r="Q568" s="9">
        <v>0.13827175813691753</v>
      </c>
      <c r="R568" s="9">
        <v>0.23077175813691753</v>
      </c>
      <c r="S568" s="16">
        <v>4</v>
      </c>
      <c r="T568" s="16">
        <v>0</v>
      </c>
      <c r="U568" s="7">
        <v>0</v>
      </c>
      <c r="V568" s="18">
        <v>11337</v>
      </c>
      <c r="W568" s="7">
        <v>75000</v>
      </c>
      <c r="X568" s="6">
        <v>55.59779109707042</v>
      </c>
      <c r="Y568" s="18"/>
    </row>
    <row r="569" spans="1:25" x14ac:dyDescent="0.25">
      <c r="A569" s="3" t="s">
        <v>5752</v>
      </c>
      <c r="B569" s="4" t="s">
        <v>5753</v>
      </c>
      <c r="C569" s="4" t="s">
        <v>6</v>
      </c>
      <c r="D569" s="3" t="s">
        <v>5754</v>
      </c>
      <c r="E569" s="3" t="s">
        <v>1818</v>
      </c>
      <c r="F569" s="3">
        <v>48666</v>
      </c>
      <c r="G569" s="3" t="s">
        <v>13</v>
      </c>
      <c r="H569" s="3">
        <v>7589</v>
      </c>
      <c r="I569" s="5" t="s">
        <v>44</v>
      </c>
      <c r="J569" s="6">
        <v>17.82</v>
      </c>
      <c r="K569" s="7">
        <v>135235.98000000001</v>
      </c>
      <c r="L569" s="8">
        <v>0.1</v>
      </c>
      <c r="M569" s="7">
        <v>121712.382</v>
      </c>
      <c r="N569" s="8">
        <v>0.2</v>
      </c>
      <c r="O569" s="7">
        <v>97369.905600000013</v>
      </c>
      <c r="P569" s="9">
        <v>8.7499999999999994E-2</v>
      </c>
      <c r="Q569" s="9">
        <v>0.13826806363514182</v>
      </c>
      <c r="R569" s="9">
        <v>0.22576806363514185</v>
      </c>
      <c r="S569" s="16">
        <v>4</v>
      </c>
      <c r="T569" s="16">
        <v>18310</v>
      </c>
      <c r="U569" s="7">
        <v>54930</v>
      </c>
      <c r="V569" s="18">
        <v>145998</v>
      </c>
      <c r="W569" s="7">
        <v>486000</v>
      </c>
      <c r="X569" s="6">
        <v>56.830004179576491</v>
      </c>
      <c r="Y569" s="18"/>
    </row>
    <row r="570" spans="1:25" x14ac:dyDescent="0.25">
      <c r="A570" s="3" t="s">
        <v>5755</v>
      </c>
      <c r="B570" s="4" t="s">
        <v>5755</v>
      </c>
      <c r="C570" s="4" t="s">
        <v>2</v>
      </c>
      <c r="D570" s="3" t="s">
        <v>5756</v>
      </c>
      <c r="E570" s="3" t="s">
        <v>1818</v>
      </c>
      <c r="F570" s="3">
        <v>34648</v>
      </c>
      <c r="G570" s="3" t="s">
        <v>16</v>
      </c>
      <c r="H570" s="3">
        <v>4875</v>
      </c>
      <c r="I570" s="5" t="s">
        <v>44</v>
      </c>
      <c r="J570" s="6">
        <v>21.780000000000005</v>
      </c>
      <c r="K570" s="7">
        <v>106177.50000000004</v>
      </c>
      <c r="L570" s="8">
        <v>0.1</v>
      </c>
      <c r="M570" s="7">
        <v>95559.750000000029</v>
      </c>
      <c r="N570" s="8">
        <v>0.27500000000000002</v>
      </c>
      <c r="O570" s="7">
        <v>69280.81875000002</v>
      </c>
      <c r="P570" s="9">
        <v>0.09</v>
      </c>
      <c r="Q570" s="9">
        <v>0.13826719200000001</v>
      </c>
      <c r="R570" s="9">
        <v>0.22826719200000001</v>
      </c>
      <c r="S570" s="16">
        <v>4</v>
      </c>
      <c r="T570" s="16">
        <v>15148</v>
      </c>
      <c r="U570" s="7">
        <v>45444</v>
      </c>
      <c r="V570" s="18">
        <v>103944</v>
      </c>
      <c r="W570" s="7">
        <v>349000</v>
      </c>
      <c r="X570" s="6">
        <v>62.257961275486338</v>
      </c>
      <c r="Y570" s="18"/>
    </row>
    <row r="571" spans="1:25" x14ac:dyDescent="0.25">
      <c r="A571" s="3" t="s">
        <v>5757</v>
      </c>
      <c r="B571" s="4" t="s">
        <v>5757</v>
      </c>
      <c r="C571" s="4" t="s">
        <v>2</v>
      </c>
      <c r="D571" s="3" t="s">
        <v>5758</v>
      </c>
      <c r="E571" s="3" t="s">
        <v>1818</v>
      </c>
      <c r="F571" s="3">
        <v>51889</v>
      </c>
      <c r="G571" s="3" t="s">
        <v>13</v>
      </c>
      <c r="H571" s="3">
        <v>9126</v>
      </c>
      <c r="I571" s="5" t="s">
        <v>44</v>
      </c>
      <c r="J571" s="6">
        <v>21.384</v>
      </c>
      <c r="K571" s="7">
        <v>195150.38399999999</v>
      </c>
      <c r="L571" s="8">
        <v>0.1</v>
      </c>
      <c r="M571" s="7">
        <v>175635.3456</v>
      </c>
      <c r="N571" s="8">
        <v>0.16000000000000003</v>
      </c>
      <c r="O571" s="7">
        <v>147533.69030399999</v>
      </c>
      <c r="P571" s="9">
        <v>8.7499999999999994E-2</v>
      </c>
      <c r="Q571" s="9">
        <v>0.13826740977413216</v>
      </c>
      <c r="R571" s="9">
        <v>0.22576740977413215</v>
      </c>
      <c r="S571" s="16">
        <v>4</v>
      </c>
      <c r="T571" s="16">
        <v>15385</v>
      </c>
      <c r="U571" s="7">
        <v>46155</v>
      </c>
      <c r="V571" s="18">
        <v>155667</v>
      </c>
      <c r="W571" s="7">
        <v>700000</v>
      </c>
      <c r="X571" s="6">
        <v>71.606012648918167</v>
      </c>
      <c r="Y571" s="18"/>
    </row>
    <row r="572" spans="1:25" ht="30" x14ac:dyDescent="0.25">
      <c r="A572" s="3" t="s">
        <v>5759</v>
      </c>
      <c r="B572" s="4" t="s">
        <v>5760</v>
      </c>
      <c r="C572" s="4" t="s">
        <v>4420</v>
      </c>
      <c r="D572" s="3" t="s">
        <v>5761</v>
      </c>
      <c r="E572" s="3" t="s">
        <v>1818</v>
      </c>
      <c r="F572" s="3">
        <v>8170</v>
      </c>
      <c r="G572" s="3" t="s">
        <v>16</v>
      </c>
      <c r="H572" s="3">
        <v>1894</v>
      </c>
      <c r="I572" s="5" t="s">
        <v>44</v>
      </c>
      <c r="J572" s="6">
        <v>26.4</v>
      </c>
      <c r="K572" s="7">
        <v>50001.599999999999</v>
      </c>
      <c r="L572" s="8">
        <v>0.1</v>
      </c>
      <c r="M572" s="7">
        <v>45001.440000000002</v>
      </c>
      <c r="N572" s="8">
        <v>0.25</v>
      </c>
      <c r="O572" s="7">
        <v>33751.08</v>
      </c>
      <c r="P572" s="9">
        <v>0.09</v>
      </c>
      <c r="Q572" s="9">
        <v>0.13827221533122616</v>
      </c>
      <c r="R572" s="9">
        <v>0.22827221533122616</v>
      </c>
      <c r="S572" s="16">
        <v>4</v>
      </c>
      <c r="T572" s="16">
        <v>594</v>
      </c>
      <c r="U572" s="7">
        <v>1782</v>
      </c>
      <c r="V572" s="18">
        <v>24510</v>
      </c>
      <c r="W572" s="7">
        <v>150000</v>
      </c>
      <c r="X572" s="6">
        <v>78.064691202750765</v>
      </c>
      <c r="Y572" s="18"/>
    </row>
    <row r="573" spans="1:25" ht="30" x14ac:dyDescent="0.25">
      <c r="A573" s="3" t="s">
        <v>5762</v>
      </c>
      <c r="B573" s="4" t="s">
        <v>5763</v>
      </c>
      <c r="C573" s="4" t="s">
        <v>4309</v>
      </c>
      <c r="D573" s="3" t="s">
        <v>5764</v>
      </c>
      <c r="E573" s="3" t="s">
        <v>1818</v>
      </c>
      <c r="F573" s="3">
        <v>8404</v>
      </c>
      <c r="G573" s="3" t="s">
        <v>13</v>
      </c>
      <c r="H573" s="3">
        <v>5573</v>
      </c>
      <c r="I573" s="5" t="s">
        <v>44</v>
      </c>
      <c r="J573" s="6">
        <v>16.2</v>
      </c>
      <c r="K573" s="7">
        <v>90282.599999999991</v>
      </c>
      <c r="L573" s="8">
        <v>0.1</v>
      </c>
      <c r="M573" s="7">
        <v>81254.34</v>
      </c>
      <c r="N573" s="8">
        <v>0.22000000000000003</v>
      </c>
      <c r="O573" s="7">
        <v>63378.38519999999</v>
      </c>
      <c r="P573" s="9">
        <v>8.7499999999999994E-2</v>
      </c>
      <c r="Q573" s="9">
        <v>0.13826983467104986</v>
      </c>
      <c r="R573" s="9">
        <v>0.22576983467104983</v>
      </c>
      <c r="S573" s="16">
        <v>4</v>
      </c>
      <c r="T573" s="16">
        <v>0</v>
      </c>
      <c r="U573" s="7">
        <v>0</v>
      </c>
      <c r="V573" s="18">
        <v>25212</v>
      </c>
      <c r="W573" s="7">
        <v>281000</v>
      </c>
      <c r="X573" s="6">
        <v>50.371654019102067</v>
      </c>
      <c r="Y573" s="18"/>
    </row>
    <row r="574" spans="1:25" x14ac:dyDescent="0.25">
      <c r="A574" s="3" t="s">
        <v>5765</v>
      </c>
      <c r="B574" s="4" t="s">
        <v>5765</v>
      </c>
      <c r="C574" s="4" t="s">
        <v>2</v>
      </c>
      <c r="D574" s="3" t="s">
        <v>5766</v>
      </c>
      <c r="E574" s="3" t="s">
        <v>1818</v>
      </c>
      <c r="F574" s="3">
        <v>11040</v>
      </c>
      <c r="G574" s="3" t="s">
        <v>20</v>
      </c>
      <c r="H574" s="3">
        <v>2434</v>
      </c>
      <c r="I574" s="5" t="s">
        <v>44</v>
      </c>
      <c r="J574" s="6">
        <v>30</v>
      </c>
      <c r="K574" s="7">
        <v>73020</v>
      </c>
      <c r="L574" s="8">
        <v>0.1</v>
      </c>
      <c r="M574" s="7">
        <v>65718</v>
      </c>
      <c r="N574" s="8">
        <v>0.25</v>
      </c>
      <c r="O574" s="7">
        <v>49288.5</v>
      </c>
      <c r="P574" s="9">
        <v>8.7499999999999994E-2</v>
      </c>
      <c r="Q574" s="9">
        <v>0.13826719200000001</v>
      </c>
      <c r="R574" s="9">
        <v>0.22576719200000001</v>
      </c>
      <c r="S574" s="16">
        <v>4</v>
      </c>
      <c r="T574" s="16">
        <v>1304</v>
      </c>
      <c r="U574" s="7">
        <v>3912</v>
      </c>
      <c r="V574" s="18">
        <v>33120</v>
      </c>
      <c r="W574" s="7">
        <v>222000</v>
      </c>
      <c r="X574" s="6">
        <v>89.694166015051465</v>
      </c>
      <c r="Y574" s="18"/>
    </row>
    <row r="575" spans="1:25" ht="30" x14ac:dyDescent="0.25">
      <c r="A575" s="3" t="s">
        <v>5767</v>
      </c>
      <c r="B575" s="4" t="s">
        <v>5768</v>
      </c>
      <c r="C575" s="4" t="s">
        <v>5060</v>
      </c>
      <c r="D575" s="3" t="s">
        <v>5769</v>
      </c>
      <c r="E575" s="3" t="s">
        <v>1818</v>
      </c>
      <c r="F575" s="3">
        <v>10843</v>
      </c>
      <c r="G575" s="3" t="s">
        <v>16</v>
      </c>
      <c r="H575" s="3">
        <v>3680</v>
      </c>
      <c r="I575" s="5" t="s">
        <v>44</v>
      </c>
      <c r="J575" s="6">
        <v>24.200000000000003</v>
      </c>
      <c r="K575" s="7">
        <v>89056.000000000015</v>
      </c>
      <c r="L575" s="8">
        <v>0.1</v>
      </c>
      <c r="M575" s="7">
        <v>80150.400000000009</v>
      </c>
      <c r="N575" s="8">
        <v>0.25</v>
      </c>
      <c r="O575" s="7">
        <v>60112.800000000003</v>
      </c>
      <c r="P575" s="9">
        <v>0.09</v>
      </c>
      <c r="Q575" s="9">
        <v>0.13826719200000001</v>
      </c>
      <c r="R575" s="9">
        <v>0.22826719200000001</v>
      </c>
      <c r="S575" s="16">
        <v>4</v>
      </c>
      <c r="T575" s="16">
        <v>0</v>
      </c>
      <c r="U575" s="7">
        <v>0</v>
      </c>
      <c r="V575" s="18">
        <v>32529</v>
      </c>
      <c r="W575" s="7">
        <v>263000</v>
      </c>
      <c r="X575" s="6">
        <v>71.560875029294621</v>
      </c>
      <c r="Y575" s="18"/>
    </row>
    <row r="576" spans="1:25" x14ac:dyDescent="0.25">
      <c r="A576" s="3" t="s">
        <v>5770</v>
      </c>
      <c r="B576" s="4" t="s">
        <v>5771</v>
      </c>
      <c r="C576" s="4" t="s">
        <v>164</v>
      </c>
      <c r="D576" s="3" t="s">
        <v>5772</v>
      </c>
      <c r="E576" s="3" t="s">
        <v>1818</v>
      </c>
      <c r="F576" s="3">
        <v>5301</v>
      </c>
      <c r="G576" s="3" t="s">
        <v>17</v>
      </c>
      <c r="H576" s="3">
        <v>2193</v>
      </c>
      <c r="I576" s="5" t="s">
        <v>44</v>
      </c>
      <c r="J576" s="6">
        <v>18</v>
      </c>
      <c r="K576" s="7">
        <v>39474</v>
      </c>
      <c r="L576" s="8">
        <v>0.1</v>
      </c>
      <c r="M576" s="7">
        <v>35526.6</v>
      </c>
      <c r="N576" s="8">
        <v>0.2</v>
      </c>
      <c r="O576" s="7">
        <v>28421.279999999999</v>
      </c>
      <c r="P576" s="9">
        <v>9.2499999999999999E-2</v>
      </c>
      <c r="Q576" s="9">
        <v>0.13827081355090495</v>
      </c>
      <c r="R576" s="9">
        <v>0.23077081355090495</v>
      </c>
      <c r="S576" s="16">
        <v>4</v>
      </c>
      <c r="T576" s="16">
        <v>0</v>
      </c>
      <c r="U576" s="7">
        <v>0</v>
      </c>
      <c r="V576" s="18">
        <v>15903</v>
      </c>
      <c r="W576" s="7">
        <v>123000</v>
      </c>
      <c r="X576" s="6">
        <v>56.159614816893637</v>
      </c>
      <c r="Y576" s="18"/>
    </row>
    <row r="577" spans="1:25" x14ac:dyDescent="0.25">
      <c r="A577" s="3" t="s">
        <v>5773</v>
      </c>
      <c r="B577" s="4" t="s">
        <v>5774</v>
      </c>
      <c r="C577" s="4" t="s">
        <v>27</v>
      </c>
      <c r="D577" s="3" t="s">
        <v>5775</v>
      </c>
      <c r="E577" s="3" t="s">
        <v>1818</v>
      </c>
      <c r="F577" s="3">
        <v>7266</v>
      </c>
      <c r="G577" s="3" t="s">
        <v>13</v>
      </c>
      <c r="H577" s="3">
        <v>3225</v>
      </c>
      <c r="I577" s="5" t="s">
        <v>44</v>
      </c>
      <c r="J577" s="6">
        <v>16.2</v>
      </c>
      <c r="K577" s="7">
        <v>52245</v>
      </c>
      <c r="L577" s="8">
        <v>0.1</v>
      </c>
      <c r="M577" s="7">
        <v>47020.5</v>
      </c>
      <c r="N577" s="8">
        <v>0.22000000000000003</v>
      </c>
      <c r="O577" s="7">
        <v>36675.99</v>
      </c>
      <c r="P577" s="9">
        <v>8.7499999999999994E-2</v>
      </c>
      <c r="Q577" s="9">
        <v>0.13826814554711284</v>
      </c>
      <c r="R577" s="9">
        <v>0.22576814554711283</v>
      </c>
      <c r="S577" s="16">
        <v>4</v>
      </c>
      <c r="T577" s="16">
        <v>0</v>
      </c>
      <c r="U577" s="7">
        <v>0</v>
      </c>
      <c r="V577" s="18">
        <v>21798</v>
      </c>
      <c r="W577" s="7">
        <v>162000</v>
      </c>
      <c r="X577" s="6">
        <v>50.372030883457072</v>
      </c>
      <c r="Y577" s="18"/>
    </row>
    <row r="578" spans="1:25" x14ac:dyDescent="0.25">
      <c r="A578" s="3" t="s">
        <v>5776</v>
      </c>
      <c r="B578" s="4" t="s">
        <v>5776</v>
      </c>
      <c r="C578" s="4" t="s">
        <v>2</v>
      </c>
      <c r="D578" s="3" t="s">
        <v>5777</v>
      </c>
      <c r="E578" s="3" t="s">
        <v>1818</v>
      </c>
      <c r="F578" s="3">
        <v>3640</v>
      </c>
      <c r="G578" s="3" t="s">
        <v>13</v>
      </c>
      <c r="H578" s="3">
        <v>2289</v>
      </c>
      <c r="I578" s="5" t="s">
        <v>44</v>
      </c>
      <c r="J578" s="6">
        <v>17.82</v>
      </c>
      <c r="K578" s="7">
        <v>40789.980000000003</v>
      </c>
      <c r="L578" s="8">
        <v>0.1</v>
      </c>
      <c r="M578" s="7">
        <v>36710.982000000004</v>
      </c>
      <c r="N578" s="8">
        <v>0.22000000000000003</v>
      </c>
      <c r="O578" s="7">
        <v>28634.56596</v>
      </c>
      <c r="P578" s="9">
        <v>8.7499999999999994E-2</v>
      </c>
      <c r="Q578" s="9">
        <v>0.13826912221640864</v>
      </c>
      <c r="R578" s="9">
        <v>0.22576912221640863</v>
      </c>
      <c r="S578" s="16">
        <v>4</v>
      </c>
      <c r="T578" s="16">
        <v>0</v>
      </c>
      <c r="U578" s="7">
        <v>0</v>
      </c>
      <c r="V578" s="18">
        <v>10920</v>
      </c>
      <c r="W578" s="7">
        <v>127000</v>
      </c>
      <c r="X578" s="6">
        <v>55.40899427340208</v>
      </c>
      <c r="Y578" s="18"/>
    </row>
    <row r="579" spans="1:25" x14ac:dyDescent="0.25">
      <c r="A579" s="3" t="s">
        <v>5778</v>
      </c>
      <c r="B579" s="4" t="s">
        <v>5778</v>
      </c>
      <c r="C579" s="4" t="s">
        <v>276</v>
      </c>
      <c r="D579" s="3" t="s">
        <v>5779</v>
      </c>
      <c r="E579" s="3" t="s">
        <v>1818</v>
      </c>
      <c r="F579" s="3">
        <v>8442</v>
      </c>
      <c r="G579" s="3" t="s">
        <v>16</v>
      </c>
      <c r="H579" s="3">
        <v>2659</v>
      </c>
      <c r="I579" s="5" t="s">
        <v>44</v>
      </c>
      <c r="J579" s="6">
        <v>17.424000000000003</v>
      </c>
      <c r="K579" s="7">
        <v>46330.416000000005</v>
      </c>
      <c r="L579" s="8">
        <v>0.1</v>
      </c>
      <c r="M579" s="7">
        <v>41697.374400000001</v>
      </c>
      <c r="N579" s="8">
        <v>0.3</v>
      </c>
      <c r="O579" s="7">
        <v>29188.162079999998</v>
      </c>
      <c r="P579" s="9">
        <v>0.09</v>
      </c>
      <c r="Q579" s="9">
        <v>5.5307912334775049E-2</v>
      </c>
      <c r="R579" s="9">
        <v>0.14530791233477505</v>
      </c>
      <c r="S579" s="16">
        <v>4</v>
      </c>
      <c r="T579" s="16">
        <v>0</v>
      </c>
      <c r="U579" s="7">
        <v>0</v>
      </c>
      <c r="V579" s="18">
        <v>25326</v>
      </c>
      <c r="W579" s="7">
        <v>201000</v>
      </c>
      <c r="X579" s="6">
        <v>75.543855965047527</v>
      </c>
      <c r="Y579" s="18"/>
    </row>
    <row r="580" spans="1:25" x14ac:dyDescent="0.25">
      <c r="A580" s="3" t="s">
        <v>5780</v>
      </c>
      <c r="B580" s="4" t="s">
        <v>5780</v>
      </c>
      <c r="C580" s="4" t="s">
        <v>4615</v>
      </c>
      <c r="D580" s="3" t="s">
        <v>5781</v>
      </c>
      <c r="E580" s="3" t="s">
        <v>1818</v>
      </c>
      <c r="F580" s="3">
        <v>8258</v>
      </c>
      <c r="G580" s="3" t="s">
        <v>17</v>
      </c>
      <c r="H580" s="3">
        <v>1634</v>
      </c>
      <c r="I580" s="5" t="s">
        <v>44</v>
      </c>
      <c r="J580" s="6">
        <v>19.8</v>
      </c>
      <c r="K580" s="7">
        <v>32353.200000000001</v>
      </c>
      <c r="L580" s="8">
        <v>0.1</v>
      </c>
      <c r="M580" s="7">
        <v>29117.88</v>
      </c>
      <c r="N580" s="8">
        <v>0.2</v>
      </c>
      <c r="O580" s="7">
        <v>23294.304</v>
      </c>
      <c r="P580" s="9">
        <v>9.2499999999999999E-2</v>
      </c>
      <c r="Q580" s="9">
        <v>0.11060908630377958</v>
      </c>
      <c r="R580" s="9">
        <v>0.20310908630377961</v>
      </c>
      <c r="S580" s="16">
        <v>4</v>
      </c>
      <c r="T580" s="16">
        <v>1722</v>
      </c>
      <c r="U580" s="7">
        <v>6888</v>
      </c>
      <c r="V580" s="18">
        <v>33032</v>
      </c>
      <c r="W580" s="7">
        <v>122000</v>
      </c>
      <c r="X580" s="6">
        <v>70.188883517884818</v>
      </c>
      <c r="Y580" s="18"/>
    </row>
    <row r="581" spans="1:25" x14ac:dyDescent="0.25">
      <c r="A581" s="3" t="s">
        <v>5782</v>
      </c>
      <c r="B581" s="4" t="s">
        <v>5783</v>
      </c>
      <c r="C581" s="4" t="s">
        <v>27</v>
      </c>
      <c r="D581" s="3" t="s">
        <v>5784</v>
      </c>
      <c r="E581" s="3" t="s">
        <v>1818</v>
      </c>
      <c r="F581" s="3">
        <v>19636</v>
      </c>
      <c r="G581" s="3" t="s">
        <v>16</v>
      </c>
      <c r="H581" s="3">
        <v>5214</v>
      </c>
      <c r="I581" s="5" t="s">
        <v>44</v>
      </c>
      <c r="J581" s="6">
        <v>22</v>
      </c>
      <c r="K581" s="7">
        <v>114708</v>
      </c>
      <c r="L581" s="8">
        <v>0.1</v>
      </c>
      <c r="M581" s="7">
        <v>103237.2</v>
      </c>
      <c r="N581" s="8">
        <v>0.25</v>
      </c>
      <c r="O581" s="7">
        <v>77427.899999999994</v>
      </c>
      <c r="P581" s="9">
        <v>0.09</v>
      </c>
      <c r="Q581" s="9">
        <v>0.13826769296264171</v>
      </c>
      <c r="R581" s="9">
        <v>0.22826769296264171</v>
      </c>
      <c r="S581" s="16">
        <v>4</v>
      </c>
      <c r="T581" s="16">
        <v>0</v>
      </c>
      <c r="U581" s="7">
        <v>0</v>
      </c>
      <c r="V581" s="18">
        <v>58908</v>
      </c>
      <c r="W581" s="7">
        <v>339000</v>
      </c>
      <c r="X581" s="6">
        <v>65.055198163457803</v>
      </c>
      <c r="Y581" s="18"/>
    </row>
    <row r="582" spans="1:25" x14ac:dyDescent="0.25">
      <c r="A582" s="3" t="s">
        <v>5785</v>
      </c>
      <c r="B582" s="4" t="s">
        <v>5785</v>
      </c>
      <c r="C582" s="4" t="s">
        <v>2</v>
      </c>
      <c r="D582" s="3" t="s">
        <v>5786</v>
      </c>
      <c r="E582" s="3" t="s">
        <v>1879</v>
      </c>
      <c r="F582" s="3">
        <v>33841</v>
      </c>
      <c r="G582" s="3" t="s">
        <v>12</v>
      </c>
      <c r="H582" s="3">
        <v>9014</v>
      </c>
      <c r="I582" s="5" t="s">
        <v>44</v>
      </c>
      <c r="J582" s="6">
        <v>18</v>
      </c>
      <c r="K582" s="7">
        <v>162252</v>
      </c>
      <c r="L582" s="8">
        <v>0.125</v>
      </c>
      <c r="M582" s="7">
        <v>141970.5</v>
      </c>
      <c r="N582" s="8">
        <v>0.2</v>
      </c>
      <c r="O582" s="7">
        <v>113576.4</v>
      </c>
      <c r="P582" s="9">
        <v>8.7499999999999994E-2</v>
      </c>
      <c r="Q582" s="9">
        <v>0.16974187712496627</v>
      </c>
      <c r="R582" s="9">
        <v>0.25724187712496627</v>
      </c>
      <c r="S582" s="16">
        <v>4</v>
      </c>
      <c r="T582" s="16">
        <v>0</v>
      </c>
      <c r="U582" s="7">
        <v>0</v>
      </c>
      <c r="V582" s="18">
        <v>101523</v>
      </c>
      <c r="W582" s="7">
        <v>442000</v>
      </c>
      <c r="X582" s="6">
        <v>48.981138455458435</v>
      </c>
      <c r="Y582" s="18"/>
    </row>
    <row r="583" spans="1:25" x14ac:dyDescent="0.25">
      <c r="A583" s="3" t="s">
        <v>5787</v>
      </c>
      <c r="B583" s="4" t="s">
        <v>5787</v>
      </c>
      <c r="C583" s="4" t="s">
        <v>276</v>
      </c>
      <c r="D583" s="3" t="s">
        <v>5788</v>
      </c>
      <c r="E583" s="3" t="s">
        <v>1879</v>
      </c>
      <c r="F583" s="3">
        <v>28324</v>
      </c>
      <c r="G583" s="3" t="s">
        <v>19</v>
      </c>
      <c r="H583" s="3">
        <v>1624</v>
      </c>
      <c r="I583" s="5" t="s">
        <v>45</v>
      </c>
      <c r="J583" s="6">
        <v>40</v>
      </c>
      <c r="K583" s="7">
        <v>64960</v>
      </c>
      <c r="L583" s="8">
        <v>0.1</v>
      </c>
      <c r="M583" s="7">
        <v>58464</v>
      </c>
      <c r="N583" s="8">
        <v>0.25</v>
      </c>
      <c r="O583" s="7">
        <v>43848</v>
      </c>
      <c r="P583" s="9">
        <v>7.2499999999999995E-2</v>
      </c>
      <c r="Q583" s="9">
        <v>6.7898919601025842E-2</v>
      </c>
      <c r="R583" s="9">
        <v>0.14039891960102585</v>
      </c>
      <c r="S583" s="16">
        <v>4</v>
      </c>
      <c r="T583" s="16">
        <v>21828</v>
      </c>
      <c r="U583" s="7">
        <v>65484</v>
      </c>
      <c r="V583" s="18">
        <v>84972</v>
      </c>
      <c r="W583" s="7">
        <v>378000</v>
      </c>
      <c r="X583" s="6">
        <v>192.30917215550079</v>
      </c>
      <c r="Y583" s="18"/>
    </row>
    <row r="584" spans="1:25" x14ac:dyDescent="0.25">
      <c r="A584" s="3" t="s">
        <v>5789</v>
      </c>
      <c r="B584" s="4" t="s">
        <v>5789</v>
      </c>
      <c r="C584" s="4" t="s">
        <v>276</v>
      </c>
      <c r="D584" s="3" t="s">
        <v>5790</v>
      </c>
      <c r="E584" s="3" t="s">
        <v>1875</v>
      </c>
      <c r="F584" s="3">
        <v>23283</v>
      </c>
      <c r="G584" s="3" t="s">
        <v>20</v>
      </c>
      <c r="H584" s="3">
        <v>3101</v>
      </c>
      <c r="I584" s="5" t="s">
        <v>44</v>
      </c>
      <c r="J584" s="6">
        <v>24.3</v>
      </c>
      <c r="K584" s="7">
        <v>75354.3</v>
      </c>
      <c r="L584" s="8">
        <v>0.1</v>
      </c>
      <c r="M584" s="7">
        <v>67818.87</v>
      </c>
      <c r="N584" s="8">
        <v>0.27500000000000002</v>
      </c>
      <c r="O584" s="7">
        <v>49168.68075</v>
      </c>
      <c r="P584" s="9">
        <v>8.7499999999999994E-2</v>
      </c>
      <c r="Q584" s="9">
        <v>6.5766261782294819E-2</v>
      </c>
      <c r="R584" s="9">
        <v>0.1532662617822948</v>
      </c>
      <c r="S584" s="16">
        <v>4</v>
      </c>
      <c r="T584" s="16">
        <v>10879</v>
      </c>
      <c r="U584" s="7">
        <v>32637</v>
      </c>
      <c r="V584" s="18">
        <v>69849</v>
      </c>
      <c r="W584" s="7">
        <v>353000</v>
      </c>
      <c r="X584" s="6">
        <v>103.45231765698119</v>
      </c>
      <c r="Y584" s="18"/>
    </row>
    <row r="585" spans="1:25" x14ac:dyDescent="0.25">
      <c r="A585" s="3" t="s">
        <v>5791</v>
      </c>
      <c r="B585" s="4" t="s">
        <v>5792</v>
      </c>
      <c r="C585" s="4" t="s">
        <v>7</v>
      </c>
      <c r="D585" s="3" t="s">
        <v>5793</v>
      </c>
      <c r="E585" s="3" t="s">
        <v>1875</v>
      </c>
      <c r="F585" s="3">
        <v>13478</v>
      </c>
      <c r="G585" s="3" t="s">
        <v>20</v>
      </c>
      <c r="H585" s="3">
        <v>1270</v>
      </c>
      <c r="I585" s="5" t="s">
        <v>44</v>
      </c>
      <c r="J585" s="6">
        <v>33</v>
      </c>
      <c r="K585" s="7">
        <v>41910</v>
      </c>
      <c r="L585" s="8">
        <v>0.1</v>
      </c>
      <c r="M585" s="7">
        <v>37719</v>
      </c>
      <c r="N585" s="8">
        <v>0.25</v>
      </c>
      <c r="O585" s="7">
        <v>28289.25</v>
      </c>
      <c r="P585" s="9">
        <v>8.7499999999999994E-2</v>
      </c>
      <c r="Q585" s="9">
        <v>0.16441276378515002</v>
      </c>
      <c r="R585" s="9">
        <v>0.25191276378515004</v>
      </c>
      <c r="S585" s="16">
        <v>4</v>
      </c>
      <c r="T585" s="16">
        <v>8398</v>
      </c>
      <c r="U585" s="7">
        <v>25194</v>
      </c>
      <c r="V585" s="18">
        <v>40434</v>
      </c>
      <c r="W585" s="7">
        <v>137000</v>
      </c>
      <c r="X585" s="6">
        <v>88.423467176906442</v>
      </c>
      <c r="Y585" s="18"/>
    </row>
    <row r="586" spans="1:25" x14ac:dyDescent="0.25">
      <c r="A586" s="3" t="s">
        <v>5794</v>
      </c>
      <c r="B586" s="4" t="s">
        <v>5794</v>
      </c>
      <c r="C586" s="4" t="s">
        <v>276</v>
      </c>
      <c r="D586" s="3" t="s">
        <v>5795</v>
      </c>
      <c r="E586" s="3" t="s">
        <v>1875</v>
      </c>
      <c r="F586" s="3">
        <v>53246</v>
      </c>
      <c r="G586" s="3" t="s">
        <v>12</v>
      </c>
      <c r="H586" s="3">
        <v>22197</v>
      </c>
      <c r="I586" s="5" t="s">
        <v>44</v>
      </c>
      <c r="J586" s="6">
        <v>14.4</v>
      </c>
      <c r="K586" s="7">
        <v>319636.8</v>
      </c>
      <c r="L586" s="8">
        <v>0.125</v>
      </c>
      <c r="M586" s="7">
        <v>279682.2</v>
      </c>
      <c r="N586" s="8">
        <v>0.2</v>
      </c>
      <c r="O586" s="7">
        <v>223745.76</v>
      </c>
      <c r="P586" s="9">
        <v>8.7499999999999994E-2</v>
      </c>
      <c r="Q586" s="9">
        <v>0.1163451673472207</v>
      </c>
      <c r="R586" s="9">
        <v>0.20384516734722069</v>
      </c>
      <c r="S586" s="16">
        <v>4</v>
      </c>
      <c r="T586" s="16">
        <v>0</v>
      </c>
      <c r="U586" s="7">
        <v>0</v>
      </c>
      <c r="V586" s="18">
        <v>159738</v>
      </c>
      <c r="W586" s="7">
        <v>1098000</v>
      </c>
      <c r="X586" s="6">
        <v>49.449295910116824</v>
      </c>
      <c r="Y586" s="18"/>
    </row>
    <row r="587" spans="1:25" ht="45" x14ac:dyDescent="0.25">
      <c r="A587" s="3" t="s">
        <v>5796</v>
      </c>
      <c r="B587" s="4" t="s">
        <v>5797</v>
      </c>
      <c r="C587" s="4" t="s">
        <v>5798</v>
      </c>
      <c r="D587" s="3" t="s">
        <v>5799</v>
      </c>
      <c r="E587" s="3" t="s">
        <v>1875</v>
      </c>
      <c r="F587" s="3">
        <v>38243</v>
      </c>
      <c r="G587" s="3" t="s">
        <v>19</v>
      </c>
      <c r="H587" s="3">
        <v>5090</v>
      </c>
      <c r="I587" s="5" t="s">
        <v>45</v>
      </c>
      <c r="J587" s="6">
        <v>38.720000000000006</v>
      </c>
      <c r="K587" s="7">
        <v>197084.79999999999</v>
      </c>
      <c r="L587" s="8">
        <v>0.1</v>
      </c>
      <c r="M587" s="7">
        <v>177376.32</v>
      </c>
      <c r="N587" s="8">
        <v>0.22500000000000001</v>
      </c>
      <c r="O587" s="7">
        <v>137466.64799999999</v>
      </c>
      <c r="P587" s="9">
        <v>7.2499999999999995E-2</v>
      </c>
      <c r="Q587" s="9">
        <v>0.16441745742944489</v>
      </c>
      <c r="R587" s="9">
        <v>0.23691745742944487</v>
      </c>
      <c r="S587" s="16">
        <v>4</v>
      </c>
      <c r="T587" s="16">
        <v>17883</v>
      </c>
      <c r="U587" s="7">
        <v>76002.75</v>
      </c>
      <c r="V587" s="18">
        <v>143125</v>
      </c>
      <c r="W587" s="7">
        <v>656000</v>
      </c>
      <c r="X587" s="6">
        <v>113.99413235743874</v>
      </c>
      <c r="Y587" s="18"/>
    </row>
    <row r="588" spans="1:25" ht="30" x14ac:dyDescent="0.25">
      <c r="A588" s="3" t="s">
        <v>5800</v>
      </c>
      <c r="B588" s="4" t="s">
        <v>5801</v>
      </c>
      <c r="C588" s="4" t="s">
        <v>5802</v>
      </c>
      <c r="D588" s="3" t="s">
        <v>5803</v>
      </c>
      <c r="E588" s="3" t="s">
        <v>1875</v>
      </c>
      <c r="F588" s="3">
        <v>35670</v>
      </c>
      <c r="G588" s="3" t="s">
        <v>19</v>
      </c>
      <c r="H588" s="3">
        <v>2936</v>
      </c>
      <c r="I588" s="5" t="s">
        <v>45</v>
      </c>
      <c r="J588" s="6">
        <v>40</v>
      </c>
      <c r="K588" s="7">
        <v>117440</v>
      </c>
      <c r="L588" s="8">
        <v>0.1</v>
      </c>
      <c r="M588" s="7">
        <v>105696</v>
      </c>
      <c r="N588" s="8">
        <v>0.25</v>
      </c>
      <c r="O588" s="7">
        <v>79272</v>
      </c>
      <c r="P588" s="9">
        <v>7.2499999999999995E-2</v>
      </c>
      <c r="Q588" s="9">
        <v>7.8221874604126579E-2</v>
      </c>
      <c r="R588" s="9">
        <v>0.15072187460412656</v>
      </c>
      <c r="S588" s="16">
        <v>4</v>
      </c>
      <c r="T588" s="16">
        <v>23926</v>
      </c>
      <c r="U588" s="7">
        <v>101685.5</v>
      </c>
      <c r="V588" s="18">
        <v>128026</v>
      </c>
      <c r="W588" s="7">
        <v>628000</v>
      </c>
      <c r="X588" s="6">
        <v>179.13789933223651</v>
      </c>
      <c r="Y588" s="18"/>
    </row>
    <row r="589" spans="1:25" ht="30" x14ac:dyDescent="0.25">
      <c r="A589" s="3" t="s">
        <v>5804</v>
      </c>
      <c r="B589" s="4" t="s">
        <v>5805</v>
      </c>
      <c r="C589" s="4" t="s">
        <v>5806</v>
      </c>
      <c r="D589" s="3" t="s">
        <v>5807</v>
      </c>
      <c r="E589" s="3" t="s">
        <v>1875</v>
      </c>
      <c r="F589" s="3">
        <v>38012</v>
      </c>
      <c r="G589" s="3" t="s">
        <v>13</v>
      </c>
      <c r="H589" s="3">
        <v>13000</v>
      </c>
      <c r="I589" s="5" t="s">
        <v>44</v>
      </c>
      <c r="J589" s="6">
        <v>14.58</v>
      </c>
      <c r="K589" s="7">
        <v>189540</v>
      </c>
      <c r="L589" s="8">
        <v>0.1</v>
      </c>
      <c r="M589" s="7">
        <v>170586</v>
      </c>
      <c r="N589" s="8">
        <v>0.22000000000000003</v>
      </c>
      <c r="O589" s="7">
        <v>133057.07999999999</v>
      </c>
      <c r="P589" s="9">
        <v>8.7499999999999994E-2</v>
      </c>
      <c r="Q589" s="9">
        <v>6.5763552517609708E-2</v>
      </c>
      <c r="R589" s="9">
        <v>0.1532635525176097</v>
      </c>
      <c r="S589" s="16">
        <v>4</v>
      </c>
      <c r="T589" s="16">
        <v>0</v>
      </c>
      <c r="U589" s="7">
        <v>0</v>
      </c>
      <c r="V589" s="18">
        <v>114036</v>
      </c>
      <c r="W589" s="7">
        <v>868000</v>
      </c>
      <c r="X589" s="6">
        <v>66.781435193628297</v>
      </c>
      <c r="Y589" s="18"/>
    </row>
    <row r="590" spans="1:25" x14ac:dyDescent="0.25">
      <c r="A590" s="3" t="s">
        <v>5808</v>
      </c>
      <c r="B590" s="4" t="s">
        <v>5808</v>
      </c>
      <c r="C590" s="4" t="s">
        <v>276</v>
      </c>
      <c r="D590" s="3" t="s">
        <v>5809</v>
      </c>
      <c r="E590" s="3" t="s">
        <v>1875</v>
      </c>
      <c r="F590" s="3">
        <v>19443</v>
      </c>
      <c r="G590" s="3" t="s">
        <v>12</v>
      </c>
      <c r="H590" s="3">
        <v>5013</v>
      </c>
      <c r="I590" s="5" t="s">
        <v>44</v>
      </c>
      <c r="J590" s="6">
        <v>18</v>
      </c>
      <c r="K590" s="7">
        <v>90234</v>
      </c>
      <c r="L590" s="8">
        <v>0.125</v>
      </c>
      <c r="M590" s="7">
        <v>78954.75</v>
      </c>
      <c r="N590" s="8">
        <v>0.2</v>
      </c>
      <c r="O590" s="7">
        <v>63163.8</v>
      </c>
      <c r="P590" s="9">
        <v>8.7499999999999994E-2</v>
      </c>
      <c r="Q590" s="9">
        <v>6.5765265740981849E-2</v>
      </c>
      <c r="R590" s="9">
        <v>0.15326526574098184</v>
      </c>
      <c r="S590" s="16">
        <v>4</v>
      </c>
      <c r="T590" s="16">
        <v>0</v>
      </c>
      <c r="U590" s="7">
        <v>0</v>
      </c>
      <c r="V590" s="18">
        <v>58329</v>
      </c>
      <c r="W590" s="7">
        <v>412000</v>
      </c>
      <c r="X590" s="6">
        <v>82.210407812126121</v>
      </c>
      <c r="Y590" s="18"/>
    </row>
    <row r="591" spans="1:25" x14ac:dyDescent="0.25">
      <c r="A591" s="3" t="s">
        <v>5810</v>
      </c>
      <c r="B591" s="4" t="s">
        <v>5810</v>
      </c>
      <c r="C591" s="4" t="s">
        <v>2</v>
      </c>
      <c r="D591" s="3" t="s">
        <v>5811</v>
      </c>
      <c r="E591" s="3" t="s">
        <v>1875</v>
      </c>
      <c r="F591" s="3">
        <v>7695</v>
      </c>
      <c r="G591" s="3" t="s">
        <v>13</v>
      </c>
      <c r="H591" s="3">
        <v>3400</v>
      </c>
      <c r="I591" s="5" t="s">
        <v>44</v>
      </c>
      <c r="J591" s="6">
        <v>19.8</v>
      </c>
      <c r="K591" s="7">
        <v>67320</v>
      </c>
      <c r="L591" s="8">
        <v>0.1</v>
      </c>
      <c r="M591" s="7">
        <v>60588</v>
      </c>
      <c r="N591" s="8">
        <v>0.2</v>
      </c>
      <c r="O591" s="7">
        <v>48470.400000000001</v>
      </c>
      <c r="P591" s="9">
        <v>8.7499999999999994E-2</v>
      </c>
      <c r="Q591" s="9">
        <v>0.16440921712886575</v>
      </c>
      <c r="R591" s="9">
        <v>0.25190921712886571</v>
      </c>
      <c r="S591" s="16">
        <v>4</v>
      </c>
      <c r="T591" s="16">
        <v>0</v>
      </c>
      <c r="U591" s="7">
        <v>0</v>
      </c>
      <c r="V591" s="18">
        <v>23085</v>
      </c>
      <c r="W591" s="7">
        <v>192000</v>
      </c>
      <c r="X591" s="6">
        <v>56.591815744110932</v>
      </c>
      <c r="Y591" s="18"/>
    </row>
    <row r="592" spans="1:25" x14ac:dyDescent="0.25">
      <c r="A592" s="3" t="s">
        <v>5812</v>
      </c>
      <c r="B592" s="4" t="s">
        <v>5813</v>
      </c>
      <c r="C592" s="4" t="s">
        <v>5814</v>
      </c>
      <c r="D592" s="3" t="s">
        <v>5815</v>
      </c>
      <c r="E592" s="3" t="s">
        <v>1875</v>
      </c>
      <c r="F592" s="3">
        <v>18261</v>
      </c>
      <c r="G592" s="3" t="s">
        <v>12</v>
      </c>
      <c r="H592" s="3">
        <v>5879</v>
      </c>
      <c r="I592" s="5" t="s">
        <v>44</v>
      </c>
      <c r="J592" s="6">
        <v>18</v>
      </c>
      <c r="K592" s="7">
        <v>105822</v>
      </c>
      <c r="L592" s="8">
        <v>0.125</v>
      </c>
      <c r="M592" s="7">
        <v>92594.25</v>
      </c>
      <c r="N592" s="8">
        <v>0.2</v>
      </c>
      <c r="O592" s="7">
        <v>74075.399999999994</v>
      </c>
      <c r="P592" s="9">
        <v>8.7499999999999994E-2</v>
      </c>
      <c r="Q592" s="9">
        <v>6.576418835051126E-2</v>
      </c>
      <c r="R592" s="9">
        <v>0.15326418835051123</v>
      </c>
      <c r="S592" s="16">
        <v>4</v>
      </c>
      <c r="T592" s="16">
        <v>0</v>
      </c>
      <c r="U592" s="7">
        <v>0</v>
      </c>
      <c r="V592" s="18">
        <v>77610</v>
      </c>
      <c r="W592" s="7">
        <v>483000</v>
      </c>
      <c r="X592" s="6">
        <v>82.210985720839901</v>
      </c>
      <c r="Y592" s="18"/>
    </row>
    <row r="593" spans="1:25" x14ac:dyDescent="0.25">
      <c r="A593" s="3" t="s">
        <v>5816</v>
      </c>
      <c r="B593" s="4" t="s">
        <v>5816</v>
      </c>
      <c r="C593" s="4" t="s">
        <v>2</v>
      </c>
      <c r="D593" s="3" t="s">
        <v>5817</v>
      </c>
      <c r="E593" s="3" t="s">
        <v>1875</v>
      </c>
      <c r="F593" s="3">
        <v>32437</v>
      </c>
      <c r="G593" s="3" t="s">
        <v>20</v>
      </c>
      <c r="H593" s="3">
        <v>3341</v>
      </c>
      <c r="I593" s="5" t="s">
        <v>44</v>
      </c>
      <c r="J593" s="6">
        <v>26.730000000000004</v>
      </c>
      <c r="K593" s="7">
        <v>89304.93</v>
      </c>
      <c r="L593" s="8">
        <v>0.1</v>
      </c>
      <c r="M593" s="7">
        <v>80374.437000000005</v>
      </c>
      <c r="N593" s="8">
        <v>0.27500000000000002</v>
      </c>
      <c r="O593" s="7">
        <v>58271.466825000003</v>
      </c>
      <c r="P593" s="9">
        <v>8.7499999999999994E-2</v>
      </c>
      <c r="Q593" s="9">
        <v>0.16441097225000001</v>
      </c>
      <c r="R593" s="9">
        <v>0.25191097225000003</v>
      </c>
      <c r="S593" s="16">
        <v>4</v>
      </c>
      <c r="T593" s="16">
        <v>19073</v>
      </c>
      <c r="U593" s="7">
        <v>57219</v>
      </c>
      <c r="V593" s="18">
        <v>97311</v>
      </c>
      <c r="W593" s="7">
        <v>289000</v>
      </c>
      <c r="X593" s="6">
        <v>69.236067187621273</v>
      </c>
      <c r="Y593" s="18"/>
    </row>
    <row r="594" spans="1:25" x14ac:dyDescent="0.25">
      <c r="A594" s="3" t="s">
        <v>5818</v>
      </c>
      <c r="B594" s="4" t="s">
        <v>5818</v>
      </c>
      <c r="C594" s="4" t="s">
        <v>2</v>
      </c>
      <c r="D594" s="3" t="s">
        <v>5819</v>
      </c>
      <c r="E594" s="3" t="s">
        <v>1875</v>
      </c>
      <c r="F594" s="3">
        <v>15920</v>
      </c>
      <c r="G594" s="3" t="s">
        <v>13</v>
      </c>
      <c r="H594" s="3">
        <v>5000</v>
      </c>
      <c r="I594" s="5" t="s">
        <v>44</v>
      </c>
      <c r="J594" s="6">
        <v>18</v>
      </c>
      <c r="K594" s="7">
        <v>90000</v>
      </c>
      <c r="L594" s="8">
        <v>0.1</v>
      </c>
      <c r="M594" s="7">
        <v>81000</v>
      </c>
      <c r="N594" s="8">
        <v>0.2</v>
      </c>
      <c r="O594" s="7">
        <v>64800</v>
      </c>
      <c r="P594" s="9">
        <v>8.7499999999999994E-2</v>
      </c>
      <c r="Q594" s="9">
        <v>0.16441308857541159</v>
      </c>
      <c r="R594" s="9">
        <v>0.25191308857541161</v>
      </c>
      <c r="S594" s="16">
        <v>4</v>
      </c>
      <c r="T594" s="16">
        <v>0</v>
      </c>
      <c r="U594" s="7">
        <v>0</v>
      </c>
      <c r="V594" s="18">
        <v>47760</v>
      </c>
      <c r="W594" s="7">
        <v>257000</v>
      </c>
      <c r="X594" s="6">
        <v>51.446314573370614</v>
      </c>
      <c r="Y594" s="18"/>
    </row>
    <row r="595" spans="1:25" x14ac:dyDescent="0.25">
      <c r="A595" s="3" t="s">
        <v>5820</v>
      </c>
      <c r="B595" s="4" t="s">
        <v>5820</v>
      </c>
      <c r="C595" s="4" t="s">
        <v>2</v>
      </c>
      <c r="D595" s="3" t="s">
        <v>5821</v>
      </c>
      <c r="E595" s="3" t="s">
        <v>527</v>
      </c>
      <c r="F595" s="3">
        <v>111940</v>
      </c>
      <c r="G595" s="3" t="s">
        <v>269</v>
      </c>
      <c r="H595" s="3">
        <v>79660</v>
      </c>
      <c r="I595" s="5" t="s">
        <v>45</v>
      </c>
      <c r="J595" s="6">
        <v>14.520000000000003</v>
      </c>
      <c r="K595" s="7">
        <v>1156663.2000000002</v>
      </c>
      <c r="L595" s="8">
        <v>0.15</v>
      </c>
      <c r="M595" s="7">
        <v>983163.7200000002</v>
      </c>
      <c r="N595" s="8">
        <v>0.18000000000000002</v>
      </c>
      <c r="O595" s="7">
        <v>806194.25040000014</v>
      </c>
      <c r="P595" s="9">
        <v>7.4999999999999997E-2</v>
      </c>
      <c r="Q595" s="9">
        <v>0.12096128382424236</v>
      </c>
      <c r="R595" s="9">
        <v>0.19596128382424235</v>
      </c>
      <c r="S595" s="16">
        <v>4</v>
      </c>
      <c r="T595" s="16">
        <v>0</v>
      </c>
      <c r="U595" s="7">
        <v>0</v>
      </c>
      <c r="V595" s="18">
        <v>335820</v>
      </c>
      <c r="W595" s="7">
        <v>4114000</v>
      </c>
      <c r="X595" s="6">
        <v>51.645099493617437</v>
      </c>
      <c r="Y595" s="18"/>
    </row>
    <row r="596" spans="1:25" x14ac:dyDescent="0.25">
      <c r="A596" s="3" t="s">
        <v>5822</v>
      </c>
      <c r="B596" s="4" t="s">
        <v>5822</v>
      </c>
      <c r="C596" s="4" t="s">
        <v>2</v>
      </c>
      <c r="D596" s="3" t="s">
        <v>5823</v>
      </c>
      <c r="E596" s="3" t="s">
        <v>527</v>
      </c>
      <c r="F596" s="3">
        <v>54622</v>
      </c>
      <c r="G596" s="3" t="s">
        <v>269</v>
      </c>
      <c r="H596" s="3">
        <v>46325</v>
      </c>
      <c r="I596" s="5" t="s">
        <v>45</v>
      </c>
      <c r="J596" s="6">
        <v>14.520000000000003</v>
      </c>
      <c r="K596" s="7">
        <v>672639.00000000012</v>
      </c>
      <c r="L596" s="8">
        <v>0.15</v>
      </c>
      <c r="M596" s="7">
        <v>571743.15000000014</v>
      </c>
      <c r="N596" s="8">
        <v>0.18000000000000002</v>
      </c>
      <c r="O596" s="7">
        <v>468829.38300000009</v>
      </c>
      <c r="P596" s="9">
        <v>7.4999999999999997E-2</v>
      </c>
      <c r="Q596" s="9">
        <v>0.12096126833198974</v>
      </c>
      <c r="R596" s="9">
        <v>0.19596126833198976</v>
      </c>
      <c r="S596" s="16">
        <v>4</v>
      </c>
      <c r="T596" s="16">
        <v>0</v>
      </c>
      <c r="U596" s="7">
        <v>0</v>
      </c>
      <c r="V596" s="18">
        <v>163866</v>
      </c>
      <c r="W596" s="7">
        <v>2392000</v>
      </c>
      <c r="X596" s="6">
        <v>51.64510357656166</v>
      </c>
      <c r="Y596" s="18"/>
    </row>
    <row r="597" spans="1:25" x14ac:dyDescent="0.25">
      <c r="A597" s="3" t="s">
        <v>5824</v>
      </c>
      <c r="B597" s="4" t="s">
        <v>5824</v>
      </c>
      <c r="C597" s="4" t="s">
        <v>2</v>
      </c>
      <c r="D597" s="3" t="s">
        <v>5825</v>
      </c>
      <c r="E597" s="3" t="s">
        <v>527</v>
      </c>
      <c r="F597" s="3">
        <v>28860</v>
      </c>
      <c r="G597" s="3" t="s">
        <v>13</v>
      </c>
      <c r="H597" s="3">
        <v>24725</v>
      </c>
      <c r="I597" s="5" t="s">
        <v>44</v>
      </c>
      <c r="J597" s="6">
        <v>14.4</v>
      </c>
      <c r="K597" s="7">
        <v>356040</v>
      </c>
      <c r="L597" s="8">
        <v>0.1</v>
      </c>
      <c r="M597" s="7">
        <v>320436</v>
      </c>
      <c r="N597" s="8">
        <v>0.2</v>
      </c>
      <c r="O597" s="7">
        <v>256348.79999999999</v>
      </c>
      <c r="P597" s="9">
        <v>8.7499999999999994E-2</v>
      </c>
      <c r="Q597" s="9">
        <v>0.12096100667856836</v>
      </c>
      <c r="R597" s="9">
        <v>0.20846100667856837</v>
      </c>
      <c r="S597" s="16">
        <v>4</v>
      </c>
      <c r="T597" s="16">
        <v>0</v>
      </c>
      <c r="U597" s="7">
        <v>0</v>
      </c>
      <c r="V597" s="18">
        <v>86580</v>
      </c>
      <c r="W597" s="7">
        <v>1230000</v>
      </c>
      <c r="X597" s="6">
        <v>49.735920233690024</v>
      </c>
      <c r="Y597" s="18"/>
    </row>
    <row r="598" spans="1:25" x14ac:dyDescent="0.25">
      <c r="A598" s="3" t="s">
        <v>5826</v>
      </c>
      <c r="B598" s="4" t="s">
        <v>5826</v>
      </c>
      <c r="C598" s="4" t="s">
        <v>2</v>
      </c>
      <c r="D598" s="3" t="s">
        <v>5827</v>
      </c>
      <c r="E598" s="3" t="s">
        <v>527</v>
      </c>
      <c r="F598" s="3">
        <v>12151</v>
      </c>
      <c r="G598" s="3" t="s">
        <v>19</v>
      </c>
      <c r="H598" s="3">
        <v>2709</v>
      </c>
      <c r="I598" s="5" t="s">
        <v>45</v>
      </c>
      <c r="J598" s="6">
        <v>48.400000000000006</v>
      </c>
      <c r="K598" s="7">
        <v>131115.6</v>
      </c>
      <c r="L598" s="8">
        <v>0.1</v>
      </c>
      <c r="M598" s="7">
        <v>118004.04</v>
      </c>
      <c r="N598" s="8">
        <v>0.22500000000000001</v>
      </c>
      <c r="O598" s="7">
        <v>91453.130999999994</v>
      </c>
      <c r="P598" s="9">
        <v>7.2499999999999995E-2</v>
      </c>
      <c r="Q598" s="9">
        <v>0.12096140997815402</v>
      </c>
      <c r="R598" s="9">
        <v>0.19346140997815403</v>
      </c>
      <c r="S598" s="16">
        <v>4</v>
      </c>
      <c r="T598" s="16">
        <v>1315</v>
      </c>
      <c r="U598" s="7">
        <v>3945</v>
      </c>
      <c r="V598" s="18">
        <v>36453</v>
      </c>
      <c r="W598" s="7">
        <v>477000</v>
      </c>
      <c r="X598" s="6">
        <v>174.49991708326803</v>
      </c>
      <c r="Y598" s="18"/>
    </row>
    <row r="599" spans="1:25" x14ac:dyDescent="0.25">
      <c r="A599" s="3" t="s">
        <v>5828</v>
      </c>
      <c r="B599" s="4" t="s">
        <v>5828</v>
      </c>
      <c r="C599" s="4" t="s">
        <v>2</v>
      </c>
      <c r="D599" s="3" t="s">
        <v>5829</v>
      </c>
      <c r="E599" s="3" t="s">
        <v>527</v>
      </c>
      <c r="F599" s="3">
        <v>66862</v>
      </c>
      <c r="G599" s="3" t="s">
        <v>5206</v>
      </c>
      <c r="H599" s="3">
        <v>7800</v>
      </c>
      <c r="I599" s="5" t="s">
        <v>45</v>
      </c>
      <c r="J599" s="6">
        <v>24.750000000000004</v>
      </c>
      <c r="K599" s="7">
        <v>193050.00000000003</v>
      </c>
      <c r="L599" s="8">
        <v>0.1</v>
      </c>
      <c r="M599" s="7">
        <v>173745.00000000003</v>
      </c>
      <c r="N599" s="8">
        <v>0.22500000000000001</v>
      </c>
      <c r="O599" s="7">
        <v>134652.37500000003</v>
      </c>
      <c r="P599" s="9">
        <v>7.7499999999999999E-2</v>
      </c>
      <c r="Q599" s="9">
        <v>0.1209616863816558</v>
      </c>
      <c r="R599" s="9">
        <v>0.19846168638165579</v>
      </c>
      <c r="S599" s="16">
        <v>4</v>
      </c>
      <c r="T599" s="16">
        <v>35662</v>
      </c>
      <c r="U599" s="7">
        <v>106986</v>
      </c>
      <c r="V599" s="18">
        <v>200586</v>
      </c>
      <c r="W599" s="7">
        <v>785000</v>
      </c>
      <c r="X599" s="6">
        <v>86.984673539464922</v>
      </c>
      <c r="Y599" s="18"/>
    </row>
    <row r="600" spans="1:25" x14ac:dyDescent="0.25">
      <c r="A600" s="3" t="s">
        <v>5830</v>
      </c>
      <c r="B600" s="4" t="s">
        <v>5831</v>
      </c>
      <c r="C600" s="4" t="s">
        <v>4925</v>
      </c>
      <c r="D600" s="3" t="s">
        <v>5832</v>
      </c>
      <c r="E600" s="3" t="s">
        <v>527</v>
      </c>
      <c r="F600" s="3">
        <v>43110</v>
      </c>
      <c r="G600" s="3" t="s">
        <v>13</v>
      </c>
      <c r="H600" s="3">
        <v>12370</v>
      </c>
      <c r="I600" s="5" t="s">
        <v>44</v>
      </c>
      <c r="J600" s="6">
        <v>19.602</v>
      </c>
      <c r="K600" s="7">
        <v>242476.74</v>
      </c>
      <c r="L600" s="8">
        <v>0.1</v>
      </c>
      <c r="M600" s="7">
        <v>218229.06599999999</v>
      </c>
      <c r="N600" s="8">
        <v>0.18000000000000002</v>
      </c>
      <c r="O600" s="7">
        <v>178947.83411999998</v>
      </c>
      <c r="P600" s="9">
        <v>8.7499999999999994E-2</v>
      </c>
      <c r="Q600" s="9">
        <v>4.8385070154260162E-2</v>
      </c>
      <c r="R600" s="9">
        <v>0.13588507015426016</v>
      </c>
      <c r="S600" s="16">
        <v>4</v>
      </c>
      <c r="T600" s="16">
        <v>0</v>
      </c>
      <c r="U600" s="7">
        <v>0</v>
      </c>
      <c r="V600" s="18">
        <v>129330</v>
      </c>
      <c r="W600" s="7">
        <v>1317000</v>
      </c>
      <c r="X600" s="6">
        <v>106.45964257572606</v>
      </c>
      <c r="Y600" s="18"/>
    </row>
    <row r="601" spans="1:25" x14ac:dyDescent="0.25">
      <c r="A601" s="3" t="s">
        <v>5833</v>
      </c>
      <c r="B601" s="4" t="s">
        <v>5833</v>
      </c>
      <c r="C601" s="4" t="s">
        <v>2</v>
      </c>
      <c r="D601" s="3" t="s">
        <v>4100</v>
      </c>
      <c r="E601" s="3" t="s">
        <v>527</v>
      </c>
      <c r="F601" s="3">
        <v>38900</v>
      </c>
      <c r="G601" s="3" t="s">
        <v>13</v>
      </c>
      <c r="H601" s="3">
        <v>3790</v>
      </c>
      <c r="I601" s="5" t="s">
        <v>44</v>
      </c>
      <c r="J601" s="6">
        <v>19.8</v>
      </c>
      <c r="K601" s="7">
        <v>75042</v>
      </c>
      <c r="L601" s="8">
        <v>0.1</v>
      </c>
      <c r="M601" s="7">
        <v>67537.8</v>
      </c>
      <c r="N601" s="8">
        <v>0.18000000000000002</v>
      </c>
      <c r="O601" s="7">
        <v>55380.995999999999</v>
      </c>
      <c r="P601" s="9">
        <v>8.7499999999999994E-2</v>
      </c>
      <c r="Q601" s="9">
        <v>0.12096190443940268</v>
      </c>
      <c r="R601" s="9">
        <v>0.20846190443940263</v>
      </c>
      <c r="S601" s="16">
        <v>4</v>
      </c>
      <c r="T601" s="16">
        <v>23740</v>
      </c>
      <c r="U601" s="7">
        <v>71220</v>
      </c>
      <c r="V601" s="18">
        <v>116700</v>
      </c>
      <c r="W601" s="7">
        <v>337000</v>
      </c>
      <c r="X601" s="6">
        <v>70.096260701905123</v>
      </c>
      <c r="Y601" s="18"/>
    </row>
    <row r="602" spans="1:25" x14ac:dyDescent="0.25">
      <c r="A602" s="3" t="s">
        <v>5834</v>
      </c>
      <c r="B602" s="4" t="s">
        <v>5834</v>
      </c>
      <c r="C602" s="4" t="s">
        <v>276</v>
      </c>
      <c r="D602" s="3" t="s">
        <v>5835</v>
      </c>
      <c r="E602" s="3" t="s">
        <v>527</v>
      </c>
      <c r="F602" s="3">
        <v>68286</v>
      </c>
      <c r="G602" s="3" t="s">
        <v>18</v>
      </c>
      <c r="H602" s="3">
        <v>22528</v>
      </c>
      <c r="I602" s="5" t="s">
        <v>44</v>
      </c>
      <c r="J602" s="6">
        <v>18</v>
      </c>
      <c r="K602" s="7">
        <v>405504</v>
      </c>
      <c r="L602" s="8">
        <v>0.15</v>
      </c>
      <c r="M602" s="7">
        <v>344678.40000000002</v>
      </c>
      <c r="N602" s="8">
        <v>0.2</v>
      </c>
      <c r="O602" s="7">
        <v>275742.72000000003</v>
      </c>
      <c r="P602" s="9">
        <v>8.7499999999999994E-2</v>
      </c>
      <c r="Q602" s="9">
        <v>6.4351601729090935E-2</v>
      </c>
      <c r="R602" s="9">
        <v>0.15185160172909093</v>
      </c>
      <c r="S602" s="16">
        <v>4</v>
      </c>
      <c r="T602" s="16">
        <v>0</v>
      </c>
      <c r="U602" s="7">
        <v>0</v>
      </c>
      <c r="V602" s="18">
        <v>204858</v>
      </c>
      <c r="W602" s="7">
        <v>1816000</v>
      </c>
      <c r="X602" s="6">
        <v>80.605010817315119</v>
      </c>
      <c r="Y602" s="18"/>
    </row>
    <row r="603" spans="1:25" x14ac:dyDescent="0.25">
      <c r="A603" s="3" t="s">
        <v>5836</v>
      </c>
      <c r="B603" s="4" t="s">
        <v>5836</v>
      </c>
      <c r="C603" s="4" t="s">
        <v>2</v>
      </c>
      <c r="D603" s="3" t="s">
        <v>5837</v>
      </c>
      <c r="E603" s="3" t="s">
        <v>527</v>
      </c>
      <c r="F603" s="3">
        <v>32531</v>
      </c>
      <c r="G603" s="3" t="s">
        <v>13</v>
      </c>
      <c r="H603" s="3">
        <v>7730</v>
      </c>
      <c r="I603" s="5" t="s">
        <v>44</v>
      </c>
      <c r="J603" s="6">
        <v>13.122</v>
      </c>
      <c r="K603" s="7">
        <v>101433.06</v>
      </c>
      <c r="L603" s="8">
        <v>0.1</v>
      </c>
      <c r="M603" s="7">
        <v>91289.754000000001</v>
      </c>
      <c r="N603" s="8">
        <v>0.22000000000000003</v>
      </c>
      <c r="O603" s="7">
        <v>71206.008119999999</v>
      </c>
      <c r="P603" s="9">
        <v>8.7499999999999994E-2</v>
      </c>
      <c r="Q603" s="9">
        <v>0.12096262869316717</v>
      </c>
      <c r="R603" s="9">
        <v>0.20846262869316717</v>
      </c>
      <c r="S603" s="16">
        <v>4</v>
      </c>
      <c r="T603" s="16">
        <v>1611</v>
      </c>
      <c r="U603" s="7">
        <v>4833</v>
      </c>
      <c r="V603" s="18">
        <v>97593</v>
      </c>
      <c r="W603" s="7">
        <v>346000</v>
      </c>
      <c r="X603" s="6">
        <v>44.188467054008377</v>
      </c>
      <c r="Y603" s="18"/>
    </row>
    <row r="604" spans="1:25" x14ac:dyDescent="0.25">
      <c r="A604" s="3" t="s">
        <v>5838</v>
      </c>
      <c r="B604" s="4" t="s">
        <v>5838</v>
      </c>
      <c r="C604" s="4" t="s">
        <v>2</v>
      </c>
      <c r="D604" s="3" t="s">
        <v>5839</v>
      </c>
      <c r="E604" s="3" t="s">
        <v>1905</v>
      </c>
      <c r="F604" s="3">
        <v>27941</v>
      </c>
      <c r="G604" s="3" t="s">
        <v>14</v>
      </c>
      <c r="H604" s="3">
        <v>6300</v>
      </c>
      <c r="I604" s="5" t="s">
        <v>44</v>
      </c>
      <c r="J604" s="6">
        <v>16.2</v>
      </c>
      <c r="K604" s="7">
        <v>102060</v>
      </c>
      <c r="L604" s="8">
        <v>0.15</v>
      </c>
      <c r="M604" s="7">
        <v>86751</v>
      </c>
      <c r="N604" s="8">
        <v>0.2</v>
      </c>
      <c r="O604" s="7">
        <v>69400.800000000003</v>
      </c>
      <c r="P604" s="9">
        <v>9.5000000000000001E-2</v>
      </c>
      <c r="Q604" s="9">
        <v>0.12096236741775132</v>
      </c>
      <c r="R604" s="9">
        <v>0.21596236741775132</v>
      </c>
      <c r="S604" s="16">
        <v>4</v>
      </c>
      <c r="T604" s="16">
        <v>2741</v>
      </c>
      <c r="U604" s="7">
        <v>8223</v>
      </c>
      <c r="V604" s="18">
        <v>83823</v>
      </c>
      <c r="W604" s="7">
        <v>330000</v>
      </c>
      <c r="X604" s="6">
        <v>51.008887019148901</v>
      </c>
      <c r="Y604" s="18"/>
    </row>
    <row r="605" spans="1:25" x14ac:dyDescent="0.25">
      <c r="A605" s="3" t="s">
        <v>5840</v>
      </c>
      <c r="B605" s="4" t="s">
        <v>5840</v>
      </c>
      <c r="C605" s="4" t="s">
        <v>2</v>
      </c>
      <c r="D605" s="3" t="s">
        <v>5841</v>
      </c>
      <c r="E605" s="3" t="s">
        <v>1905</v>
      </c>
      <c r="F605" s="3">
        <v>224394</v>
      </c>
      <c r="G605" s="3" t="s">
        <v>17</v>
      </c>
      <c r="H605" s="3">
        <v>2050</v>
      </c>
      <c r="I605" s="5" t="s">
        <v>44</v>
      </c>
      <c r="J605" s="6">
        <v>18</v>
      </c>
      <c r="K605" s="7">
        <v>36900</v>
      </c>
      <c r="L605" s="8">
        <v>0.1</v>
      </c>
      <c r="M605" s="7">
        <v>33210</v>
      </c>
      <c r="N605" s="8">
        <v>0.2</v>
      </c>
      <c r="O605" s="7">
        <v>26568</v>
      </c>
      <c r="P605" s="9">
        <v>9.2499999999999999E-2</v>
      </c>
      <c r="Q605" s="9">
        <v>0.12096163351895092</v>
      </c>
      <c r="R605" s="9">
        <v>0.21346163351895092</v>
      </c>
      <c r="S605" s="16">
        <v>4</v>
      </c>
      <c r="T605" s="16">
        <v>216194</v>
      </c>
      <c r="U605" s="7">
        <v>648582</v>
      </c>
      <c r="V605" s="18">
        <v>673182</v>
      </c>
      <c r="W605" s="7">
        <v>773000</v>
      </c>
      <c r="X605" s="6">
        <v>60.713486476947736</v>
      </c>
      <c r="Y605" s="18"/>
    </row>
    <row r="606" spans="1:25" x14ac:dyDescent="0.25">
      <c r="A606" s="3" t="s">
        <v>5842</v>
      </c>
      <c r="B606" s="4" t="s">
        <v>5843</v>
      </c>
      <c r="C606" s="4" t="s">
        <v>4449</v>
      </c>
      <c r="D606" s="3" t="s">
        <v>5844</v>
      </c>
      <c r="E606" s="3" t="s">
        <v>1875</v>
      </c>
      <c r="F606" s="3">
        <v>18740</v>
      </c>
      <c r="G606" s="3" t="s">
        <v>13</v>
      </c>
      <c r="H606" s="3">
        <v>2775</v>
      </c>
      <c r="I606" s="5" t="s">
        <v>44</v>
      </c>
      <c r="J606" s="6">
        <v>21.78</v>
      </c>
      <c r="K606" s="7">
        <v>60439.5</v>
      </c>
      <c r="L606" s="8">
        <v>0.1</v>
      </c>
      <c r="M606" s="7">
        <v>54395.55</v>
      </c>
      <c r="N606" s="8">
        <v>0.18000000000000002</v>
      </c>
      <c r="O606" s="7">
        <v>44604.351000000002</v>
      </c>
      <c r="P606" s="9">
        <v>8.7499999999999994E-2</v>
      </c>
      <c r="Q606" s="9">
        <v>0.16441097225000001</v>
      </c>
      <c r="R606" s="9">
        <v>0.25191097225000003</v>
      </c>
      <c r="S606" s="16">
        <v>4</v>
      </c>
      <c r="T606" s="16">
        <v>7640</v>
      </c>
      <c r="U606" s="7">
        <v>22920</v>
      </c>
      <c r="V606" s="18">
        <v>56220</v>
      </c>
      <c r="W606" s="7">
        <v>200000</v>
      </c>
      <c r="X606" s="6">
        <v>63.806827691682649</v>
      </c>
      <c r="Y606" s="18"/>
    </row>
    <row r="607" spans="1:25" x14ac:dyDescent="0.25">
      <c r="A607" s="3" t="s">
        <v>5845</v>
      </c>
      <c r="B607" s="4" t="s">
        <v>5845</v>
      </c>
      <c r="C607" s="4" t="s">
        <v>2</v>
      </c>
      <c r="D607" s="3" t="s">
        <v>5846</v>
      </c>
      <c r="E607" s="3" t="s">
        <v>1875</v>
      </c>
      <c r="F607" s="3">
        <v>4841</v>
      </c>
      <c r="G607" s="3" t="s">
        <v>16</v>
      </c>
      <c r="H607" s="3">
        <v>1837</v>
      </c>
      <c r="I607" s="5" t="s">
        <v>44</v>
      </c>
      <c r="J607" s="6">
        <v>26.4</v>
      </c>
      <c r="K607" s="7">
        <v>48496.800000000003</v>
      </c>
      <c r="L607" s="8">
        <v>0.1</v>
      </c>
      <c r="M607" s="7">
        <v>43647.119999999995</v>
      </c>
      <c r="N607" s="8">
        <v>0.25</v>
      </c>
      <c r="O607" s="7">
        <v>32735.339999999997</v>
      </c>
      <c r="P607" s="9">
        <v>0.09</v>
      </c>
      <c r="Q607" s="9">
        <v>0.16440814270052492</v>
      </c>
      <c r="R607" s="9">
        <v>0.25440814270052492</v>
      </c>
      <c r="S607" s="16">
        <v>4</v>
      </c>
      <c r="T607" s="16">
        <v>0</v>
      </c>
      <c r="U607" s="7">
        <v>0</v>
      </c>
      <c r="V607" s="18">
        <v>14523</v>
      </c>
      <c r="W607" s="7">
        <v>129000</v>
      </c>
      <c r="X607" s="6">
        <v>70.044927850350717</v>
      </c>
      <c r="Y607" s="18"/>
    </row>
    <row r="608" spans="1:25" x14ac:dyDescent="0.25">
      <c r="A608" s="3" t="s">
        <v>5847</v>
      </c>
      <c r="B608" s="4" t="s">
        <v>5847</v>
      </c>
      <c r="C608" s="4" t="s">
        <v>2</v>
      </c>
      <c r="D608" s="3" t="s">
        <v>5848</v>
      </c>
      <c r="E608" s="3" t="s">
        <v>1875</v>
      </c>
      <c r="F608" s="3">
        <v>15887</v>
      </c>
      <c r="G608" s="3" t="s">
        <v>16</v>
      </c>
      <c r="H608" s="3">
        <v>2200</v>
      </c>
      <c r="I608" s="5" t="s">
        <v>44</v>
      </c>
      <c r="J608" s="6">
        <v>24.200000000000003</v>
      </c>
      <c r="K608" s="7">
        <v>53240.000000000007</v>
      </c>
      <c r="L608" s="8">
        <v>0.1</v>
      </c>
      <c r="M608" s="7">
        <v>47916.000000000007</v>
      </c>
      <c r="N608" s="8">
        <v>0.25</v>
      </c>
      <c r="O608" s="7">
        <v>35937.000000000007</v>
      </c>
      <c r="P608" s="9">
        <v>0.09</v>
      </c>
      <c r="Q608" s="9">
        <v>0.16440974377143158</v>
      </c>
      <c r="R608" s="9">
        <v>0.25440974377143155</v>
      </c>
      <c r="S608" s="16">
        <v>4</v>
      </c>
      <c r="T608" s="16">
        <v>7087</v>
      </c>
      <c r="U608" s="7">
        <v>21261</v>
      </c>
      <c r="V608" s="18">
        <v>47661</v>
      </c>
      <c r="W608" s="7">
        <v>163000</v>
      </c>
      <c r="X608" s="6">
        <v>64.207446451720031</v>
      </c>
      <c r="Y608" s="18"/>
    </row>
    <row r="609" spans="1:25" x14ac:dyDescent="0.25">
      <c r="A609" s="3" t="s">
        <v>5849</v>
      </c>
      <c r="B609" s="4" t="s">
        <v>5850</v>
      </c>
      <c r="C609" s="4" t="s">
        <v>4619</v>
      </c>
      <c r="D609" s="3" t="s">
        <v>5851</v>
      </c>
      <c r="E609" s="3" t="s">
        <v>1875</v>
      </c>
      <c r="F609" s="3">
        <v>16595</v>
      </c>
      <c r="G609" s="3" t="s">
        <v>106</v>
      </c>
      <c r="H609" s="3">
        <v>2624</v>
      </c>
      <c r="I609" s="5" t="s">
        <v>44</v>
      </c>
      <c r="J609" s="6">
        <v>22</v>
      </c>
      <c r="K609" s="7">
        <v>57728</v>
      </c>
      <c r="L609" s="8">
        <v>0.1</v>
      </c>
      <c r="M609" s="7">
        <v>51955.199999999997</v>
      </c>
      <c r="N609" s="8">
        <v>0.18000000000000002</v>
      </c>
      <c r="O609" s="7">
        <v>42603.264000000003</v>
      </c>
      <c r="P609" s="9">
        <v>8.7499999999999994E-2</v>
      </c>
      <c r="Q609" s="9">
        <v>0.16441800690630254</v>
      </c>
      <c r="R609" s="9">
        <v>0.25191800690630251</v>
      </c>
      <c r="S609" s="16">
        <v>4</v>
      </c>
      <c r="T609" s="16">
        <v>6099</v>
      </c>
      <c r="U609" s="7">
        <v>25920.75</v>
      </c>
      <c r="V609" s="18">
        <v>65395</v>
      </c>
      <c r="W609" s="7">
        <v>195000</v>
      </c>
      <c r="X609" s="6">
        <v>64.449541338419522</v>
      </c>
      <c r="Y609" s="18"/>
    </row>
    <row r="610" spans="1:25" x14ac:dyDescent="0.25">
      <c r="A610" s="3" t="s">
        <v>5852</v>
      </c>
      <c r="B610" s="4" t="s">
        <v>5852</v>
      </c>
      <c r="C610" s="4" t="s">
        <v>2</v>
      </c>
      <c r="D610" s="3" t="s">
        <v>5853</v>
      </c>
      <c r="E610" s="3" t="s">
        <v>1875</v>
      </c>
      <c r="F610" s="3">
        <v>11545</v>
      </c>
      <c r="G610" s="3" t="s">
        <v>12</v>
      </c>
      <c r="H610" s="3">
        <v>2300</v>
      </c>
      <c r="I610" s="5" t="s">
        <v>44</v>
      </c>
      <c r="J610" s="6">
        <v>19.8</v>
      </c>
      <c r="K610" s="7">
        <v>45540</v>
      </c>
      <c r="L610" s="8">
        <v>0.125</v>
      </c>
      <c r="M610" s="7">
        <v>39847.5</v>
      </c>
      <c r="N610" s="8">
        <v>0.2</v>
      </c>
      <c r="O610" s="7">
        <v>31878</v>
      </c>
      <c r="P610" s="9">
        <v>8.7499999999999994E-2</v>
      </c>
      <c r="Q610" s="9">
        <v>0.16440864759857196</v>
      </c>
      <c r="R610" s="9">
        <v>0.25190864759857196</v>
      </c>
      <c r="S610" s="16">
        <v>4</v>
      </c>
      <c r="T610" s="16">
        <v>2345</v>
      </c>
      <c r="U610" s="7">
        <v>7035</v>
      </c>
      <c r="V610" s="18">
        <v>34635</v>
      </c>
      <c r="W610" s="7">
        <v>134000</v>
      </c>
      <c r="X610" s="6">
        <v>55.019945254466016</v>
      </c>
      <c r="Y610" s="18"/>
    </row>
    <row r="611" spans="1:25" x14ac:dyDescent="0.25">
      <c r="A611" s="3" t="s">
        <v>5854</v>
      </c>
      <c r="B611" s="4" t="s">
        <v>5854</v>
      </c>
      <c r="C611" s="4" t="s">
        <v>2</v>
      </c>
      <c r="D611" s="3" t="s">
        <v>5855</v>
      </c>
      <c r="E611" s="3" t="s">
        <v>1875</v>
      </c>
      <c r="F611" s="3">
        <v>9656</v>
      </c>
      <c r="G611" s="3" t="s">
        <v>15</v>
      </c>
      <c r="H611" s="3">
        <v>2432</v>
      </c>
      <c r="I611" s="5" t="s">
        <v>44</v>
      </c>
      <c r="J611" s="6">
        <v>22</v>
      </c>
      <c r="K611" s="7">
        <v>53504</v>
      </c>
      <c r="L611" s="8">
        <v>0.1</v>
      </c>
      <c r="M611" s="7">
        <v>48153.599999999999</v>
      </c>
      <c r="N611" s="8">
        <v>0.2</v>
      </c>
      <c r="O611" s="7">
        <v>38522.879999999997</v>
      </c>
      <c r="P611" s="9">
        <v>9.2499999999999999E-2</v>
      </c>
      <c r="Q611" s="9">
        <v>0.16441244664241195</v>
      </c>
      <c r="R611" s="9">
        <v>0.25691244664241197</v>
      </c>
      <c r="S611" s="16">
        <v>4</v>
      </c>
      <c r="T611" s="16">
        <v>0</v>
      </c>
      <c r="U611" s="7">
        <v>0</v>
      </c>
      <c r="V611" s="18">
        <v>41038</v>
      </c>
      <c r="W611" s="7">
        <v>150000</v>
      </c>
      <c r="X611" s="6">
        <v>61.655245617769445</v>
      </c>
      <c r="Y611" s="18"/>
    </row>
    <row r="612" spans="1:25" x14ac:dyDescent="0.25">
      <c r="A612" s="3" t="s">
        <v>5856</v>
      </c>
      <c r="B612" s="4" t="s">
        <v>5856</v>
      </c>
      <c r="C612" s="4" t="s">
        <v>2</v>
      </c>
      <c r="D612" s="3" t="s">
        <v>5857</v>
      </c>
      <c r="E612" s="3" t="s">
        <v>1902</v>
      </c>
      <c r="F612" s="3">
        <v>18293</v>
      </c>
      <c r="G612" s="3" t="s">
        <v>12</v>
      </c>
      <c r="H612" s="3">
        <v>3900</v>
      </c>
      <c r="I612" s="5" t="s">
        <v>44</v>
      </c>
      <c r="J612" s="6">
        <v>21.78</v>
      </c>
      <c r="K612" s="7">
        <v>84942</v>
      </c>
      <c r="L612" s="8">
        <v>0.125</v>
      </c>
      <c r="M612" s="7">
        <v>74324.25</v>
      </c>
      <c r="N612" s="8">
        <v>0.2</v>
      </c>
      <c r="O612" s="7">
        <v>59459.4</v>
      </c>
      <c r="P612" s="9">
        <v>8.7499999999999994E-2</v>
      </c>
      <c r="Q612" s="9">
        <v>0.16441244545339648</v>
      </c>
      <c r="R612" s="9">
        <v>0.25191244545339647</v>
      </c>
      <c r="S612" s="16">
        <v>4</v>
      </c>
      <c r="T612" s="16">
        <v>2693</v>
      </c>
      <c r="U612" s="7">
        <v>8079</v>
      </c>
      <c r="V612" s="18">
        <v>54879</v>
      </c>
      <c r="W612" s="7">
        <v>244000</v>
      </c>
      <c r="X612" s="6">
        <v>60.521027345671556</v>
      </c>
      <c r="Y612" s="18"/>
    </row>
    <row r="613" spans="1:25" x14ac:dyDescent="0.25">
      <c r="A613" s="3" t="s">
        <v>5858</v>
      </c>
      <c r="B613" s="4" t="s">
        <v>5859</v>
      </c>
      <c r="C613" s="4" t="s">
        <v>27</v>
      </c>
      <c r="D613" s="3" t="s">
        <v>5860</v>
      </c>
      <c r="E613" s="3" t="s">
        <v>1902</v>
      </c>
      <c r="F613" s="3">
        <v>16767</v>
      </c>
      <c r="G613" s="3" t="s">
        <v>15</v>
      </c>
      <c r="H613" s="3">
        <v>3013</v>
      </c>
      <c r="I613" s="5" t="s">
        <v>44</v>
      </c>
      <c r="J613" s="6">
        <v>22</v>
      </c>
      <c r="K613" s="7">
        <v>66286</v>
      </c>
      <c r="L613" s="8">
        <v>0.1</v>
      </c>
      <c r="M613" s="7">
        <v>59657.4</v>
      </c>
      <c r="N613" s="8">
        <v>0.2</v>
      </c>
      <c r="O613" s="7">
        <v>47725.919999999998</v>
      </c>
      <c r="P613" s="9">
        <v>9.2499999999999999E-2</v>
      </c>
      <c r="Q613" s="9">
        <v>0.16441758675061641</v>
      </c>
      <c r="R613" s="9">
        <v>0.25691758675061638</v>
      </c>
      <c r="S613" s="16">
        <v>4</v>
      </c>
      <c r="T613" s="16">
        <v>4715</v>
      </c>
      <c r="U613" s="7">
        <v>14145</v>
      </c>
      <c r="V613" s="18">
        <v>50301</v>
      </c>
      <c r="W613" s="7">
        <v>200000</v>
      </c>
      <c r="X613" s="6">
        <v>61.654012091338451</v>
      </c>
      <c r="Y613" s="18"/>
    </row>
    <row r="614" spans="1:25" x14ac:dyDescent="0.25">
      <c r="A614" s="3" t="s">
        <v>5861</v>
      </c>
      <c r="B614" s="4" t="s">
        <v>5862</v>
      </c>
      <c r="C614" s="4" t="s">
        <v>5863</v>
      </c>
      <c r="D614" s="3" t="s">
        <v>5864</v>
      </c>
      <c r="E614" s="3" t="s">
        <v>1902</v>
      </c>
      <c r="F614" s="3">
        <v>48251</v>
      </c>
      <c r="G614" s="3" t="s">
        <v>13</v>
      </c>
      <c r="H614" s="3">
        <v>15139</v>
      </c>
      <c r="I614" s="5" t="s">
        <v>44</v>
      </c>
      <c r="J614" s="6">
        <v>14.4</v>
      </c>
      <c r="K614" s="7">
        <v>218001.6</v>
      </c>
      <c r="L614" s="8">
        <v>0.1</v>
      </c>
      <c r="M614" s="7">
        <v>196201.44</v>
      </c>
      <c r="N614" s="8">
        <v>0.2</v>
      </c>
      <c r="O614" s="7">
        <v>156961.152</v>
      </c>
      <c r="P614" s="9">
        <v>8.7499999999999994E-2</v>
      </c>
      <c r="Q614" s="9">
        <v>0.16441148525676241</v>
      </c>
      <c r="R614" s="9">
        <v>0.25191148525676244</v>
      </c>
      <c r="S614" s="16">
        <v>4</v>
      </c>
      <c r="T614" s="16">
        <v>0</v>
      </c>
      <c r="U614" s="7">
        <v>0</v>
      </c>
      <c r="V614" s="18">
        <v>144753</v>
      </c>
      <c r="W614" s="7">
        <v>623000</v>
      </c>
      <c r="X614" s="6">
        <v>41.157313607326593</v>
      </c>
      <c r="Y614" s="18"/>
    </row>
    <row r="615" spans="1:25" x14ac:dyDescent="0.25">
      <c r="A615" s="3" t="s">
        <v>5865</v>
      </c>
      <c r="B615" s="4" t="s">
        <v>5865</v>
      </c>
      <c r="C615" s="4" t="s">
        <v>2</v>
      </c>
      <c r="D615" s="3" t="s">
        <v>5866</v>
      </c>
      <c r="E615" s="3" t="s">
        <v>1905</v>
      </c>
      <c r="F615" s="3">
        <v>17851</v>
      </c>
      <c r="G615" s="3" t="s">
        <v>12</v>
      </c>
      <c r="H615" s="3">
        <v>9145</v>
      </c>
      <c r="I615" s="5" t="s">
        <v>44</v>
      </c>
      <c r="J615" s="6">
        <v>18</v>
      </c>
      <c r="K615" s="7">
        <v>164610</v>
      </c>
      <c r="L615" s="8">
        <v>0.125</v>
      </c>
      <c r="M615" s="7">
        <v>144033.75</v>
      </c>
      <c r="N615" s="8">
        <v>0.2</v>
      </c>
      <c r="O615" s="7">
        <v>115227</v>
      </c>
      <c r="P615" s="9">
        <v>8.7499999999999994E-2</v>
      </c>
      <c r="Q615" s="9">
        <v>0.12096162354558419</v>
      </c>
      <c r="R615" s="9">
        <v>0.2084616235455842</v>
      </c>
      <c r="S615" s="16">
        <v>4</v>
      </c>
      <c r="T615" s="16">
        <v>0</v>
      </c>
      <c r="U615" s="7">
        <v>0</v>
      </c>
      <c r="V615" s="18">
        <v>53553</v>
      </c>
      <c r="W615" s="7">
        <v>553000</v>
      </c>
      <c r="X615" s="6">
        <v>60.44277975818779</v>
      </c>
      <c r="Y615" s="18"/>
    </row>
    <row r="616" spans="1:25" x14ac:dyDescent="0.25">
      <c r="A616" s="3" t="s">
        <v>5867</v>
      </c>
      <c r="B616" s="4" t="s">
        <v>5868</v>
      </c>
      <c r="C616" s="4" t="s">
        <v>6</v>
      </c>
      <c r="D616" s="3" t="s">
        <v>5869</v>
      </c>
      <c r="E616" s="3" t="s">
        <v>527</v>
      </c>
      <c r="F616" s="3">
        <v>6474</v>
      </c>
      <c r="G616" s="3" t="s">
        <v>12</v>
      </c>
      <c r="H616" s="3">
        <v>3804</v>
      </c>
      <c r="I616" s="5" t="s">
        <v>5325</v>
      </c>
      <c r="J616" s="6">
        <v>16.038</v>
      </c>
      <c r="K616" s="7">
        <v>61008.552000000003</v>
      </c>
      <c r="L616" s="8">
        <v>0.125</v>
      </c>
      <c r="M616" s="7">
        <v>53382.483</v>
      </c>
      <c r="N616" s="8">
        <v>0.22000000000000003</v>
      </c>
      <c r="O616" s="7">
        <v>41638.336739999999</v>
      </c>
      <c r="P616" s="9">
        <v>8.7499999999999994E-2</v>
      </c>
      <c r="Q616" s="9">
        <v>0.12096351791543612</v>
      </c>
      <c r="R616" s="9">
        <v>0.2084635179154361</v>
      </c>
      <c r="S616" s="16">
        <v>4</v>
      </c>
      <c r="T616" s="16">
        <v>0</v>
      </c>
      <c r="U616" s="7">
        <v>0</v>
      </c>
      <c r="V616" s="18">
        <v>19422</v>
      </c>
      <c r="W616" s="7">
        <v>200000</v>
      </c>
      <c r="X616" s="6">
        <v>52.507676688255131</v>
      </c>
      <c r="Y616" s="18"/>
    </row>
    <row r="617" spans="1:25" x14ac:dyDescent="0.25">
      <c r="A617" s="3" t="s">
        <v>5870</v>
      </c>
      <c r="B617" s="4" t="s">
        <v>5871</v>
      </c>
      <c r="C617" s="4" t="s">
        <v>6</v>
      </c>
      <c r="D617" s="3" t="s">
        <v>5872</v>
      </c>
      <c r="E617" s="3" t="s">
        <v>527</v>
      </c>
      <c r="F617" s="3">
        <v>78571</v>
      </c>
      <c r="G617" s="3" t="s">
        <v>18</v>
      </c>
      <c r="H617" s="3">
        <v>13281</v>
      </c>
      <c r="I617" s="5" t="s">
        <v>45</v>
      </c>
      <c r="J617" s="6">
        <v>22</v>
      </c>
      <c r="K617" s="7">
        <v>292182</v>
      </c>
      <c r="L617" s="8">
        <v>0.15</v>
      </c>
      <c r="M617" s="7">
        <v>248354.7</v>
      </c>
      <c r="N617" s="8">
        <v>0.2</v>
      </c>
      <c r="O617" s="7">
        <v>198683.76</v>
      </c>
      <c r="P617" s="9">
        <v>7.7499999999999999E-2</v>
      </c>
      <c r="Q617" s="9">
        <v>0.12096187964836262</v>
      </c>
      <c r="R617" s="9">
        <v>0.19846187964836265</v>
      </c>
      <c r="S617" s="16">
        <v>4</v>
      </c>
      <c r="T617" s="16">
        <v>25447</v>
      </c>
      <c r="U617" s="7">
        <v>76341</v>
      </c>
      <c r="V617" s="18">
        <v>235713</v>
      </c>
      <c r="W617" s="7">
        <v>1077000</v>
      </c>
      <c r="X617" s="6">
        <v>75.37971537156821</v>
      </c>
      <c r="Y617" s="18"/>
    </row>
    <row r="618" spans="1:25" ht="30" x14ac:dyDescent="0.25">
      <c r="A618" s="3" t="s">
        <v>5873</v>
      </c>
      <c r="B618" s="4" t="s">
        <v>5874</v>
      </c>
      <c r="C618" s="4" t="s">
        <v>5875</v>
      </c>
      <c r="D618" s="3" t="s">
        <v>5876</v>
      </c>
      <c r="E618" s="3" t="s">
        <v>466</v>
      </c>
      <c r="F618" s="3">
        <v>30609</v>
      </c>
      <c r="G618" s="3" t="s">
        <v>13</v>
      </c>
      <c r="H618" s="3">
        <v>4130</v>
      </c>
      <c r="I618" s="5" t="s">
        <v>44</v>
      </c>
      <c r="J618" s="6">
        <v>18</v>
      </c>
      <c r="K618" s="7">
        <v>74340</v>
      </c>
      <c r="L618" s="8">
        <v>0.1</v>
      </c>
      <c r="M618" s="7">
        <v>66906</v>
      </c>
      <c r="N618" s="8">
        <v>0.2</v>
      </c>
      <c r="O618" s="7">
        <v>53524.800000000003</v>
      </c>
      <c r="P618" s="9">
        <v>8.7499999999999994E-2</v>
      </c>
      <c r="Q618" s="9">
        <v>0.11047216529411764</v>
      </c>
      <c r="R618" s="9">
        <v>0.19797216529411765</v>
      </c>
      <c r="S618" s="16">
        <v>4</v>
      </c>
      <c r="T618" s="16">
        <v>14089</v>
      </c>
      <c r="U618" s="7">
        <v>42267</v>
      </c>
      <c r="V618" s="18">
        <v>91827</v>
      </c>
      <c r="W618" s="7">
        <v>313000</v>
      </c>
      <c r="X618" s="6">
        <v>65.463748303939383</v>
      </c>
      <c r="Y618" s="18"/>
    </row>
    <row r="619" spans="1:25" x14ac:dyDescent="0.25">
      <c r="A619" s="3" t="s">
        <v>5877</v>
      </c>
      <c r="B619" s="4" t="s">
        <v>5877</v>
      </c>
      <c r="C619" s="4" t="s">
        <v>2</v>
      </c>
      <c r="D619" s="3" t="s">
        <v>5878</v>
      </c>
      <c r="E619" s="3" t="s">
        <v>527</v>
      </c>
      <c r="F619" s="3">
        <v>116537</v>
      </c>
      <c r="G619" s="3" t="s">
        <v>13</v>
      </c>
      <c r="H619" s="3">
        <v>35000</v>
      </c>
      <c r="I619" s="5" t="s">
        <v>44</v>
      </c>
      <c r="J619" s="6">
        <v>15.840000000000002</v>
      </c>
      <c r="K619" s="7">
        <v>554400</v>
      </c>
      <c r="L619" s="8">
        <v>0.1</v>
      </c>
      <c r="M619" s="7">
        <v>498960</v>
      </c>
      <c r="N619" s="8">
        <v>0.18000000000000002</v>
      </c>
      <c r="O619" s="7">
        <v>409147.1999999999</v>
      </c>
      <c r="P619" s="9">
        <v>8.7499999999999994E-2</v>
      </c>
      <c r="Q619" s="9">
        <v>0.12096122446528013</v>
      </c>
      <c r="R619" s="9">
        <v>0.20846122446528012</v>
      </c>
      <c r="S619" s="16">
        <v>4</v>
      </c>
      <c r="T619" s="16">
        <v>0</v>
      </c>
      <c r="U619" s="7">
        <v>0</v>
      </c>
      <c r="V619" s="18">
        <v>349611</v>
      </c>
      <c r="W619" s="7">
        <v>1963000</v>
      </c>
      <c r="X619" s="6">
        <v>56.077191477626535</v>
      </c>
      <c r="Y619" s="18"/>
    </row>
    <row r="620" spans="1:25" x14ac:dyDescent="0.25">
      <c r="A620" s="3" t="s">
        <v>5879</v>
      </c>
      <c r="B620" s="4" t="s">
        <v>5879</v>
      </c>
      <c r="C620" s="4" t="s">
        <v>2</v>
      </c>
      <c r="D620" s="3" t="s">
        <v>5880</v>
      </c>
      <c r="E620" s="3" t="s">
        <v>566</v>
      </c>
      <c r="F620" s="3">
        <v>58510</v>
      </c>
      <c r="G620" s="3" t="s">
        <v>5206</v>
      </c>
      <c r="H620" s="3">
        <v>4554</v>
      </c>
      <c r="I620" s="5" t="s">
        <v>45</v>
      </c>
      <c r="J620" s="6">
        <v>27.500000000000004</v>
      </c>
      <c r="K620" s="7">
        <v>125235</v>
      </c>
      <c r="L620" s="8">
        <v>0.1</v>
      </c>
      <c r="M620" s="7">
        <v>112711.5</v>
      </c>
      <c r="N620" s="8">
        <v>0.25</v>
      </c>
      <c r="O620" s="7">
        <v>84533.625000000015</v>
      </c>
      <c r="P620" s="9">
        <v>7.7499999999999999E-2</v>
      </c>
      <c r="Q620" s="9">
        <v>0.12096167689968744</v>
      </c>
      <c r="R620" s="9">
        <v>0.19846167689968741</v>
      </c>
      <c r="S620" s="16">
        <v>4</v>
      </c>
      <c r="T620" s="16">
        <v>40294</v>
      </c>
      <c r="U620" s="7">
        <v>120882</v>
      </c>
      <c r="V620" s="18">
        <v>175530</v>
      </c>
      <c r="W620" s="7">
        <v>547000</v>
      </c>
      <c r="X620" s="6">
        <v>93.531911500387196</v>
      </c>
      <c r="Y620" s="18"/>
    </row>
    <row r="621" spans="1:25" x14ac:dyDescent="0.25">
      <c r="A621" s="3" t="s">
        <v>5881</v>
      </c>
      <c r="B621" s="4" t="s">
        <v>5881</v>
      </c>
      <c r="C621" s="4" t="s">
        <v>2</v>
      </c>
      <c r="D621" s="3" t="s">
        <v>5882</v>
      </c>
      <c r="E621" s="3" t="s">
        <v>520</v>
      </c>
      <c r="F621" s="3">
        <v>37276</v>
      </c>
      <c r="G621" s="3" t="s">
        <v>12</v>
      </c>
      <c r="H621" s="3">
        <v>9920</v>
      </c>
      <c r="I621" s="5" t="s">
        <v>44</v>
      </c>
      <c r="J621" s="6">
        <v>18</v>
      </c>
      <c r="K621" s="7">
        <v>178560</v>
      </c>
      <c r="L621" s="8">
        <v>0.125</v>
      </c>
      <c r="M621" s="7">
        <v>156240</v>
      </c>
      <c r="N621" s="8">
        <v>0.2</v>
      </c>
      <c r="O621" s="7">
        <v>124992</v>
      </c>
      <c r="P621" s="9">
        <v>8.7499999999999994E-2</v>
      </c>
      <c r="Q621" s="9">
        <v>0.12096157448279243</v>
      </c>
      <c r="R621" s="9">
        <v>0.20846157448279248</v>
      </c>
      <c r="S621" s="16">
        <v>4</v>
      </c>
      <c r="T621" s="16">
        <v>0</v>
      </c>
      <c r="U621" s="7">
        <v>0</v>
      </c>
      <c r="V621" s="18">
        <v>111828</v>
      </c>
      <c r="W621" s="7">
        <v>600000</v>
      </c>
      <c r="X621" s="6">
        <v>60.442793983790381</v>
      </c>
      <c r="Y621" s="18"/>
    </row>
    <row r="622" spans="1:25" x14ac:dyDescent="0.25">
      <c r="A622" s="3" t="s">
        <v>5883</v>
      </c>
      <c r="B622" s="4" t="s">
        <v>5883</v>
      </c>
      <c r="C622" s="4" t="s">
        <v>2</v>
      </c>
      <c r="D622" s="3" t="s">
        <v>5884</v>
      </c>
      <c r="E622" s="3" t="s">
        <v>466</v>
      </c>
      <c r="F622" s="3">
        <v>9407</v>
      </c>
      <c r="G622" s="3" t="s">
        <v>13</v>
      </c>
      <c r="H622" s="3">
        <v>1359</v>
      </c>
      <c r="I622" s="5" t="s">
        <v>44</v>
      </c>
      <c r="J622" s="6">
        <v>21.78</v>
      </c>
      <c r="K622" s="7">
        <v>29599.02</v>
      </c>
      <c r="L622" s="8">
        <v>0.1</v>
      </c>
      <c r="M622" s="7">
        <v>26639.117999999999</v>
      </c>
      <c r="N622" s="8">
        <v>0.18000000000000002</v>
      </c>
      <c r="O622" s="7">
        <v>21844.07676</v>
      </c>
      <c r="P622" s="9">
        <v>8.7499999999999994E-2</v>
      </c>
      <c r="Q622" s="9">
        <v>0.12095899475887316</v>
      </c>
      <c r="R622" s="9">
        <v>0.20845899475887311</v>
      </c>
      <c r="S622" s="16">
        <v>4</v>
      </c>
      <c r="T622" s="16">
        <v>3971</v>
      </c>
      <c r="U622" s="7">
        <v>11913</v>
      </c>
      <c r="V622" s="18">
        <v>28221</v>
      </c>
      <c r="W622" s="7">
        <v>117000</v>
      </c>
      <c r="X622" s="6">
        <v>77.106963019717909</v>
      </c>
      <c r="Y622" s="18"/>
    </row>
    <row r="623" spans="1:25" x14ac:dyDescent="0.25">
      <c r="A623" s="3" t="s">
        <v>5885</v>
      </c>
      <c r="B623" s="4" t="s">
        <v>5885</v>
      </c>
      <c r="C623" s="4" t="s">
        <v>2</v>
      </c>
      <c r="D623" s="3" t="s">
        <v>5886</v>
      </c>
      <c r="E623" s="3" t="s">
        <v>466</v>
      </c>
      <c r="F623" s="3">
        <v>8100</v>
      </c>
      <c r="G623" s="3" t="s">
        <v>17</v>
      </c>
      <c r="H623" s="3">
        <v>4100</v>
      </c>
      <c r="I623" s="5" t="s">
        <v>44</v>
      </c>
      <c r="J623" s="6">
        <v>16.2</v>
      </c>
      <c r="K623" s="7">
        <v>66420</v>
      </c>
      <c r="L623" s="8">
        <v>0.1</v>
      </c>
      <c r="M623" s="7">
        <v>59778</v>
      </c>
      <c r="N623" s="8">
        <v>0.2</v>
      </c>
      <c r="O623" s="7">
        <v>47822.400000000001</v>
      </c>
      <c r="P623" s="9">
        <v>9.2499999999999999E-2</v>
      </c>
      <c r="Q623" s="9">
        <v>0.12096117075</v>
      </c>
      <c r="R623" s="9">
        <v>0.21346117075000001</v>
      </c>
      <c r="S623" s="16">
        <v>4</v>
      </c>
      <c r="T623" s="16">
        <v>0</v>
      </c>
      <c r="U623" s="7">
        <v>0</v>
      </c>
      <c r="V623" s="18">
        <v>24300</v>
      </c>
      <c r="W623" s="7">
        <v>224000</v>
      </c>
      <c r="X623" s="6">
        <v>54.642256289602031</v>
      </c>
      <c r="Y623" s="18"/>
    </row>
    <row r="624" spans="1:25" x14ac:dyDescent="0.25">
      <c r="A624" s="3" t="s">
        <v>5887</v>
      </c>
      <c r="B624" s="4" t="s">
        <v>5887</v>
      </c>
      <c r="C624" s="4" t="s">
        <v>2</v>
      </c>
      <c r="D624" s="3" t="s">
        <v>687</v>
      </c>
      <c r="E624" s="3" t="s">
        <v>466</v>
      </c>
      <c r="F624" s="3">
        <v>18828</v>
      </c>
      <c r="G624" s="3" t="s">
        <v>16</v>
      </c>
      <c r="H624" s="3">
        <v>4500</v>
      </c>
      <c r="I624" s="5" t="s">
        <v>44</v>
      </c>
      <c r="J624" s="6">
        <v>24.200000000000003</v>
      </c>
      <c r="K624" s="7">
        <v>108900</v>
      </c>
      <c r="L624" s="8">
        <v>0.1</v>
      </c>
      <c r="M624" s="7">
        <v>98010.000000000015</v>
      </c>
      <c r="N624" s="8">
        <v>0.25</v>
      </c>
      <c r="O624" s="7">
        <v>73507.500000000015</v>
      </c>
      <c r="P624" s="9">
        <v>0.09</v>
      </c>
      <c r="Q624" s="9">
        <v>0.12096117075</v>
      </c>
      <c r="R624" s="9">
        <v>0.21096117075000001</v>
      </c>
      <c r="S624" s="16">
        <v>4</v>
      </c>
      <c r="T624" s="16">
        <v>828</v>
      </c>
      <c r="U624" s="7">
        <v>2484</v>
      </c>
      <c r="V624" s="18">
        <v>56484</v>
      </c>
      <c r="W624" s="7">
        <v>351000</v>
      </c>
      <c r="X624" s="6">
        <v>77.431310899188333</v>
      </c>
      <c r="Y624" s="18"/>
    </row>
    <row r="625" spans="1:25" x14ac:dyDescent="0.25">
      <c r="A625" s="3" t="s">
        <v>5888</v>
      </c>
      <c r="B625" s="4" t="s">
        <v>5888</v>
      </c>
      <c r="C625" s="4" t="s">
        <v>2</v>
      </c>
      <c r="D625" s="3" t="s">
        <v>5889</v>
      </c>
      <c r="E625" s="3" t="s">
        <v>466</v>
      </c>
      <c r="F625" s="3">
        <v>15506</v>
      </c>
      <c r="G625" s="3" t="s">
        <v>13</v>
      </c>
      <c r="H625" s="3">
        <v>5000</v>
      </c>
      <c r="I625" s="5" t="s">
        <v>44</v>
      </c>
      <c r="J625" s="6">
        <v>15.840000000000002</v>
      </c>
      <c r="K625" s="7">
        <v>79200.000000000015</v>
      </c>
      <c r="L625" s="8">
        <v>0.1</v>
      </c>
      <c r="M625" s="7">
        <v>71280.000000000015</v>
      </c>
      <c r="N625" s="8">
        <v>0.22000000000000003</v>
      </c>
      <c r="O625" s="7">
        <v>55598.400000000009</v>
      </c>
      <c r="P625" s="9">
        <v>8.7499999999999994E-2</v>
      </c>
      <c r="Q625" s="9">
        <v>0.12096232275017858</v>
      </c>
      <c r="R625" s="9">
        <v>0.20846232275017856</v>
      </c>
      <c r="S625" s="16">
        <v>4</v>
      </c>
      <c r="T625" s="16">
        <v>0</v>
      </c>
      <c r="U625" s="7">
        <v>0</v>
      </c>
      <c r="V625" s="18">
        <v>46518</v>
      </c>
      <c r="W625" s="7">
        <v>267000</v>
      </c>
      <c r="X625" s="6">
        <v>53.341437691480749</v>
      </c>
      <c r="Y625" s="18"/>
    </row>
    <row r="626" spans="1:25" x14ac:dyDescent="0.25">
      <c r="A626" s="3" t="s">
        <v>5890</v>
      </c>
      <c r="B626" s="4" t="s">
        <v>5891</v>
      </c>
      <c r="C626" s="4" t="s">
        <v>27</v>
      </c>
      <c r="D626" s="3" t="s">
        <v>5892</v>
      </c>
      <c r="E626" s="3" t="s">
        <v>566</v>
      </c>
      <c r="F626" s="3">
        <v>61252</v>
      </c>
      <c r="G626" s="3" t="s">
        <v>18</v>
      </c>
      <c r="H626" s="3">
        <v>7500</v>
      </c>
      <c r="I626" s="5" t="s">
        <v>44</v>
      </c>
      <c r="J626" s="6">
        <v>23.76</v>
      </c>
      <c r="K626" s="7">
        <v>178200</v>
      </c>
      <c r="L626" s="8">
        <v>0.1</v>
      </c>
      <c r="M626" s="7">
        <v>160380</v>
      </c>
      <c r="N626" s="8">
        <v>0.22000000000000003</v>
      </c>
      <c r="O626" s="7">
        <v>125096.4</v>
      </c>
      <c r="P626" s="9">
        <v>8.7499999999999994E-2</v>
      </c>
      <c r="Q626" s="9">
        <v>0.12096186348069754</v>
      </c>
      <c r="R626" s="9">
        <v>0.20846186348069751</v>
      </c>
      <c r="S626" s="16">
        <v>4</v>
      </c>
      <c r="T626" s="16">
        <v>31252</v>
      </c>
      <c r="U626" s="7">
        <v>93756</v>
      </c>
      <c r="V626" s="18">
        <v>183756</v>
      </c>
      <c r="W626" s="7">
        <v>694000</v>
      </c>
      <c r="X626" s="6">
        <v>80.012332814747353</v>
      </c>
      <c r="Y626" s="18"/>
    </row>
    <row r="627" spans="1:25" x14ac:dyDescent="0.25">
      <c r="A627" s="3" t="s">
        <v>5893</v>
      </c>
      <c r="B627" s="4" t="s">
        <v>5893</v>
      </c>
      <c r="C627" s="4" t="s">
        <v>2</v>
      </c>
      <c r="D627" s="3" t="s">
        <v>5894</v>
      </c>
      <c r="E627" s="3" t="s">
        <v>466</v>
      </c>
      <c r="F627" s="3">
        <v>213701</v>
      </c>
      <c r="G627" s="3" t="s">
        <v>269</v>
      </c>
      <c r="H627" s="3">
        <v>25416</v>
      </c>
      <c r="I627" s="5" t="s">
        <v>44</v>
      </c>
      <c r="J627" s="6">
        <v>13.608000000000001</v>
      </c>
      <c r="K627" s="7">
        <v>345860.92800000001</v>
      </c>
      <c r="L627" s="8">
        <v>0.1</v>
      </c>
      <c r="M627" s="7">
        <v>311274.83520000003</v>
      </c>
      <c r="N627" s="8">
        <v>0.22000000000000003</v>
      </c>
      <c r="O627" s="7">
        <v>242794.37145599999</v>
      </c>
      <c r="P627" s="9">
        <v>8.5000000000000006E-2</v>
      </c>
      <c r="Q627" s="9">
        <v>0.12096117075</v>
      </c>
      <c r="R627" s="9">
        <v>0.20596117075000001</v>
      </c>
      <c r="S627" s="16">
        <v>4</v>
      </c>
      <c r="T627" s="16">
        <v>112037</v>
      </c>
      <c r="U627" s="7">
        <v>336111</v>
      </c>
      <c r="V627" s="18">
        <v>641103</v>
      </c>
      <c r="W627" s="7">
        <v>1515000</v>
      </c>
      <c r="X627" s="6">
        <v>46.38163574820328</v>
      </c>
      <c r="Y627" s="18"/>
    </row>
    <row r="628" spans="1:25" x14ac:dyDescent="0.25">
      <c r="A628" s="3" t="s">
        <v>5895</v>
      </c>
      <c r="B628" s="4" t="s">
        <v>5895</v>
      </c>
      <c r="C628" s="4" t="s">
        <v>2</v>
      </c>
      <c r="D628" s="3" t="s">
        <v>5896</v>
      </c>
      <c r="E628" s="3" t="s">
        <v>466</v>
      </c>
      <c r="F628" s="3">
        <v>471435</v>
      </c>
      <c r="G628" s="3" t="s">
        <v>21</v>
      </c>
      <c r="H628" s="3">
        <v>46738</v>
      </c>
      <c r="I628" s="5" t="s">
        <v>44</v>
      </c>
      <c r="J628" s="6">
        <v>21.6</v>
      </c>
      <c r="K628" s="7">
        <v>1009540.8</v>
      </c>
      <c r="L628" s="8">
        <v>0.1</v>
      </c>
      <c r="M628" s="7">
        <v>908586.72</v>
      </c>
      <c r="N628" s="8">
        <v>0.3</v>
      </c>
      <c r="O628" s="7">
        <v>636010.70399999991</v>
      </c>
      <c r="P628" s="9">
        <v>8.5000000000000006E-2</v>
      </c>
      <c r="Q628" s="9">
        <v>0.12096120897984232</v>
      </c>
      <c r="R628" s="9">
        <v>0.20596120897984233</v>
      </c>
      <c r="S628" s="16">
        <v>8</v>
      </c>
      <c r="T628" s="16">
        <v>97531</v>
      </c>
      <c r="U628" s="7">
        <v>292593</v>
      </c>
      <c r="V628" s="18">
        <v>1414305</v>
      </c>
      <c r="W628" s="7">
        <v>3381000</v>
      </c>
      <c r="X628" s="6">
        <v>66.070693930194537</v>
      </c>
      <c r="Y628" s="18"/>
    </row>
    <row r="629" spans="1:25" x14ac:dyDescent="0.25">
      <c r="A629" s="3" t="s">
        <v>5897</v>
      </c>
      <c r="B629" s="4" t="s">
        <v>5897</v>
      </c>
      <c r="C629" s="4" t="s">
        <v>276</v>
      </c>
      <c r="D629" s="3" t="s">
        <v>5898</v>
      </c>
      <c r="E629" s="3" t="s">
        <v>466</v>
      </c>
      <c r="F629" s="3">
        <v>43809</v>
      </c>
      <c r="G629" s="3" t="s">
        <v>19</v>
      </c>
      <c r="H629" s="3">
        <v>5236</v>
      </c>
      <c r="I629" s="5" t="s">
        <v>45</v>
      </c>
      <c r="J629" s="6">
        <v>48.576000000000015</v>
      </c>
      <c r="K629" s="7">
        <v>254343.93600000007</v>
      </c>
      <c r="L629" s="8">
        <v>0.05</v>
      </c>
      <c r="M629" s="7">
        <v>241626.73920000007</v>
      </c>
      <c r="N629" s="8">
        <v>0.2</v>
      </c>
      <c r="O629" s="7">
        <v>193301.39136000007</v>
      </c>
      <c r="P629" s="9">
        <v>7.2499999999999995E-2</v>
      </c>
      <c r="Q629" s="9">
        <v>4.8384685106403667E-2</v>
      </c>
      <c r="R629" s="9">
        <v>0.12088468510640366</v>
      </c>
      <c r="S629" s="16">
        <v>4</v>
      </c>
      <c r="T629" s="16">
        <v>22865</v>
      </c>
      <c r="U629" s="7">
        <v>68595</v>
      </c>
      <c r="V629" s="18">
        <v>131427</v>
      </c>
      <c r="W629" s="7">
        <v>1668000</v>
      </c>
      <c r="X629" s="6">
        <v>305.39650219136286</v>
      </c>
      <c r="Y629" s="18"/>
    </row>
    <row r="630" spans="1:25" x14ac:dyDescent="0.25">
      <c r="A630" s="3" t="s">
        <v>5899</v>
      </c>
      <c r="B630" s="4" t="s">
        <v>5899</v>
      </c>
      <c r="C630" s="4" t="s">
        <v>5224</v>
      </c>
      <c r="D630" s="3" t="s">
        <v>5900</v>
      </c>
      <c r="E630" s="3" t="s">
        <v>5901</v>
      </c>
      <c r="F630" s="3">
        <v>290344</v>
      </c>
      <c r="G630" s="3" t="s">
        <v>269</v>
      </c>
      <c r="H630" s="3">
        <v>165530</v>
      </c>
      <c r="I630" s="5" t="s">
        <v>45</v>
      </c>
      <c r="J630" s="6">
        <v>11.2</v>
      </c>
      <c r="K630" s="7">
        <v>1853936</v>
      </c>
      <c r="L630" s="8">
        <v>0.1</v>
      </c>
      <c r="M630" s="7">
        <v>1668542.4</v>
      </c>
      <c r="N630" s="8">
        <v>0.2</v>
      </c>
      <c r="O630" s="7">
        <v>1334833.9200000002</v>
      </c>
      <c r="P630" s="9">
        <v>7.4999999999999997E-2</v>
      </c>
      <c r="Q630" s="9">
        <v>7.2576743337615046E-2</v>
      </c>
      <c r="R630" s="9">
        <v>0.14757674333761506</v>
      </c>
      <c r="S630" s="16">
        <v>4</v>
      </c>
      <c r="T630" s="16">
        <v>0</v>
      </c>
      <c r="U630" s="7">
        <v>0</v>
      </c>
      <c r="V630" s="18">
        <v>871032</v>
      </c>
      <c r="W630" s="7">
        <v>9045000</v>
      </c>
      <c r="X630" s="6">
        <v>54.642756152653298</v>
      </c>
      <c r="Y630" s="18"/>
    </row>
    <row r="631" spans="1:25" x14ac:dyDescent="0.25">
      <c r="A631" s="3" t="s">
        <v>5902</v>
      </c>
      <c r="B631" s="4" t="s">
        <v>5903</v>
      </c>
      <c r="C631" s="4" t="s">
        <v>6</v>
      </c>
      <c r="D631" s="3" t="s">
        <v>5904</v>
      </c>
      <c r="E631" s="3" t="s">
        <v>527</v>
      </c>
      <c r="F631" s="3">
        <v>11715</v>
      </c>
      <c r="G631" s="3" t="s">
        <v>12</v>
      </c>
      <c r="H631" s="3">
        <v>2624</v>
      </c>
      <c r="I631" s="5" t="s">
        <v>44</v>
      </c>
      <c r="J631" s="6">
        <v>24.200000000000003</v>
      </c>
      <c r="K631" s="7">
        <v>63500.80000000001</v>
      </c>
      <c r="L631" s="8">
        <v>0.1</v>
      </c>
      <c r="M631" s="7">
        <v>57150.720000000008</v>
      </c>
      <c r="N631" s="8">
        <v>0.2</v>
      </c>
      <c r="O631" s="7">
        <v>45720.576000000008</v>
      </c>
      <c r="P631" s="9">
        <v>8.7499999999999994E-2</v>
      </c>
      <c r="Q631" s="9">
        <v>0.12095984251348976</v>
      </c>
      <c r="R631" s="9">
        <v>0.20845984251348976</v>
      </c>
      <c r="S631" s="16">
        <v>4</v>
      </c>
      <c r="T631" s="16">
        <v>1219</v>
      </c>
      <c r="U631" s="7">
        <v>3657</v>
      </c>
      <c r="V631" s="18">
        <v>35145</v>
      </c>
      <c r="W631" s="7">
        <v>223000</v>
      </c>
      <c r="X631" s="6">
        <v>83.584443842571119</v>
      </c>
      <c r="Y631" s="18"/>
    </row>
    <row r="632" spans="1:25" x14ac:dyDescent="0.25">
      <c r="A632" s="3" t="s">
        <v>5905</v>
      </c>
      <c r="B632" s="4" t="s">
        <v>5905</v>
      </c>
      <c r="C632" s="4" t="s">
        <v>2</v>
      </c>
      <c r="D632" s="3" t="s">
        <v>5906</v>
      </c>
      <c r="E632" s="3" t="s">
        <v>527</v>
      </c>
      <c r="F632" s="3">
        <v>35922</v>
      </c>
      <c r="G632" s="3" t="s">
        <v>18</v>
      </c>
      <c r="H632" s="3">
        <v>8308</v>
      </c>
      <c r="I632" s="5" t="s">
        <v>45</v>
      </c>
      <c r="J632" s="6">
        <v>34.848000000000006</v>
      </c>
      <c r="K632" s="7">
        <v>289517.18400000007</v>
      </c>
      <c r="L632" s="8">
        <v>0.1</v>
      </c>
      <c r="M632" s="7">
        <v>260565.46560000005</v>
      </c>
      <c r="N632" s="8">
        <v>0.16000000000000003</v>
      </c>
      <c r="O632" s="7">
        <v>218874.99110400004</v>
      </c>
      <c r="P632" s="9">
        <v>7.7499999999999999E-2</v>
      </c>
      <c r="Q632" s="9">
        <v>0.12096195132090796</v>
      </c>
      <c r="R632" s="9">
        <v>0.19846195132090791</v>
      </c>
      <c r="S632" s="16">
        <v>4</v>
      </c>
      <c r="T632" s="16">
        <v>2690</v>
      </c>
      <c r="U632" s="7">
        <v>8070</v>
      </c>
      <c r="V632" s="18">
        <v>107766</v>
      </c>
      <c r="W632" s="7">
        <v>1111000</v>
      </c>
      <c r="X632" s="6">
        <v>132.74629128986373</v>
      </c>
      <c r="Y632" s="18"/>
    </row>
    <row r="633" spans="1:25" x14ac:dyDescent="0.25">
      <c r="A633" s="3" t="s">
        <v>5907</v>
      </c>
      <c r="B633" s="4" t="s">
        <v>5907</v>
      </c>
      <c r="C633" s="4" t="s">
        <v>2</v>
      </c>
      <c r="D633" s="3" t="s">
        <v>5908</v>
      </c>
      <c r="E633" s="3" t="s">
        <v>527</v>
      </c>
      <c r="F633" s="3">
        <v>35548</v>
      </c>
      <c r="G633" s="3" t="s">
        <v>19</v>
      </c>
      <c r="H633" s="3">
        <v>5074</v>
      </c>
      <c r="I633" s="5" t="s">
        <v>45</v>
      </c>
      <c r="J633" s="6">
        <v>40.480000000000011</v>
      </c>
      <c r="K633" s="7">
        <v>205395.52000000005</v>
      </c>
      <c r="L633" s="8">
        <v>0.05</v>
      </c>
      <c r="M633" s="7">
        <v>195125.74400000004</v>
      </c>
      <c r="N633" s="8">
        <v>0.22500000000000001</v>
      </c>
      <c r="O633" s="7">
        <v>151222.45160000003</v>
      </c>
      <c r="P633" s="9">
        <v>7.2499999999999995E-2</v>
      </c>
      <c r="Q633" s="9">
        <v>0.12096101694793591</v>
      </c>
      <c r="R633" s="9">
        <v>0.19346101694793591</v>
      </c>
      <c r="S633" s="16">
        <v>4</v>
      </c>
      <c r="T633" s="16">
        <v>15252</v>
      </c>
      <c r="U633" s="7">
        <v>45756</v>
      </c>
      <c r="V633" s="18">
        <v>106644</v>
      </c>
      <c r="W633" s="7">
        <v>827000</v>
      </c>
      <c r="X633" s="6">
        <v>154.05377512318501</v>
      </c>
      <c r="Y633" s="18"/>
    </row>
    <row r="634" spans="1:25" x14ac:dyDescent="0.25">
      <c r="A634" s="3" t="s">
        <v>5909</v>
      </c>
      <c r="B634" s="4" t="s">
        <v>5910</v>
      </c>
      <c r="C634" s="4" t="s">
        <v>27</v>
      </c>
      <c r="D634" s="3" t="s">
        <v>5911</v>
      </c>
      <c r="E634" s="3" t="s">
        <v>470</v>
      </c>
      <c r="F634" s="3">
        <v>6136</v>
      </c>
      <c r="G634" s="3" t="s">
        <v>17</v>
      </c>
      <c r="H634" s="3">
        <v>2250</v>
      </c>
      <c r="I634" s="5" t="s">
        <v>44</v>
      </c>
      <c r="J634" s="6">
        <v>19.8</v>
      </c>
      <c r="K634" s="7">
        <v>44550</v>
      </c>
      <c r="L634" s="8">
        <v>0.05</v>
      </c>
      <c r="M634" s="7">
        <v>42322.5</v>
      </c>
      <c r="N634" s="8">
        <v>0.2</v>
      </c>
      <c r="O634" s="7">
        <v>33858</v>
      </c>
      <c r="P634" s="9">
        <v>9.2499999999999999E-2</v>
      </c>
      <c r="Q634" s="9">
        <v>0.12096117075</v>
      </c>
      <c r="R634" s="9">
        <v>0.21346117075000001</v>
      </c>
      <c r="S634" s="16">
        <v>4</v>
      </c>
      <c r="T634" s="16">
        <v>0</v>
      </c>
      <c r="U634" s="7">
        <v>0</v>
      </c>
      <c r="V634" s="18">
        <v>18408</v>
      </c>
      <c r="W634" s="7">
        <v>159000</v>
      </c>
      <c r="X634" s="6">
        <v>70.495256571153249</v>
      </c>
      <c r="Y634" s="18"/>
    </row>
    <row r="635" spans="1:25" x14ac:dyDescent="0.25">
      <c r="A635" s="3" t="s">
        <v>5912</v>
      </c>
      <c r="B635" s="4" t="s">
        <v>5913</v>
      </c>
      <c r="C635" s="4" t="s">
        <v>5914</v>
      </c>
      <c r="D635" s="3" t="s">
        <v>5915</v>
      </c>
      <c r="E635" s="3" t="s">
        <v>523</v>
      </c>
      <c r="F635" s="3">
        <v>24752</v>
      </c>
      <c r="G635" s="3" t="s">
        <v>19</v>
      </c>
      <c r="H635" s="3">
        <v>2002</v>
      </c>
      <c r="I635" s="5" t="s">
        <v>45</v>
      </c>
      <c r="J635" s="6">
        <v>66.239999999999995</v>
      </c>
      <c r="K635" s="7">
        <v>132612.47999999998</v>
      </c>
      <c r="L635" s="8">
        <v>0.05</v>
      </c>
      <c r="M635" s="7">
        <v>125981.856</v>
      </c>
      <c r="N635" s="8">
        <v>0.2</v>
      </c>
      <c r="O635" s="7">
        <v>100785.48480000001</v>
      </c>
      <c r="P635" s="9">
        <v>7.2499999999999995E-2</v>
      </c>
      <c r="Q635" s="9">
        <v>0.12096148307954048</v>
      </c>
      <c r="R635" s="9">
        <v>0.19346148307954047</v>
      </c>
      <c r="S635" s="16">
        <v>4</v>
      </c>
      <c r="T635" s="16">
        <v>16744</v>
      </c>
      <c r="U635" s="7">
        <v>50232</v>
      </c>
      <c r="V635" s="18">
        <v>74256</v>
      </c>
      <c r="W635" s="7">
        <v>571000</v>
      </c>
      <c r="X635" s="6">
        <v>260.21923950258378</v>
      </c>
      <c r="Y635" s="18"/>
    </row>
    <row r="636" spans="1:25" ht="30" x14ac:dyDescent="0.25">
      <c r="A636" s="3" t="s">
        <v>5916</v>
      </c>
      <c r="B636" s="4" t="s">
        <v>5917</v>
      </c>
      <c r="C636" s="4" t="s">
        <v>5918</v>
      </c>
      <c r="D636" s="3" t="s">
        <v>5919</v>
      </c>
      <c r="E636" s="3" t="s">
        <v>470</v>
      </c>
      <c r="F636" s="3">
        <v>31307</v>
      </c>
      <c r="G636" s="3" t="s">
        <v>19</v>
      </c>
      <c r="H636" s="3">
        <v>2177</v>
      </c>
      <c r="I636" s="5" t="s">
        <v>1658</v>
      </c>
      <c r="J636" s="6">
        <v>66.239999999999995</v>
      </c>
      <c r="K636" s="7">
        <v>144204.47999999998</v>
      </c>
      <c r="L636" s="8">
        <v>0.05</v>
      </c>
      <c r="M636" s="7">
        <v>136994.25599999999</v>
      </c>
      <c r="N636" s="8">
        <v>0.2</v>
      </c>
      <c r="O636" s="7">
        <v>109595.4048</v>
      </c>
      <c r="P636" s="9">
        <v>0.06</v>
      </c>
      <c r="Q636" s="9">
        <v>0.12096393696777236</v>
      </c>
      <c r="R636" s="9">
        <v>0.18096393696777235</v>
      </c>
      <c r="S636" s="16">
        <v>4</v>
      </c>
      <c r="T636" s="16">
        <v>22599</v>
      </c>
      <c r="U636" s="7">
        <v>67797</v>
      </c>
      <c r="V636" s="18">
        <v>93921</v>
      </c>
      <c r="W636" s="7">
        <v>673000</v>
      </c>
      <c r="X636" s="6">
        <v>278.19023416232051</v>
      </c>
      <c r="Y636" s="18"/>
    </row>
    <row r="637" spans="1:25" x14ac:dyDescent="0.25">
      <c r="A637" s="3" t="s">
        <v>5920</v>
      </c>
      <c r="B637" s="4" t="s">
        <v>5920</v>
      </c>
      <c r="C637" s="4" t="s">
        <v>276</v>
      </c>
      <c r="D637" s="3" t="s">
        <v>5921</v>
      </c>
      <c r="E637" s="3" t="s">
        <v>470</v>
      </c>
      <c r="F637" s="3">
        <v>12291</v>
      </c>
      <c r="G637" s="3" t="s">
        <v>17</v>
      </c>
      <c r="H637" s="3">
        <v>3500</v>
      </c>
      <c r="I637" s="5" t="s">
        <v>44</v>
      </c>
      <c r="J637" s="6">
        <v>17.82</v>
      </c>
      <c r="K637" s="7">
        <v>62370</v>
      </c>
      <c r="L637" s="8">
        <v>0.05</v>
      </c>
      <c r="M637" s="7">
        <v>59251.5</v>
      </c>
      <c r="N637" s="8">
        <v>0.22000000000000003</v>
      </c>
      <c r="O637" s="7">
        <v>46216.17</v>
      </c>
      <c r="P637" s="9">
        <v>9.2499999999999999E-2</v>
      </c>
      <c r="Q637" s="9">
        <v>4.8384468299999997E-2</v>
      </c>
      <c r="R637" s="9">
        <v>0.14088446830000001</v>
      </c>
      <c r="S637" s="16">
        <v>4</v>
      </c>
      <c r="T637" s="16">
        <v>0</v>
      </c>
      <c r="U637" s="7">
        <v>0</v>
      </c>
      <c r="V637" s="18">
        <v>36873</v>
      </c>
      <c r="W637" s="7">
        <v>328000</v>
      </c>
      <c r="X637" s="6">
        <v>93.726584337756975</v>
      </c>
      <c r="Y637" s="18"/>
    </row>
    <row r="638" spans="1:25" x14ac:dyDescent="0.25">
      <c r="A638" s="3" t="s">
        <v>5922</v>
      </c>
      <c r="B638" s="4" t="s">
        <v>5923</v>
      </c>
      <c r="C638" s="4" t="s">
        <v>4663</v>
      </c>
      <c r="D638" s="3" t="s">
        <v>5924</v>
      </c>
      <c r="E638" s="3" t="s">
        <v>523</v>
      </c>
      <c r="F638" s="3">
        <v>13274</v>
      </c>
      <c r="G638" s="3" t="s">
        <v>13</v>
      </c>
      <c r="H638" s="3">
        <v>2400</v>
      </c>
      <c r="I638" s="5" t="s">
        <v>44</v>
      </c>
      <c r="J638" s="6">
        <v>21.780000000000005</v>
      </c>
      <c r="K638" s="7">
        <v>52272.000000000015</v>
      </c>
      <c r="L638" s="8">
        <v>0.1</v>
      </c>
      <c r="M638" s="7">
        <v>47044.80000000001</v>
      </c>
      <c r="N638" s="8">
        <v>0.2</v>
      </c>
      <c r="O638" s="7">
        <v>37635.840000000011</v>
      </c>
      <c r="P638" s="9">
        <v>8.7499999999999994E-2</v>
      </c>
      <c r="Q638" s="9">
        <v>0.12096117075</v>
      </c>
      <c r="R638" s="9">
        <v>0.20846117075000001</v>
      </c>
      <c r="S638" s="16">
        <v>4</v>
      </c>
      <c r="T638" s="16">
        <v>3674</v>
      </c>
      <c r="U638" s="7">
        <v>11022</v>
      </c>
      <c r="V638" s="18">
        <v>39822</v>
      </c>
      <c r="W638" s="7">
        <v>192000</v>
      </c>
      <c r="X638" s="6">
        <v>75.225520146417978</v>
      </c>
      <c r="Y638" s="18"/>
    </row>
    <row r="639" spans="1:25" x14ac:dyDescent="0.25">
      <c r="A639" s="3" t="s">
        <v>5925</v>
      </c>
      <c r="B639" s="4" t="s">
        <v>5926</v>
      </c>
      <c r="C639" s="4" t="s">
        <v>4510</v>
      </c>
      <c r="D639" s="3" t="s">
        <v>5927</v>
      </c>
      <c r="E639" s="3" t="s">
        <v>470</v>
      </c>
      <c r="F639" s="3">
        <v>21861</v>
      </c>
      <c r="G639" s="3" t="s">
        <v>17</v>
      </c>
      <c r="H639" s="3">
        <v>5600</v>
      </c>
      <c r="I639" s="5" t="s">
        <v>44</v>
      </c>
      <c r="J639" s="6">
        <v>17.82</v>
      </c>
      <c r="K639" s="7">
        <v>99792</v>
      </c>
      <c r="L639" s="8">
        <v>0.05</v>
      </c>
      <c r="M639" s="7">
        <v>94802.4</v>
      </c>
      <c r="N639" s="8">
        <v>0.2</v>
      </c>
      <c r="O639" s="7">
        <v>75841.919999999998</v>
      </c>
      <c r="P639" s="9">
        <v>9.2499999999999999E-2</v>
      </c>
      <c r="Q639" s="9">
        <v>0.12096200152156578</v>
      </c>
      <c r="R639" s="9">
        <v>0.21346200152156575</v>
      </c>
      <c r="S639" s="16">
        <v>4</v>
      </c>
      <c r="T639" s="16">
        <v>0</v>
      </c>
      <c r="U639" s="7">
        <v>0</v>
      </c>
      <c r="V639" s="18">
        <v>69254</v>
      </c>
      <c r="W639" s="7">
        <v>355000</v>
      </c>
      <c r="X639" s="6">
        <v>63.445483989953821</v>
      </c>
      <c r="Y639" s="18"/>
    </row>
    <row r="640" spans="1:25" x14ac:dyDescent="0.25">
      <c r="A640" s="3" t="s">
        <v>5928</v>
      </c>
      <c r="B640" s="4" t="s">
        <v>5928</v>
      </c>
      <c r="C640" s="4" t="s">
        <v>2</v>
      </c>
      <c r="D640" s="3" t="s">
        <v>5929</v>
      </c>
      <c r="E640" s="3" t="s">
        <v>527</v>
      </c>
      <c r="F640" s="3">
        <v>55628</v>
      </c>
      <c r="G640" s="3" t="s">
        <v>176</v>
      </c>
      <c r="H640" s="3">
        <v>13905</v>
      </c>
      <c r="I640" s="5" t="s">
        <v>45</v>
      </c>
      <c r="J640" s="6">
        <v>27.500000000000004</v>
      </c>
      <c r="K640" s="7">
        <v>382387.50000000006</v>
      </c>
      <c r="L640" s="8">
        <v>7.4999999999999997E-2</v>
      </c>
      <c r="M640" s="7">
        <v>353708.43750000006</v>
      </c>
      <c r="N640" s="8">
        <v>0.18000000000000002</v>
      </c>
      <c r="O640" s="7">
        <v>290040.91875000007</v>
      </c>
      <c r="P640" s="9">
        <v>7.4999999999999997E-2</v>
      </c>
      <c r="Q640" s="9">
        <v>0.12096087198675634</v>
      </c>
      <c r="R640" s="9">
        <v>0.19596087198675632</v>
      </c>
      <c r="S640" s="16">
        <v>4</v>
      </c>
      <c r="T640" s="16">
        <v>8</v>
      </c>
      <c r="U640" s="7">
        <v>24</v>
      </c>
      <c r="V640" s="18">
        <v>166884</v>
      </c>
      <c r="W640" s="7">
        <v>1480000</v>
      </c>
      <c r="X640" s="6">
        <v>106.44344347176464</v>
      </c>
      <c r="Y640" s="18"/>
    </row>
    <row r="641" spans="1:25" x14ac:dyDescent="0.25">
      <c r="A641" s="3" t="s">
        <v>5930</v>
      </c>
      <c r="B641" s="4" t="s">
        <v>5930</v>
      </c>
      <c r="C641" s="4" t="s">
        <v>2</v>
      </c>
      <c r="D641" s="3" t="s">
        <v>5931</v>
      </c>
      <c r="E641" s="3" t="s">
        <v>527</v>
      </c>
      <c r="F641" s="3">
        <v>10370</v>
      </c>
      <c r="G641" s="3" t="s">
        <v>13</v>
      </c>
      <c r="H641" s="3">
        <v>5979</v>
      </c>
      <c r="I641" s="5" t="s">
        <v>44</v>
      </c>
      <c r="J641" s="6">
        <v>15.840000000000002</v>
      </c>
      <c r="K641" s="7">
        <v>94707.360000000015</v>
      </c>
      <c r="L641" s="8">
        <v>0.1</v>
      </c>
      <c r="M641" s="7">
        <v>85236.624000000011</v>
      </c>
      <c r="N641" s="8">
        <v>0.24</v>
      </c>
      <c r="O641" s="7">
        <v>64779.834240000011</v>
      </c>
      <c r="P641" s="9">
        <v>8.7499999999999994E-2</v>
      </c>
      <c r="Q641" s="9">
        <v>0.12096226541132206</v>
      </c>
      <c r="R641" s="9">
        <v>0.20846226541132207</v>
      </c>
      <c r="S641" s="16">
        <v>4</v>
      </c>
      <c r="T641" s="16">
        <v>0</v>
      </c>
      <c r="U641" s="7">
        <v>0</v>
      </c>
      <c r="V641" s="18">
        <v>31110</v>
      </c>
      <c r="W641" s="7">
        <v>311000</v>
      </c>
      <c r="X641" s="6">
        <v>51.973722815599565</v>
      </c>
      <c r="Y641" s="18"/>
    </row>
    <row r="642" spans="1:25" x14ac:dyDescent="0.25">
      <c r="A642" s="3" t="s">
        <v>5932</v>
      </c>
      <c r="B642" s="4" t="s">
        <v>5932</v>
      </c>
      <c r="C642" s="4" t="s">
        <v>2</v>
      </c>
      <c r="D642" s="3" t="s">
        <v>5933</v>
      </c>
      <c r="E642" s="3" t="s">
        <v>527</v>
      </c>
      <c r="F642" s="3">
        <v>22691</v>
      </c>
      <c r="G642" s="3" t="s">
        <v>13</v>
      </c>
      <c r="H642" s="3">
        <v>7584</v>
      </c>
      <c r="I642" s="5" t="s">
        <v>44</v>
      </c>
      <c r="J642" s="6">
        <v>16.038</v>
      </c>
      <c r="K642" s="7">
        <v>121632.192</v>
      </c>
      <c r="L642" s="8">
        <v>0.1</v>
      </c>
      <c r="M642" s="7">
        <v>109468.9728</v>
      </c>
      <c r="N642" s="8">
        <v>0.22000000000000003</v>
      </c>
      <c r="O642" s="7">
        <v>85385.798783999984</v>
      </c>
      <c r="P642" s="9">
        <v>8.7499999999999994E-2</v>
      </c>
      <c r="Q642" s="9">
        <v>0.12096078523481904</v>
      </c>
      <c r="R642" s="9">
        <v>0.20846078523481903</v>
      </c>
      <c r="S642" s="16">
        <v>4</v>
      </c>
      <c r="T642" s="16">
        <v>0</v>
      </c>
      <c r="U642" s="7">
        <v>0</v>
      </c>
      <c r="V642" s="18">
        <v>96437</v>
      </c>
      <c r="W642" s="7">
        <v>410000</v>
      </c>
      <c r="X642" s="6">
        <v>54.008604003471198</v>
      </c>
      <c r="Y642" s="18"/>
    </row>
    <row r="643" spans="1:25" ht="30" x14ac:dyDescent="0.25">
      <c r="A643" s="3" t="s">
        <v>5934</v>
      </c>
      <c r="B643" s="4" t="s">
        <v>5935</v>
      </c>
      <c r="C643" s="4" t="s">
        <v>271</v>
      </c>
      <c r="D643" s="3" t="s">
        <v>5936</v>
      </c>
      <c r="E643" s="3" t="s">
        <v>523</v>
      </c>
      <c r="F643" s="3">
        <v>40160</v>
      </c>
      <c r="G643" s="3" t="s">
        <v>13</v>
      </c>
      <c r="H643" s="3">
        <v>10000</v>
      </c>
      <c r="I643" s="5" t="s">
        <v>44</v>
      </c>
      <c r="J643" s="6">
        <v>17.82</v>
      </c>
      <c r="K643" s="7">
        <v>178200</v>
      </c>
      <c r="L643" s="8">
        <v>0.1</v>
      </c>
      <c r="M643" s="7">
        <v>160380</v>
      </c>
      <c r="N643" s="8">
        <v>0.2</v>
      </c>
      <c r="O643" s="7">
        <v>128304</v>
      </c>
      <c r="P643" s="9">
        <v>8.7499999999999994E-2</v>
      </c>
      <c r="Q643" s="9">
        <v>4.8384774676243789E-2</v>
      </c>
      <c r="R643" s="9">
        <v>0.13588477467624377</v>
      </c>
      <c r="S643" s="16">
        <v>4</v>
      </c>
      <c r="T643" s="16">
        <v>160</v>
      </c>
      <c r="U643" s="7">
        <v>480</v>
      </c>
      <c r="V643" s="18">
        <v>120480</v>
      </c>
      <c r="W643" s="7">
        <v>945000</v>
      </c>
      <c r="X643" s="6">
        <v>94.421174341050673</v>
      </c>
      <c r="Y643" s="18"/>
    </row>
    <row r="644" spans="1:25" x14ac:dyDescent="0.25">
      <c r="A644" s="3" t="s">
        <v>5937</v>
      </c>
      <c r="B644" s="4" t="s">
        <v>5937</v>
      </c>
      <c r="C644" s="4" t="s">
        <v>2</v>
      </c>
      <c r="D644" s="3" t="s">
        <v>5938</v>
      </c>
      <c r="E644" s="3" t="s">
        <v>523</v>
      </c>
      <c r="F644" s="3">
        <v>7293</v>
      </c>
      <c r="G644" s="3" t="s">
        <v>15</v>
      </c>
      <c r="H644" s="3">
        <v>5151</v>
      </c>
      <c r="I644" s="5" t="s">
        <v>44</v>
      </c>
      <c r="J644" s="6">
        <v>25.2</v>
      </c>
      <c r="K644" s="7">
        <v>129805.2</v>
      </c>
      <c r="L644" s="8">
        <v>0.1</v>
      </c>
      <c r="M644" s="7">
        <v>116824.68</v>
      </c>
      <c r="N644" s="8">
        <v>0.2</v>
      </c>
      <c r="O644" s="7">
        <v>93459.744000000006</v>
      </c>
      <c r="P644" s="9">
        <v>9.2499999999999999E-2</v>
      </c>
      <c r="Q644" s="9">
        <v>0.12096068152185044</v>
      </c>
      <c r="R644" s="9">
        <v>0.21346068152185044</v>
      </c>
      <c r="S644" s="16">
        <v>4</v>
      </c>
      <c r="T644" s="16">
        <v>0</v>
      </c>
      <c r="U644" s="7">
        <v>0</v>
      </c>
      <c r="V644" s="18">
        <v>21879</v>
      </c>
      <c r="W644" s="7">
        <v>438000</v>
      </c>
      <c r="X644" s="6">
        <v>84.999260147788519</v>
      </c>
      <c r="Y644" s="18"/>
    </row>
    <row r="645" spans="1:25" x14ac:dyDescent="0.25">
      <c r="A645" s="3" t="s">
        <v>5939</v>
      </c>
      <c r="B645" s="4" t="s">
        <v>5939</v>
      </c>
      <c r="C645" s="4" t="s">
        <v>2</v>
      </c>
      <c r="D645" s="3" t="s">
        <v>5940</v>
      </c>
      <c r="E645" s="3" t="s">
        <v>470</v>
      </c>
      <c r="F645" s="3">
        <v>3630</v>
      </c>
      <c r="G645" s="3" t="s">
        <v>13</v>
      </c>
      <c r="H645" s="3">
        <v>1166</v>
      </c>
      <c r="I645" s="5" t="s">
        <v>44</v>
      </c>
      <c r="J645" s="6">
        <v>19.602000000000004</v>
      </c>
      <c r="K645" s="7">
        <v>22855.932000000004</v>
      </c>
      <c r="L645" s="8">
        <v>0.1</v>
      </c>
      <c r="M645" s="7">
        <v>20570.338800000005</v>
      </c>
      <c r="N645" s="8">
        <v>0.22000000000000003</v>
      </c>
      <c r="O645" s="7">
        <v>16044.864264000003</v>
      </c>
      <c r="P645" s="9">
        <v>8.7499999999999994E-2</v>
      </c>
      <c r="Q645" s="9">
        <v>0.1209654712858108</v>
      </c>
      <c r="R645" s="9">
        <v>0.2084654712858108</v>
      </c>
      <c r="S645" s="16">
        <v>4</v>
      </c>
      <c r="T645" s="16">
        <v>0</v>
      </c>
      <c r="U645" s="7">
        <v>0</v>
      </c>
      <c r="V645" s="18">
        <v>10890</v>
      </c>
      <c r="W645" s="7">
        <v>77000</v>
      </c>
      <c r="X645" s="6">
        <v>66.009032167892741</v>
      </c>
      <c r="Y645" s="18"/>
    </row>
    <row r="646" spans="1:25" x14ac:dyDescent="0.25">
      <c r="A646" s="3" t="s">
        <v>5941</v>
      </c>
      <c r="B646" s="4" t="s">
        <v>5941</v>
      </c>
      <c r="C646" s="4" t="s">
        <v>5224</v>
      </c>
      <c r="D646" s="3" t="s">
        <v>5942</v>
      </c>
      <c r="E646" s="3" t="s">
        <v>523</v>
      </c>
      <c r="F646" s="3">
        <v>39473</v>
      </c>
      <c r="G646" s="3" t="s">
        <v>12</v>
      </c>
      <c r="H646" s="3">
        <v>8480</v>
      </c>
      <c r="I646" s="5" t="s">
        <v>45</v>
      </c>
      <c r="J646" s="6">
        <v>29.04</v>
      </c>
      <c r="K646" s="7">
        <v>246259.20000000001</v>
      </c>
      <c r="L646" s="8">
        <v>0.1</v>
      </c>
      <c r="M646" s="7">
        <v>221633.27999999997</v>
      </c>
      <c r="N646" s="8">
        <v>0.18000000000000002</v>
      </c>
      <c r="O646" s="7">
        <v>181739.28959999996</v>
      </c>
      <c r="P646" s="9">
        <v>7.7499999999999999E-2</v>
      </c>
      <c r="Q646" s="9">
        <v>7.2576241984676368E-2</v>
      </c>
      <c r="R646" s="9">
        <v>0.15007624198467637</v>
      </c>
      <c r="S646" s="16">
        <v>4</v>
      </c>
      <c r="T646" s="16">
        <v>5553</v>
      </c>
      <c r="U646" s="7">
        <v>16659</v>
      </c>
      <c r="V646" s="18">
        <v>118419</v>
      </c>
      <c r="W646" s="7">
        <v>1228000</v>
      </c>
      <c r="X646" s="6">
        <v>142.8042154879403</v>
      </c>
      <c r="Y646" s="18"/>
    </row>
    <row r="647" spans="1:25" x14ac:dyDescent="0.25">
      <c r="A647" s="3" t="s">
        <v>5943</v>
      </c>
      <c r="B647" s="4" t="s">
        <v>5943</v>
      </c>
      <c r="C647" s="4" t="s">
        <v>2</v>
      </c>
      <c r="D647" s="3" t="s">
        <v>5944</v>
      </c>
      <c r="E647" s="3" t="s">
        <v>527</v>
      </c>
      <c r="F647" s="3">
        <v>1965</v>
      </c>
      <c r="G647" s="3" t="s">
        <v>16</v>
      </c>
      <c r="H647" s="3">
        <v>1585</v>
      </c>
      <c r="I647" s="5" t="s">
        <v>44</v>
      </c>
      <c r="J647" s="6">
        <v>28.08</v>
      </c>
      <c r="K647" s="7">
        <v>44506.8</v>
      </c>
      <c r="L647" s="8">
        <v>0.05</v>
      </c>
      <c r="M647" s="7">
        <v>42281.46</v>
      </c>
      <c r="N647" s="8">
        <v>0.27500000000000002</v>
      </c>
      <c r="O647" s="7">
        <v>30654.058499999999</v>
      </c>
      <c r="P647" s="9">
        <v>0.09</v>
      </c>
      <c r="Q647" s="9">
        <v>0.1209621233276738</v>
      </c>
      <c r="R647" s="9">
        <v>0.21096212332767375</v>
      </c>
      <c r="S647" s="16">
        <v>4</v>
      </c>
      <c r="T647" s="16">
        <v>0</v>
      </c>
      <c r="U647" s="7">
        <v>0</v>
      </c>
      <c r="V647" s="18">
        <v>5895</v>
      </c>
      <c r="W647" s="7">
        <v>145000</v>
      </c>
      <c r="X647" s="6">
        <v>91.675698437867339</v>
      </c>
      <c r="Y647" s="18"/>
    </row>
    <row r="648" spans="1:25" x14ac:dyDescent="0.25">
      <c r="A648" s="3" t="s">
        <v>5945</v>
      </c>
      <c r="B648" s="4" t="s">
        <v>5946</v>
      </c>
      <c r="C648" s="4" t="s">
        <v>6</v>
      </c>
      <c r="D648" s="3" t="s">
        <v>5947</v>
      </c>
      <c r="E648" s="3" t="s">
        <v>523</v>
      </c>
      <c r="F648" s="3">
        <v>66073</v>
      </c>
      <c r="G648" s="3" t="s">
        <v>13</v>
      </c>
      <c r="H648" s="3">
        <v>7491</v>
      </c>
      <c r="I648" s="5" t="s">
        <v>44</v>
      </c>
      <c r="J648" s="6">
        <v>21.78</v>
      </c>
      <c r="K648" s="7">
        <v>163153.98000000001</v>
      </c>
      <c r="L648" s="8">
        <v>0.1</v>
      </c>
      <c r="M648" s="7">
        <v>146838.58199999999</v>
      </c>
      <c r="N648" s="8">
        <v>0.18000000000000002</v>
      </c>
      <c r="O648" s="7">
        <v>120407.63724</v>
      </c>
      <c r="P648" s="9">
        <v>8.7499999999999994E-2</v>
      </c>
      <c r="Q648" s="9">
        <v>0.12096117075</v>
      </c>
      <c r="R648" s="9">
        <v>0.20846117075000001</v>
      </c>
      <c r="S648" s="16">
        <v>4</v>
      </c>
      <c r="T648" s="16">
        <v>36109</v>
      </c>
      <c r="U648" s="7">
        <v>108327</v>
      </c>
      <c r="V648" s="18">
        <v>198219</v>
      </c>
      <c r="W648" s="7">
        <v>686000</v>
      </c>
      <c r="X648" s="6">
        <v>77.106158150078429</v>
      </c>
      <c r="Y648" s="18"/>
    </row>
    <row r="649" spans="1:25" x14ac:dyDescent="0.25">
      <c r="A649" s="3" t="s">
        <v>5948</v>
      </c>
      <c r="B649" s="4" t="s">
        <v>5949</v>
      </c>
      <c r="C649" s="4" t="s">
        <v>4663</v>
      </c>
      <c r="D649" s="3" t="s">
        <v>5950</v>
      </c>
      <c r="E649" s="3" t="s">
        <v>527</v>
      </c>
      <c r="F649" s="3">
        <v>46037</v>
      </c>
      <c r="G649" s="3" t="s">
        <v>13</v>
      </c>
      <c r="H649" s="3">
        <v>3990</v>
      </c>
      <c r="I649" s="5" t="s">
        <v>44</v>
      </c>
      <c r="J649" s="6">
        <v>19.8</v>
      </c>
      <c r="K649" s="7">
        <v>79002</v>
      </c>
      <c r="L649" s="8">
        <v>0.1</v>
      </c>
      <c r="M649" s="7">
        <v>71101.8</v>
      </c>
      <c r="N649" s="8">
        <v>0.2</v>
      </c>
      <c r="O649" s="7">
        <v>56881.440000000002</v>
      </c>
      <c r="P649" s="9">
        <v>8.7499999999999994E-2</v>
      </c>
      <c r="Q649" s="9">
        <v>0.12096117075</v>
      </c>
      <c r="R649" s="9">
        <v>0.20846117075000001</v>
      </c>
      <c r="S649" s="16">
        <v>4</v>
      </c>
      <c r="T649" s="16">
        <v>30077</v>
      </c>
      <c r="U649" s="7">
        <v>90231</v>
      </c>
      <c r="V649" s="18">
        <v>138111</v>
      </c>
      <c r="W649" s="7">
        <v>363000</v>
      </c>
      <c r="X649" s="6">
        <v>68.386836496743612</v>
      </c>
      <c r="Y649" s="18"/>
    </row>
    <row r="650" spans="1:25" x14ac:dyDescent="0.25">
      <c r="A650" s="3" t="s">
        <v>5951</v>
      </c>
      <c r="B650" s="4" t="s">
        <v>5952</v>
      </c>
      <c r="C650" s="4" t="s">
        <v>4368</v>
      </c>
      <c r="D650" s="3" t="s">
        <v>5953</v>
      </c>
      <c r="E650" s="3" t="s">
        <v>527</v>
      </c>
      <c r="F650" s="3">
        <v>26735</v>
      </c>
      <c r="G650" s="3" t="s">
        <v>14</v>
      </c>
      <c r="H650" s="3">
        <v>15000</v>
      </c>
      <c r="I650" s="5" t="s">
        <v>44</v>
      </c>
      <c r="J650" s="6">
        <v>14.256</v>
      </c>
      <c r="K650" s="7">
        <v>213840</v>
      </c>
      <c r="L650" s="8">
        <v>0.1</v>
      </c>
      <c r="M650" s="7">
        <v>192456</v>
      </c>
      <c r="N650" s="8">
        <v>0.24</v>
      </c>
      <c r="O650" s="7">
        <v>146266.56</v>
      </c>
      <c r="P650" s="9">
        <v>9.5000000000000001E-2</v>
      </c>
      <c r="Q650" s="9">
        <v>0.12096135732317136</v>
      </c>
      <c r="R650" s="9">
        <v>0.21596135732317137</v>
      </c>
      <c r="S650" s="16">
        <v>4</v>
      </c>
      <c r="T650" s="16">
        <v>0</v>
      </c>
      <c r="U650" s="7">
        <v>0</v>
      </c>
      <c r="V650" s="18">
        <v>80205</v>
      </c>
      <c r="W650" s="7">
        <v>677000</v>
      </c>
      <c r="X650" s="6">
        <v>45.152077764579623</v>
      </c>
      <c r="Y650" s="18"/>
    </row>
    <row r="651" spans="1:25" x14ac:dyDescent="0.25">
      <c r="A651" s="3" t="s">
        <v>5954</v>
      </c>
      <c r="B651" s="4" t="s">
        <v>5954</v>
      </c>
      <c r="C651" s="4" t="s">
        <v>2</v>
      </c>
      <c r="D651" s="3" t="s">
        <v>5955</v>
      </c>
      <c r="E651" s="3" t="s">
        <v>527</v>
      </c>
      <c r="F651" s="3">
        <v>7500</v>
      </c>
      <c r="G651" s="3" t="s">
        <v>17</v>
      </c>
      <c r="H651" s="3">
        <v>2760</v>
      </c>
      <c r="I651" s="5" t="s">
        <v>44</v>
      </c>
      <c r="J651" s="6">
        <v>15.840000000000002</v>
      </c>
      <c r="K651" s="7">
        <v>43718.400000000001</v>
      </c>
      <c r="L651" s="8">
        <v>0.05</v>
      </c>
      <c r="M651" s="7">
        <v>41532.480000000003</v>
      </c>
      <c r="N651" s="8">
        <v>0.24</v>
      </c>
      <c r="O651" s="7">
        <v>31564.684800000003</v>
      </c>
      <c r="P651" s="9">
        <v>9.2499999999999999E-2</v>
      </c>
      <c r="Q651" s="9">
        <v>0.12096051185190732</v>
      </c>
      <c r="R651" s="9">
        <v>0.21346051185190737</v>
      </c>
      <c r="S651" s="16">
        <v>4</v>
      </c>
      <c r="T651" s="16">
        <v>0</v>
      </c>
      <c r="U651" s="7">
        <v>0</v>
      </c>
      <c r="V651" s="18">
        <v>31875</v>
      </c>
      <c r="W651" s="7">
        <v>148000</v>
      </c>
      <c r="X651" s="6">
        <v>53.576560370727002</v>
      </c>
      <c r="Y651" s="18"/>
    </row>
    <row r="652" spans="1:25" x14ac:dyDescent="0.25">
      <c r="A652" s="3" t="s">
        <v>5956</v>
      </c>
      <c r="B652" s="4" t="s">
        <v>5957</v>
      </c>
      <c r="C652" s="4" t="s">
        <v>164</v>
      </c>
      <c r="D652" s="3" t="s">
        <v>5958</v>
      </c>
      <c r="E652" s="3" t="s">
        <v>527</v>
      </c>
      <c r="F652" s="3">
        <v>9335</v>
      </c>
      <c r="G652" s="3" t="s">
        <v>20</v>
      </c>
      <c r="H652" s="3">
        <v>400</v>
      </c>
      <c r="I652" s="5" t="s">
        <v>44</v>
      </c>
      <c r="J652" s="6">
        <v>42</v>
      </c>
      <c r="K652" s="7">
        <v>16800</v>
      </c>
      <c r="L652" s="8">
        <v>0.05</v>
      </c>
      <c r="M652" s="7">
        <v>15960</v>
      </c>
      <c r="N652" s="8">
        <v>0.25</v>
      </c>
      <c r="O652" s="7">
        <v>11970</v>
      </c>
      <c r="P652" s="9">
        <v>8.7499999999999994E-2</v>
      </c>
      <c r="Q652" s="9">
        <v>0.12095908797763312</v>
      </c>
      <c r="R652" s="9">
        <v>0.20845908797763313</v>
      </c>
      <c r="S652" s="16">
        <v>4</v>
      </c>
      <c r="T652" s="16">
        <v>7735</v>
      </c>
      <c r="U652" s="7">
        <v>23205</v>
      </c>
      <c r="V652" s="18">
        <v>28005</v>
      </c>
      <c r="W652" s="7">
        <v>81000</v>
      </c>
      <c r="X652" s="6">
        <v>143.55334799896485</v>
      </c>
      <c r="Y652" s="18"/>
    </row>
    <row r="653" spans="1:25" x14ac:dyDescent="0.25">
      <c r="A653" s="3" t="s">
        <v>5956</v>
      </c>
      <c r="B653" s="4" t="s">
        <v>5957</v>
      </c>
      <c r="C653" s="4" t="s">
        <v>164</v>
      </c>
      <c r="D653" s="3" t="s">
        <v>5958</v>
      </c>
      <c r="E653" s="3" t="s">
        <v>527</v>
      </c>
      <c r="F653" s="3">
        <v>9335</v>
      </c>
      <c r="G653" s="3" t="s">
        <v>20</v>
      </c>
      <c r="H653" s="3">
        <v>400</v>
      </c>
      <c r="I653" s="5" t="s">
        <v>44</v>
      </c>
      <c r="J653" s="6">
        <v>34.020000000000003</v>
      </c>
      <c r="K653" s="7">
        <v>13608.000000000002</v>
      </c>
      <c r="L653" s="8">
        <v>0.05</v>
      </c>
      <c r="M653" s="7">
        <v>12927.600000000002</v>
      </c>
      <c r="N653" s="8">
        <v>0.27500000000000002</v>
      </c>
      <c r="O653" s="7">
        <v>9372.510000000002</v>
      </c>
      <c r="P653" s="9">
        <v>8.7499999999999994E-2</v>
      </c>
      <c r="Q653" s="9">
        <v>0.12095908797763312</v>
      </c>
      <c r="R653" s="9">
        <v>0.20845908797763313</v>
      </c>
      <c r="S653" s="16">
        <v>4</v>
      </c>
      <c r="T653" s="16">
        <v>7735</v>
      </c>
      <c r="U653" s="7">
        <v>23205</v>
      </c>
      <c r="V653" s="18">
        <v>28005</v>
      </c>
      <c r="W653" s="7">
        <v>68000</v>
      </c>
      <c r="X653" s="6">
        <v>112.40227148318952</v>
      </c>
      <c r="Y653" s="18"/>
    </row>
    <row r="654" spans="1:25" x14ac:dyDescent="0.25">
      <c r="A654" s="3" t="s">
        <v>5959</v>
      </c>
      <c r="B654" s="4" t="s">
        <v>5959</v>
      </c>
      <c r="C654" s="4" t="s">
        <v>2</v>
      </c>
      <c r="D654" s="3" t="s">
        <v>5960</v>
      </c>
      <c r="E654" s="3" t="s">
        <v>527</v>
      </c>
      <c r="F654" s="3">
        <v>37781</v>
      </c>
      <c r="G654" s="3" t="s">
        <v>13</v>
      </c>
      <c r="H654" s="3">
        <v>12764</v>
      </c>
      <c r="I654" s="5" t="s">
        <v>44</v>
      </c>
      <c r="J654" s="6">
        <v>17.82</v>
      </c>
      <c r="K654" s="7">
        <v>227454.48</v>
      </c>
      <c r="L654" s="8">
        <v>0.1</v>
      </c>
      <c r="M654" s="7">
        <v>204709.03200000001</v>
      </c>
      <c r="N654" s="8">
        <v>0.2</v>
      </c>
      <c r="O654" s="7">
        <v>163767.22560000001</v>
      </c>
      <c r="P654" s="9">
        <v>8.7499999999999994E-2</v>
      </c>
      <c r="Q654" s="9">
        <v>0.12096155226960016</v>
      </c>
      <c r="R654" s="9">
        <v>0.20846155226960017</v>
      </c>
      <c r="S654" s="16">
        <v>4</v>
      </c>
      <c r="T654" s="16">
        <v>0</v>
      </c>
      <c r="U654" s="7">
        <v>0</v>
      </c>
      <c r="V654" s="18">
        <v>113343</v>
      </c>
      <c r="W654" s="7">
        <v>786000</v>
      </c>
      <c r="X654" s="6">
        <v>61.548040203627757</v>
      </c>
      <c r="Y654" s="18"/>
    </row>
    <row r="655" spans="1:25" x14ac:dyDescent="0.25">
      <c r="A655" s="3" t="s">
        <v>5961</v>
      </c>
      <c r="B655" s="4" t="s">
        <v>5961</v>
      </c>
      <c r="C655" s="4" t="s">
        <v>2</v>
      </c>
      <c r="D655" s="3" t="s">
        <v>5962</v>
      </c>
      <c r="E655" s="3" t="s">
        <v>1995</v>
      </c>
      <c r="F655" s="3">
        <v>17538</v>
      </c>
      <c r="G655" s="3" t="s">
        <v>14</v>
      </c>
      <c r="H655" s="3">
        <v>5262</v>
      </c>
      <c r="I655" s="5" t="s">
        <v>44</v>
      </c>
      <c r="J655" s="6">
        <v>16.038</v>
      </c>
      <c r="K655" s="7">
        <v>84391.956000000006</v>
      </c>
      <c r="L655" s="8">
        <v>0.1</v>
      </c>
      <c r="M655" s="7">
        <v>75952.760399999999</v>
      </c>
      <c r="N655" s="8">
        <v>0.22000000000000003</v>
      </c>
      <c r="O655" s="7">
        <v>59243.153112</v>
      </c>
      <c r="P655" s="9">
        <v>9.5000000000000001E-2</v>
      </c>
      <c r="Q655" s="9">
        <v>0.12096237989014284</v>
      </c>
      <c r="R655" s="9">
        <v>0.21596237989014283</v>
      </c>
      <c r="S655" s="16">
        <v>4</v>
      </c>
      <c r="T655" s="16">
        <v>0</v>
      </c>
      <c r="U655" s="7">
        <v>0</v>
      </c>
      <c r="V655" s="18">
        <v>52614</v>
      </c>
      <c r="W655" s="7">
        <v>274000</v>
      </c>
      <c r="X655" s="6">
        <v>52.132579784160271</v>
      </c>
      <c r="Y655" s="18"/>
    </row>
    <row r="656" spans="1:25" x14ac:dyDescent="0.25">
      <c r="A656" s="3" t="s">
        <v>5963</v>
      </c>
      <c r="B656" s="4" t="s">
        <v>5963</v>
      </c>
      <c r="C656" s="4" t="s">
        <v>2</v>
      </c>
      <c r="D656" s="3" t="s">
        <v>5964</v>
      </c>
      <c r="E656" s="3" t="s">
        <v>1995</v>
      </c>
      <c r="F656" s="3">
        <v>18100</v>
      </c>
      <c r="G656" s="3" t="s">
        <v>12</v>
      </c>
      <c r="H656" s="3">
        <v>2306</v>
      </c>
      <c r="I656" s="5" t="s">
        <v>44</v>
      </c>
      <c r="J656" s="6">
        <v>19.602000000000004</v>
      </c>
      <c r="K656" s="7">
        <v>45202.212000000007</v>
      </c>
      <c r="L656" s="8">
        <v>0.1</v>
      </c>
      <c r="M656" s="7">
        <v>40681.990800000007</v>
      </c>
      <c r="N656" s="8">
        <v>0.22000000000000003</v>
      </c>
      <c r="O656" s="7">
        <v>31731.952824000004</v>
      </c>
      <c r="P656" s="9">
        <v>8.7499999999999994E-2</v>
      </c>
      <c r="Q656" s="9">
        <v>9.7867889185951601E-2</v>
      </c>
      <c r="R656" s="9">
        <v>0.1853678891859516</v>
      </c>
      <c r="S656" s="16">
        <v>4</v>
      </c>
      <c r="T656" s="16">
        <v>8876</v>
      </c>
      <c r="U656" s="7">
        <v>26628</v>
      </c>
      <c r="V656" s="18">
        <v>54300</v>
      </c>
      <c r="W656" s="7">
        <v>198000</v>
      </c>
      <c r="X656" s="6">
        <v>74.234022194621133</v>
      </c>
      <c r="Y656" s="18"/>
    </row>
    <row r="657" spans="1:25" x14ac:dyDescent="0.25">
      <c r="A657" s="3" t="s">
        <v>5965</v>
      </c>
      <c r="B657" s="4" t="s">
        <v>5965</v>
      </c>
      <c r="C657" s="4" t="s">
        <v>2</v>
      </c>
      <c r="D657" s="3" t="s">
        <v>5966</v>
      </c>
      <c r="E657" s="3" t="s">
        <v>1995</v>
      </c>
      <c r="F657" s="3">
        <v>18098</v>
      </c>
      <c r="G657" s="3" t="s">
        <v>17</v>
      </c>
      <c r="H657" s="3">
        <v>5390</v>
      </c>
      <c r="I657" s="5" t="s">
        <v>44</v>
      </c>
      <c r="J657" s="6">
        <v>15.840000000000002</v>
      </c>
      <c r="K657" s="7">
        <v>85377.600000000006</v>
      </c>
      <c r="L657" s="8">
        <v>0.05</v>
      </c>
      <c r="M657" s="7">
        <v>81108.72</v>
      </c>
      <c r="N657" s="8">
        <v>0.24</v>
      </c>
      <c r="O657" s="7">
        <v>61642.627200000003</v>
      </c>
      <c r="P657" s="9">
        <v>9.2499999999999999E-2</v>
      </c>
      <c r="Q657" s="9">
        <v>0.12096078896307157</v>
      </c>
      <c r="R657" s="9">
        <v>0.21346078896307155</v>
      </c>
      <c r="S657" s="16">
        <v>4</v>
      </c>
      <c r="T657" s="16">
        <v>0</v>
      </c>
      <c r="U657" s="7">
        <v>0</v>
      </c>
      <c r="V657" s="18">
        <v>54294</v>
      </c>
      <c r="W657" s="7">
        <v>289000</v>
      </c>
      <c r="X657" s="6">
        <v>53.576490818547938</v>
      </c>
      <c r="Y657" s="18"/>
    </row>
    <row r="658" spans="1:25" x14ac:dyDescent="0.25">
      <c r="A658" s="3" t="s">
        <v>5967</v>
      </c>
      <c r="B658" s="4" t="s">
        <v>5967</v>
      </c>
      <c r="C658" s="4" t="s">
        <v>2</v>
      </c>
      <c r="D658" s="3" t="s">
        <v>5968</v>
      </c>
      <c r="E658" s="3" t="s">
        <v>1995</v>
      </c>
      <c r="F658" s="3">
        <v>7348</v>
      </c>
      <c r="G658" s="3" t="s">
        <v>16</v>
      </c>
      <c r="H658" s="3">
        <v>6313</v>
      </c>
      <c r="I658" s="5" t="s">
        <v>44</v>
      </c>
      <c r="J658" s="6">
        <v>18.72</v>
      </c>
      <c r="K658" s="7">
        <v>118179.36000000002</v>
      </c>
      <c r="L658" s="8">
        <v>0.05</v>
      </c>
      <c r="M658" s="7">
        <v>112270.39200000002</v>
      </c>
      <c r="N658" s="8">
        <v>0.3</v>
      </c>
      <c r="O658" s="7">
        <v>78589.274400000038</v>
      </c>
      <c r="P658" s="9">
        <v>0.09</v>
      </c>
      <c r="Q658" s="9">
        <v>0.12096073121245925</v>
      </c>
      <c r="R658" s="9">
        <v>0.21096073121245923</v>
      </c>
      <c r="S658" s="16">
        <v>4</v>
      </c>
      <c r="T658" s="16">
        <v>0</v>
      </c>
      <c r="U658" s="7">
        <v>0</v>
      </c>
      <c r="V658" s="18">
        <v>22044</v>
      </c>
      <c r="W658" s="7">
        <v>373000</v>
      </c>
      <c r="X658" s="6">
        <v>59.010034372049923</v>
      </c>
      <c r="Y658" s="18"/>
    </row>
    <row r="659" spans="1:25" x14ac:dyDescent="0.25">
      <c r="A659" s="3" t="s">
        <v>5969</v>
      </c>
      <c r="B659" s="4" t="s">
        <v>5970</v>
      </c>
      <c r="C659" s="4" t="s">
        <v>27</v>
      </c>
      <c r="D659" s="3" t="s">
        <v>5971</v>
      </c>
      <c r="E659" s="3" t="s">
        <v>1995</v>
      </c>
      <c r="F659" s="3">
        <v>10264</v>
      </c>
      <c r="G659" s="3" t="s">
        <v>13</v>
      </c>
      <c r="H659" s="3">
        <v>4800</v>
      </c>
      <c r="I659" s="5" t="s">
        <v>44</v>
      </c>
      <c r="J659" s="6">
        <v>17.82</v>
      </c>
      <c r="K659" s="7">
        <v>85536</v>
      </c>
      <c r="L659" s="8">
        <v>0.1</v>
      </c>
      <c r="M659" s="7">
        <v>76982.399999999994</v>
      </c>
      <c r="N659" s="8">
        <v>0.22000000000000003</v>
      </c>
      <c r="O659" s="7">
        <v>60046.271999999997</v>
      </c>
      <c r="P659" s="9">
        <v>8.7499999999999994E-2</v>
      </c>
      <c r="Q659" s="9">
        <v>0.12096060445503531</v>
      </c>
      <c r="R659" s="9">
        <v>0.20846060445503536</v>
      </c>
      <c r="S659" s="16">
        <v>4</v>
      </c>
      <c r="T659" s="16">
        <v>0</v>
      </c>
      <c r="U659" s="7">
        <v>0</v>
      </c>
      <c r="V659" s="18">
        <v>30792</v>
      </c>
      <c r="W659" s="7">
        <v>288000</v>
      </c>
      <c r="X659" s="6">
        <v>60.009612044938258</v>
      </c>
      <c r="Y659" s="18"/>
    </row>
    <row r="660" spans="1:25" x14ac:dyDescent="0.25">
      <c r="A660" s="3" t="s">
        <v>5972</v>
      </c>
      <c r="B660" s="4" t="s">
        <v>5972</v>
      </c>
      <c r="C660" s="4" t="s">
        <v>2</v>
      </c>
      <c r="D660" s="3" t="s">
        <v>5973</v>
      </c>
      <c r="E660" s="3" t="s">
        <v>1995</v>
      </c>
      <c r="F660" s="3">
        <v>3727</v>
      </c>
      <c r="G660" s="3" t="s">
        <v>13</v>
      </c>
      <c r="H660" s="3">
        <v>2652</v>
      </c>
      <c r="I660" s="5" t="s">
        <v>44</v>
      </c>
      <c r="J660" s="6">
        <v>21.780000000000005</v>
      </c>
      <c r="K660" s="7">
        <v>57760.560000000019</v>
      </c>
      <c r="L660" s="8">
        <v>0.1</v>
      </c>
      <c r="M660" s="7">
        <v>51984.504000000008</v>
      </c>
      <c r="N660" s="8">
        <v>0.2</v>
      </c>
      <c r="O660" s="7">
        <v>41587.603200000005</v>
      </c>
      <c r="P660" s="9">
        <v>8.7499999999999994E-2</v>
      </c>
      <c r="Q660" s="9">
        <v>0.12096203473984844</v>
      </c>
      <c r="R660" s="9">
        <v>0.2084620347398484</v>
      </c>
      <c r="S660" s="16">
        <v>4</v>
      </c>
      <c r="T660" s="16">
        <v>0</v>
      </c>
      <c r="U660" s="7">
        <v>0</v>
      </c>
      <c r="V660" s="18">
        <v>11181</v>
      </c>
      <c r="W660" s="7">
        <v>199000</v>
      </c>
      <c r="X660" s="6">
        <v>75.225208367413089</v>
      </c>
      <c r="Y660" s="18"/>
    </row>
    <row r="661" spans="1:25" x14ac:dyDescent="0.25">
      <c r="A661" s="3" t="s">
        <v>5974</v>
      </c>
      <c r="B661" s="4" t="s">
        <v>5974</v>
      </c>
      <c r="C661" s="4" t="s">
        <v>2</v>
      </c>
      <c r="D661" s="3" t="s">
        <v>5975</v>
      </c>
      <c r="E661" s="3" t="s">
        <v>1995</v>
      </c>
      <c r="F661" s="3">
        <v>3743</v>
      </c>
      <c r="G661" s="3" t="s">
        <v>13</v>
      </c>
      <c r="H661" s="3">
        <v>1300</v>
      </c>
      <c r="I661" s="5" t="s">
        <v>44</v>
      </c>
      <c r="J661" s="6">
        <v>23.958000000000009</v>
      </c>
      <c r="K661" s="7">
        <v>31145.400000000009</v>
      </c>
      <c r="L661" s="8">
        <v>0.1</v>
      </c>
      <c r="M661" s="7">
        <v>28030.860000000008</v>
      </c>
      <c r="N661" s="8">
        <v>0.18000000000000002</v>
      </c>
      <c r="O661" s="7">
        <v>22985.30520000001</v>
      </c>
      <c r="P661" s="9">
        <v>8.7499999999999994E-2</v>
      </c>
      <c r="Q661" s="9">
        <v>0.12096244339585679</v>
      </c>
      <c r="R661" s="9">
        <v>0.20846244339585679</v>
      </c>
      <c r="S661" s="16">
        <v>4</v>
      </c>
      <c r="T661" s="16">
        <v>0</v>
      </c>
      <c r="U661" s="7">
        <v>0</v>
      </c>
      <c r="V661" s="18">
        <v>11229</v>
      </c>
      <c r="W661" s="7">
        <v>110000</v>
      </c>
      <c r="X661" s="6">
        <v>84.81625616574452</v>
      </c>
      <c r="Y661" s="18"/>
    </row>
    <row r="662" spans="1:25" x14ac:dyDescent="0.25">
      <c r="A662" s="3" t="s">
        <v>5976</v>
      </c>
      <c r="B662" s="4" t="s">
        <v>5976</v>
      </c>
      <c r="C662" s="4" t="s">
        <v>2</v>
      </c>
      <c r="D662" s="3" t="s">
        <v>5977</v>
      </c>
      <c r="E662" s="3" t="s">
        <v>1995</v>
      </c>
      <c r="F662" s="3">
        <v>4725</v>
      </c>
      <c r="G662" s="3" t="s">
        <v>12</v>
      </c>
      <c r="H662" s="3">
        <v>2344</v>
      </c>
      <c r="I662" s="5" t="s">
        <v>44</v>
      </c>
      <c r="J662" s="6">
        <v>21.780000000000005</v>
      </c>
      <c r="K662" s="7">
        <v>51052.320000000014</v>
      </c>
      <c r="L662" s="8">
        <v>0.1</v>
      </c>
      <c r="M662" s="7">
        <v>45947.088000000011</v>
      </c>
      <c r="N662" s="8">
        <v>0.22000000000000003</v>
      </c>
      <c r="O662" s="7">
        <v>35838.728640000008</v>
      </c>
      <c r="P662" s="9">
        <v>8.7499999999999994E-2</v>
      </c>
      <c r="Q662" s="9">
        <v>0.12096255109680364</v>
      </c>
      <c r="R662" s="9">
        <v>0.20846255109680359</v>
      </c>
      <c r="S662" s="16">
        <v>4</v>
      </c>
      <c r="T662" s="16">
        <v>0</v>
      </c>
      <c r="U662" s="7">
        <v>0</v>
      </c>
      <c r="V662" s="18">
        <v>14175</v>
      </c>
      <c r="W662" s="7">
        <v>172000</v>
      </c>
      <c r="X662" s="6">
        <v>73.344396485390803</v>
      </c>
      <c r="Y662" s="18"/>
    </row>
    <row r="663" spans="1:25" x14ac:dyDescent="0.25">
      <c r="A663" s="3" t="s">
        <v>5978</v>
      </c>
      <c r="B663" s="4" t="s">
        <v>5979</v>
      </c>
      <c r="C663" s="4" t="s">
        <v>6</v>
      </c>
      <c r="D663" s="3" t="s">
        <v>5980</v>
      </c>
      <c r="E663" s="3" t="s">
        <v>1995</v>
      </c>
      <c r="F663" s="3">
        <v>16825</v>
      </c>
      <c r="G663" s="3" t="s">
        <v>15</v>
      </c>
      <c r="H663" s="3">
        <v>1197</v>
      </c>
      <c r="I663" s="5" t="s">
        <v>44</v>
      </c>
      <c r="J663" s="6">
        <v>27.72</v>
      </c>
      <c r="K663" s="7">
        <v>170200.80000000002</v>
      </c>
      <c r="L663" s="8">
        <v>0.1</v>
      </c>
      <c r="M663" s="7">
        <v>153180.72000000003</v>
      </c>
      <c r="N663" s="8">
        <v>0.18000000000000002</v>
      </c>
      <c r="O663" s="7">
        <v>125608.19040000002</v>
      </c>
      <c r="P663" s="9">
        <v>9.2499999999999999E-2</v>
      </c>
      <c r="Q663" s="9">
        <v>0.12095865601702668</v>
      </c>
      <c r="R663" s="9">
        <v>0.21345865601702668</v>
      </c>
      <c r="S663" s="16">
        <v>4</v>
      </c>
      <c r="T663" s="16">
        <v>0</v>
      </c>
      <c r="U663" s="7">
        <v>0</v>
      </c>
      <c r="V663" s="18">
        <v>4896</v>
      </c>
      <c r="W663" s="7">
        <v>588000</v>
      </c>
      <c r="X663" s="6">
        <v>95.837575208794561</v>
      </c>
      <c r="Y663" s="18"/>
    </row>
    <row r="664" spans="1:25" x14ac:dyDescent="0.25">
      <c r="A664" s="3" t="s">
        <v>5981</v>
      </c>
      <c r="B664" s="4" t="s">
        <v>5981</v>
      </c>
      <c r="C664" s="4" t="s">
        <v>2</v>
      </c>
      <c r="D664" s="3" t="s">
        <v>5982</v>
      </c>
      <c r="E664" s="3" t="s">
        <v>1995</v>
      </c>
      <c r="F664" s="3">
        <v>1659</v>
      </c>
      <c r="G664" s="3" t="s">
        <v>13</v>
      </c>
      <c r="H664" s="3">
        <v>1224</v>
      </c>
      <c r="I664" s="5" t="s">
        <v>44</v>
      </c>
      <c r="J664" s="6">
        <v>21.780000000000005</v>
      </c>
      <c r="K664" s="7">
        <v>26658.720000000005</v>
      </c>
      <c r="L664" s="8">
        <v>0.1</v>
      </c>
      <c r="M664" s="7">
        <v>23992.848000000005</v>
      </c>
      <c r="N664" s="8">
        <v>0.2</v>
      </c>
      <c r="O664" s="7">
        <v>19194.278400000003</v>
      </c>
      <c r="P664" s="9">
        <v>8.7499999999999994E-2</v>
      </c>
      <c r="Q664" s="9">
        <v>0.12096391668472908</v>
      </c>
      <c r="R664" s="9">
        <v>0.20846391668472908</v>
      </c>
      <c r="S664" s="16">
        <v>4</v>
      </c>
      <c r="T664" s="16">
        <v>0</v>
      </c>
      <c r="U664" s="7">
        <v>0</v>
      </c>
      <c r="V664" s="18">
        <v>4977</v>
      </c>
      <c r="W664" s="7">
        <v>92000</v>
      </c>
      <c r="X664" s="6">
        <v>75.224529258538823</v>
      </c>
      <c r="Y664" s="18"/>
    </row>
    <row r="665" spans="1:25" x14ac:dyDescent="0.25">
      <c r="A665" s="3" t="s">
        <v>5983</v>
      </c>
      <c r="B665" s="4" t="s">
        <v>5984</v>
      </c>
      <c r="C665" s="4" t="s">
        <v>7</v>
      </c>
      <c r="D665" s="3" t="s">
        <v>5985</v>
      </c>
      <c r="E665" s="3" t="s">
        <v>1995</v>
      </c>
      <c r="F665" s="3">
        <v>19299</v>
      </c>
      <c r="G665" s="3" t="s">
        <v>12</v>
      </c>
      <c r="H665" s="3">
        <v>7192</v>
      </c>
      <c r="I665" s="5" t="s">
        <v>44</v>
      </c>
      <c r="J665" s="6">
        <v>19.8</v>
      </c>
      <c r="K665" s="7">
        <v>142401.60000000001</v>
      </c>
      <c r="L665" s="8">
        <v>0.1</v>
      </c>
      <c r="M665" s="7">
        <v>128161.44</v>
      </c>
      <c r="N665" s="8">
        <v>0.2</v>
      </c>
      <c r="O665" s="7">
        <v>102529.152</v>
      </c>
      <c r="P665" s="9">
        <v>8.7499999999999994E-2</v>
      </c>
      <c r="Q665" s="9">
        <v>0.12096037485333692</v>
      </c>
      <c r="R665" s="9">
        <v>0.2084603748533369</v>
      </c>
      <c r="S665" s="16">
        <v>4</v>
      </c>
      <c r="T665" s="16">
        <v>0</v>
      </c>
      <c r="U665" s="7">
        <v>0</v>
      </c>
      <c r="V665" s="18">
        <v>57897</v>
      </c>
      <c r="W665" s="7">
        <v>492000</v>
      </c>
      <c r="X665" s="6">
        <v>68.387097596029278</v>
      </c>
      <c r="Y665" s="18"/>
    </row>
    <row r="666" spans="1:25" x14ac:dyDescent="0.25">
      <c r="A666" s="3" t="s">
        <v>5986</v>
      </c>
      <c r="B666" s="4" t="s">
        <v>5986</v>
      </c>
      <c r="C666" s="4" t="s">
        <v>2</v>
      </c>
      <c r="D666" s="3" t="s">
        <v>5987</v>
      </c>
      <c r="E666" s="3" t="s">
        <v>1995</v>
      </c>
      <c r="F666" s="3">
        <v>4399</v>
      </c>
      <c r="G666" s="3" t="s">
        <v>12</v>
      </c>
      <c r="H666" s="3">
        <v>2521</v>
      </c>
      <c r="I666" s="5" t="s">
        <v>44</v>
      </c>
      <c r="J666" s="6">
        <v>23.958000000000009</v>
      </c>
      <c r="K666" s="7">
        <v>60398.118000000017</v>
      </c>
      <c r="L666" s="8">
        <v>0.1</v>
      </c>
      <c r="M666" s="7">
        <v>54358.306200000014</v>
      </c>
      <c r="N666" s="8">
        <v>0.18000000000000002</v>
      </c>
      <c r="O666" s="7">
        <v>44573.811084000008</v>
      </c>
      <c r="P666" s="9">
        <v>8.7499999999999994E-2</v>
      </c>
      <c r="Q666" s="9">
        <v>0.12096117075</v>
      </c>
      <c r="R666" s="9">
        <v>0.20846117075000001</v>
      </c>
      <c r="S666" s="16">
        <v>4</v>
      </c>
      <c r="T666" s="16">
        <v>0</v>
      </c>
      <c r="U666" s="7">
        <v>0</v>
      </c>
      <c r="V666" s="18">
        <v>13197</v>
      </c>
      <c r="W666" s="7">
        <v>214000</v>
      </c>
      <c r="X666" s="6">
        <v>84.81677396508627</v>
      </c>
      <c r="Y666" s="18"/>
    </row>
    <row r="667" spans="1:25" x14ac:dyDescent="0.25">
      <c r="A667" s="3" t="s">
        <v>5988</v>
      </c>
      <c r="B667" s="4" t="s">
        <v>5988</v>
      </c>
      <c r="C667" s="4" t="s">
        <v>2</v>
      </c>
      <c r="D667" s="3" t="s">
        <v>5989</v>
      </c>
      <c r="E667" s="3" t="s">
        <v>1995</v>
      </c>
      <c r="F667" s="3">
        <v>16463</v>
      </c>
      <c r="G667" s="3" t="s">
        <v>13</v>
      </c>
      <c r="H667" s="3">
        <v>4355</v>
      </c>
      <c r="I667" s="5" t="s">
        <v>44</v>
      </c>
      <c r="J667" s="6">
        <v>24.200000000000003</v>
      </c>
      <c r="K667" s="7">
        <v>105391</v>
      </c>
      <c r="L667" s="8">
        <v>0.1</v>
      </c>
      <c r="M667" s="7">
        <v>94851.900000000009</v>
      </c>
      <c r="N667" s="8">
        <v>0.18000000000000002</v>
      </c>
      <c r="O667" s="7">
        <v>77778.558000000005</v>
      </c>
      <c r="P667" s="9">
        <v>8.7499999999999994E-2</v>
      </c>
      <c r="Q667" s="9">
        <v>0.12096048774329336</v>
      </c>
      <c r="R667" s="9">
        <v>0.20846048774329337</v>
      </c>
      <c r="S667" s="16">
        <v>4</v>
      </c>
      <c r="T667" s="16">
        <v>0</v>
      </c>
      <c r="U667" s="7">
        <v>0</v>
      </c>
      <c r="V667" s="18">
        <v>49389</v>
      </c>
      <c r="W667" s="7">
        <v>373000</v>
      </c>
      <c r="X667" s="6">
        <v>85.673789759107891</v>
      </c>
      <c r="Y667" s="18"/>
    </row>
    <row r="668" spans="1:25" x14ac:dyDescent="0.25">
      <c r="A668" s="3" t="s">
        <v>5990</v>
      </c>
      <c r="B668" s="4" t="s">
        <v>5990</v>
      </c>
      <c r="C668" s="4" t="s">
        <v>2</v>
      </c>
      <c r="D668" s="3" t="s">
        <v>5991</v>
      </c>
      <c r="E668" s="3" t="s">
        <v>1995</v>
      </c>
      <c r="F668" s="3">
        <v>2342</v>
      </c>
      <c r="G668" s="3" t="s">
        <v>14</v>
      </c>
      <c r="H668" s="3">
        <v>1125</v>
      </c>
      <c r="I668" s="5" t="s">
        <v>44</v>
      </c>
      <c r="J668" s="6">
        <v>21.780000000000005</v>
      </c>
      <c r="K668" s="7">
        <v>24502.500000000004</v>
      </c>
      <c r="L668" s="8">
        <v>0.1</v>
      </c>
      <c r="M668" s="7">
        <v>22052.250000000004</v>
      </c>
      <c r="N668" s="8">
        <v>0.2</v>
      </c>
      <c r="O668" s="7">
        <v>17641.800000000003</v>
      </c>
      <c r="P668" s="9">
        <v>9.5000000000000001E-2</v>
      </c>
      <c r="Q668" s="9">
        <v>0.12096558254667916</v>
      </c>
      <c r="R668" s="9">
        <v>0.21596558254667911</v>
      </c>
      <c r="S668" s="16">
        <v>4</v>
      </c>
      <c r="T668" s="16">
        <v>0</v>
      </c>
      <c r="U668" s="7">
        <v>0</v>
      </c>
      <c r="V668" s="18">
        <v>7026</v>
      </c>
      <c r="W668" s="7">
        <v>82000</v>
      </c>
      <c r="X668" s="6">
        <v>72.611569932030974</v>
      </c>
      <c r="Y668" s="18"/>
    </row>
    <row r="669" spans="1:25" x14ac:dyDescent="0.25">
      <c r="A669" s="3" t="s">
        <v>5992</v>
      </c>
      <c r="B669" s="4" t="s">
        <v>5992</v>
      </c>
      <c r="C669" s="4" t="s">
        <v>2</v>
      </c>
      <c r="D669" s="3" t="s">
        <v>5993</v>
      </c>
      <c r="E669" s="3" t="s">
        <v>1995</v>
      </c>
      <c r="F669" s="3">
        <v>3857</v>
      </c>
      <c r="G669" s="3" t="s">
        <v>14</v>
      </c>
      <c r="H669" s="3">
        <v>1981</v>
      </c>
      <c r="I669" s="5" t="s">
        <v>44</v>
      </c>
      <c r="J669" s="6">
        <v>19.602000000000004</v>
      </c>
      <c r="K669" s="7">
        <v>38831.562000000005</v>
      </c>
      <c r="L669" s="8">
        <v>0.1</v>
      </c>
      <c r="M669" s="7">
        <v>34948.405800000008</v>
      </c>
      <c r="N669" s="8">
        <v>0.22000000000000003</v>
      </c>
      <c r="O669" s="7">
        <v>27259.756524000004</v>
      </c>
      <c r="P669" s="9">
        <v>9.5000000000000001E-2</v>
      </c>
      <c r="Q669" s="9">
        <v>0.12096117075</v>
      </c>
      <c r="R669" s="9">
        <v>0.21596117074999999</v>
      </c>
      <c r="S669" s="16">
        <v>4</v>
      </c>
      <c r="T669" s="16">
        <v>0</v>
      </c>
      <c r="U669" s="7">
        <v>0</v>
      </c>
      <c r="V669" s="18">
        <v>11571</v>
      </c>
      <c r="W669" s="7">
        <v>126000</v>
      </c>
      <c r="X669" s="6">
        <v>63.717954260997651</v>
      </c>
      <c r="Y669" s="18"/>
    </row>
    <row r="670" spans="1:25" x14ac:dyDescent="0.25">
      <c r="A670" s="3" t="s">
        <v>5994</v>
      </c>
      <c r="B670" s="4" t="s">
        <v>5994</v>
      </c>
      <c r="C670" s="4" t="s">
        <v>2</v>
      </c>
      <c r="D670" s="3" t="s">
        <v>5995</v>
      </c>
      <c r="E670" s="3" t="s">
        <v>1995</v>
      </c>
      <c r="F670" s="3">
        <v>9209</v>
      </c>
      <c r="G670" s="3" t="s">
        <v>12</v>
      </c>
      <c r="H670" s="3">
        <v>3494</v>
      </c>
      <c r="I670" s="5" t="s">
        <v>44</v>
      </c>
      <c r="J670" s="6">
        <v>17.424000000000003</v>
      </c>
      <c r="K670" s="7">
        <v>60879.456000000013</v>
      </c>
      <c r="L670" s="8">
        <v>0.1</v>
      </c>
      <c r="M670" s="7">
        <v>54791.510400000014</v>
      </c>
      <c r="N670" s="8">
        <v>0.24</v>
      </c>
      <c r="O670" s="7">
        <v>41641.547904000014</v>
      </c>
      <c r="P670" s="9">
        <v>8.7499999999999994E-2</v>
      </c>
      <c r="Q670" s="9">
        <v>0.12096225615842178</v>
      </c>
      <c r="R670" s="9">
        <v>0.20846225615842179</v>
      </c>
      <c r="S670" s="16">
        <v>4</v>
      </c>
      <c r="T670" s="16">
        <v>0</v>
      </c>
      <c r="U670" s="7">
        <v>0</v>
      </c>
      <c r="V670" s="18">
        <v>27627</v>
      </c>
      <c r="W670" s="7">
        <v>200000</v>
      </c>
      <c r="X670" s="6">
        <v>57.171097634781702</v>
      </c>
      <c r="Y670" s="18"/>
    </row>
    <row r="671" spans="1:25" x14ac:dyDescent="0.25">
      <c r="A671" s="3" t="s">
        <v>5996</v>
      </c>
      <c r="B671" s="4" t="s">
        <v>5996</v>
      </c>
      <c r="C671" s="4" t="s">
        <v>5997</v>
      </c>
      <c r="D671" s="3" t="s">
        <v>5998</v>
      </c>
      <c r="E671" s="3" t="s">
        <v>1995</v>
      </c>
      <c r="F671" s="3">
        <v>81194</v>
      </c>
      <c r="G671" s="3" t="s">
        <v>176</v>
      </c>
      <c r="H671" s="3">
        <v>15120</v>
      </c>
      <c r="I671" s="5" t="s">
        <v>45</v>
      </c>
      <c r="J671" s="6">
        <v>27.225000000000005</v>
      </c>
      <c r="K671" s="7">
        <v>411642.00000000006</v>
      </c>
      <c r="L671" s="8">
        <v>7.4999999999999997E-2</v>
      </c>
      <c r="M671" s="7">
        <v>380768.85</v>
      </c>
      <c r="N671" s="8">
        <v>0.18000000000000002</v>
      </c>
      <c r="O671" s="7">
        <v>312230.45700000005</v>
      </c>
      <c r="P671" s="9">
        <v>7.4999999999999997E-2</v>
      </c>
      <c r="Q671" s="9">
        <v>0.12096244654214948</v>
      </c>
      <c r="R671" s="9">
        <v>0.19596244654214948</v>
      </c>
      <c r="S671" s="16">
        <v>4</v>
      </c>
      <c r="T671" s="16">
        <v>20714</v>
      </c>
      <c r="U671" s="7">
        <v>62142</v>
      </c>
      <c r="V671" s="18">
        <v>243582</v>
      </c>
      <c r="W671" s="7">
        <v>1655000</v>
      </c>
      <c r="X671" s="6">
        <v>105.37816231824992</v>
      </c>
      <c r="Y671" s="18"/>
    </row>
    <row r="672" spans="1:25" x14ac:dyDescent="0.25">
      <c r="A672" s="3" t="s">
        <v>5999</v>
      </c>
      <c r="B672" s="4" t="s">
        <v>6000</v>
      </c>
      <c r="C672" s="4" t="s">
        <v>164</v>
      </c>
      <c r="D672" s="3" t="s">
        <v>6001</v>
      </c>
      <c r="E672" s="3" t="s">
        <v>1995</v>
      </c>
      <c r="F672" s="3">
        <v>43623</v>
      </c>
      <c r="G672" s="3" t="s">
        <v>5206</v>
      </c>
      <c r="H672" s="3">
        <v>10216</v>
      </c>
      <c r="I672" s="5" t="s">
        <v>44</v>
      </c>
      <c r="J672" s="6">
        <v>19.200000000000003</v>
      </c>
      <c r="K672" s="7">
        <v>196147.20000000004</v>
      </c>
      <c r="L672" s="8">
        <v>0.05</v>
      </c>
      <c r="M672" s="7">
        <v>186339.84000000003</v>
      </c>
      <c r="N672" s="8">
        <v>0.3</v>
      </c>
      <c r="O672" s="7">
        <v>130437.88800000002</v>
      </c>
      <c r="P672" s="9">
        <v>8.7499999999999994E-2</v>
      </c>
      <c r="Q672" s="9">
        <v>0.12096138129191172</v>
      </c>
      <c r="R672" s="9">
        <v>0.20846138129191172</v>
      </c>
      <c r="S672" s="16">
        <v>4</v>
      </c>
      <c r="T672" s="16">
        <v>2759</v>
      </c>
      <c r="U672" s="7">
        <v>8277</v>
      </c>
      <c r="V672" s="18">
        <v>130869</v>
      </c>
      <c r="W672" s="7">
        <v>634000</v>
      </c>
      <c r="X672" s="6">
        <v>61.248754665598106</v>
      </c>
      <c r="Y672" s="18"/>
    </row>
    <row r="673" spans="1:25" x14ac:dyDescent="0.25">
      <c r="A673" s="3" t="s">
        <v>6002</v>
      </c>
      <c r="B673" s="4" t="s">
        <v>6003</v>
      </c>
      <c r="C673" s="4" t="s">
        <v>7</v>
      </c>
      <c r="D673" s="3" t="s">
        <v>6004</v>
      </c>
      <c r="E673" s="3" t="s">
        <v>527</v>
      </c>
      <c r="F673" s="3">
        <v>7573</v>
      </c>
      <c r="G673" s="3" t="s">
        <v>12</v>
      </c>
      <c r="H673" s="3">
        <v>1900</v>
      </c>
      <c r="I673" s="5" t="s">
        <v>44</v>
      </c>
      <c r="J673" s="6">
        <v>21.384</v>
      </c>
      <c r="K673" s="7">
        <v>40629.599999999999</v>
      </c>
      <c r="L673" s="8">
        <v>0.1</v>
      </c>
      <c r="M673" s="7">
        <v>36566.639999999999</v>
      </c>
      <c r="N673" s="8">
        <v>0.22000000000000003</v>
      </c>
      <c r="O673" s="7">
        <v>28521.979200000002</v>
      </c>
      <c r="P673" s="9">
        <v>8.7499999999999994E-2</v>
      </c>
      <c r="Q673" s="9">
        <v>0.12096435379909652</v>
      </c>
      <c r="R673" s="9">
        <v>0.2084643537990965</v>
      </c>
      <c r="S673" s="16">
        <v>4</v>
      </c>
      <c r="T673" s="16">
        <v>0</v>
      </c>
      <c r="U673" s="7">
        <v>0</v>
      </c>
      <c r="V673" s="18">
        <v>22719</v>
      </c>
      <c r="W673" s="7">
        <v>137000</v>
      </c>
      <c r="X673" s="6">
        <v>72.010239287562356</v>
      </c>
      <c r="Y673" s="18"/>
    </row>
    <row r="674" spans="1:25" x14ac:dyDescent="0.25">
      <c r="A674" s="3" t="s">
        <v>6005</v>
      </c>
      <c r="B674" s="4" t="s">
        <v>6005</v>
      </c>
      <c r="C674" s="4" t="s">
        <v>2</v>
      </c>
      <c r="D674" s="3" t="s">
        <v>6006</v>
      </c>
      <c r="E674" s="3" t="s">
        <v>1995</v>
      </c>
      <c r="F674" s="3">
        <v>9114</v>
      </c>
      <c r="G674" s="3" t="s">
        <v>13</v>
      </c>
      <c r="H674" s="3">
        <v>4160</v>
      </c>
      <c r="I674" s="5" t="s">
        <v>44</v>
      </c>
      <c r="J674" s="6">
        <v>17.82</v>
      </c>
      <c r="K674" s="7">
        <v>74131.199999999997</v>
      </c>
      <c r="L674" s="8">
        <v>0.1</v>
      </c>
      <c r="M674" s="7">
        <v>66718.080000000002</v>
      </c>
      <c r="N674" s="8">
        <v>0.22000000000000003</v>
      </c>
      <c r="O674" s="7">
        <v>52040.102400000003</v>
      </c>
      <c r="P674" s="9">
        <v>8.7499999999999994E-2</v>
      </c>
      <c r="Q674" s="9">
        <v>0.12096288048880303</v>
      </c>
      <c r="R674" s="9">
        <v>0.20846288048880304</v>
      </c>
      <c r="S674" s="16">
        <v>4</v>
      </c>
      <c r="T674" s="16">
        <v>0</v>
      </c>
      <c r="U674" s="7">
        <v>0</v>
      </c>
      <c r="V674" s="18">
        <v>27342</v>
      </c>
      <c r="W674" s="7">
        <v>250000</v>
      </c>
      <c r="X674" s="6">
        <v>60.008956849619665</v>
      </c>
      <c r="Y674" s="18"/>
    </row>
    <row r="675" spans="1:25" x14ac:dyDescent="0.25">
      <c r="A675" s="3" t="s">
        <v>6007</v>
      </c>
      <c r="B675" s="4" t="s">
        <v>6007</v>
      </c>
      <c r="C675" s="4" t="s">
        <v>2</v>
      </c>
      <c r="D675" s="3" t="s">
        <v>6008</v>
      </c>
      <c r="E675" s="3" t="s">
        <v>1995</v>
      </c>
      <c r="F675" s="3">
        <v>8670</v>
      </c>
      <c r="G675" s="3" t="s">
        <v>13</v>
      </c>
      <c r="H675" s="3">
        <v>528</v>
      </c>
      <c r="I675" s="5" t="s">
        <v>44</v>
      </c>
      <c r="J675" s="6">
        <v>23.76</v>
      </c>
      <c r="K675" s="7">
        <v>12545.28</v>
      </c>
      <c r="L675" s="8">
        <v>0.1</v>
      </c>
      <c r="M675" s="7">
        <v>11290.752</v>
      </c>
      <c r="N675" s="8">
        <v>0.2</v>
      </c>
      <c r="O675" s="7">
        <v>9032.6015999999981</v>
      </c>
      <c r="P675" s="9">
        <v>8.7499999999999994E-2</v>
      </c>
      <c r="Q675" s="9">
        <v>0.12096313303559204</v>
      </c>
      <c r="R675" s="9">
        <v>0.20846313303559205</v>
      </c>
      <c r="S675" s="16">
        <v>4</v>
      </c>
      <c r="T675" s="16">
        <v>6558</v>
      </c>
      <c r="U675" s="7">
        <v>19674</v>
      </c>
      <c r="V675" s="18">
        <v>26010</v>
      </c>
      <c r="W675" s="7">
        <v>63000</v>
      </c>
      <c r="X675" s="6">
        <v>82.063431317033817</v>
      </c>
      <c r="Y675" s="18"/>
    </row>
    <row r="676" spans="1:25" x14ac:dyDescent="0.25">
      <c r="A676" s="3" t="s">
        <v>6009</v>
      </c>
      <c r="B676" s="4" t="s">
        <v>6010</v>
      </c>
      <c r="C676" s="4" t="s">
        <v>6</v>
      </c>
      <c r="D676" s="3" t="s">
        <v>6011</v>
      </c>
      <c r="E676" s="3" t="s">
        <v>1995</v>
      </c>
      <c r="F676" s="3">
        <v>7333</v>
      </c>
      <c r="G676" s="3" t="s">
        <v>13</v>
      </c>
      <c r="H676" s="3">
        <v>7203</v>
      </c>
      <c r="I676" s="5" t="s">
        <v>44</v>
      </c>
      <c r="J676" s="6">
        <v>16.038</v>
      </c>
      <c r="K676" s="7">
        <v>115521.71400000001</v>
      </c>
      <c r="L676" s="8">
        <v>0.1</v>
      </c>
      <c r="M676" s="7">
        <v>103969.5426</v>
      </c>
      <c r="N676" s="8">
        <v>0.22000000000000003</v>
      </c>
      <c r="O676" s="7">
        <v>81096.243228000007</v>
      </c>
      <c r="P676" s="9">
        <v>8.7499999999999994E-2</v>
      </c>
      <c r="Q676" s="9">
        <v>0.12096312174291853</v>
      </c>
      <c r="R676" s="9">
        <v>0.20846312174291853</v>
      </c>
      <c r="S676" s="16">
        <v>4</v>
      </c>
      <c r="T676" s="16">
        <v>0</v>
      </c>
      <c r="U676" s="7">
        <v>0</v>
      </c>
      <c r="V676" s="18">
        <v>21999</v>
      </c>
      <c r="W676" s="7">
        <v>389000</v>
      </c>
      <c r="X676" s="6">
        <v>54.007998661194641</v>
      </c>
      <c r="Y676" s="18"/>
    </row>
    <row r="677" spans="1:25" x14ac:dyDescent="0.25">
      <c r="A677" s="3" t="s">
        <v>6012</v>
      </c>
      <c r="B677" s="4" t="s">
        <v>6012</v>
      </c>
      <c r="C677" s="4" t="s">
        <v>2</v>
      </c>
      <c r="D677" s="3" t="s">
        <v>6013</v>
      </c>
      <c r="E677" s="3" t="s">
        <v>1995</v>
      </c>
      <c r="F677" s="3">
        <v>2711</v>
      </c>
      <c r="G677" s="3" t="s">
        <v>177</v>
      </c>
      <c r="H677" s="3">
        <v>2451</v>
      </c>
      <c r="I677" s="5" t="s">
        <v>44</v>
      </c>
      <c r="J677" s="6">
        <v>24</v>
      </c>
      <c r="K677" s="7">
        <v>58824</v>
      </c>
      <c r="L677" s="8">
        <v>0.05</v>
      </c>
      <c r="M677" s="7">
        <v>55882.8</v>
      </c>
      <c r="N677" s="8">
        <v>0.2</v>
      </c>
      <c r="O677" s="7">
        <v>44706.240000000005</v>
      </c>
      <c r="P677" s="9">
        <v>8.2500000000000004E-2</v>
      </c>
      <c r="Q677" s="9">
        <v>0.12096049574723355</v>
      </c>
      <c r="R677" s="9">
        <v>0.20346049574723357</v>
      </c>
      <c r="S677" s="16">
        <v>4</v>
      </c>
      <c r="T677" s="16">
        <v>0</v>
      </c>
      <c r="U677" s="7">
        <v>0</v>
      </c>
      <c r="V677" s="18">
        <v>8133</v>
      </c>
      <c r="W677" s="7">
        <v>220000</v>
      </c>
      <c r="X677" s="6">
        <v>89.648852633585548</v>
      </c>
      <c r="Y677" s="18"/>
    </row>
    <row r="678" spans="1:25" x14ac:dyDescent="0.25">
      <c r="A678" s="3" t="s">
        <v>6014</v>
      </c>
      <c r="B678" s="4" t="s">
        <v>6014</v>
      </c>
      <c r="C678" s="4" t="s">
        <v>2</v>
      </c>
      <c r="D678" s="3" t="s">
        <v>6015</v>
      </c>
      <c r="E678" s="3" t="s">
        <v>1995</v>
      </c>
      <c r="F678" s="3">
        <v>2120</v>
      </c>
      <c r="G678" s="3" t="s">
        <v>17</v>
      </c>
      <c r="H678" s="3">
        <v>2000</v>
      </c>
      <c r="I678" s="5" t="s">
        <v>44</v>
      </c>
      <c r="J678" s="6">
        <v>17.424000000000003</v>
      </c>
      <c r="K678" s="7">
        <v>34848.000000000007</v>
      </c>
      <c r="L678" s="8">
        <v>0.05</v>
      </c>
      <c r="M678" s="7">
        <v>33105.600000000006</v>
      </c>
      <c r="N678" s="8">
        <v>0.24</v>
      </c>
      <c r="O678" s="7">
        <v>25160.256000000005</v>
      </c>
      <c r="P678" s="9">
        <v>9.2499999999999999E-2</v>
      </c>
      <c r="Q678" s="9">
        <v>0.1209599848677954</v>
      </c>
      <c r="R678" s="9">
        <v>0.21345998486779541</v>
      </c>
      <c r="S678" s="16">
        <v>4</v>
      </c>
      <c r="T678" s="16">
        <v>0</v>
      </c>
      <c r="U678" s="7">
        <v>0</v>
      </c>
      <c r="V678" s="18">
        <v>6360</v>
      </c>
      <c r="W678" s="7">
        <v>118000</v>
      </c>
      <c r="X678" s="6">
        <v>58.934361902964589</v>
      </c>
      <c r="Y678" s="18"/>
    </row>
    <row r="679" spans="1:25" x14ac:dyDescent="0.25">
      <c r="A679" s="3" t="s">
        <v>6016</v>
      </c>
      <c r="B679" s="4" t="s">
        <v>6016</v>
      </c>
      <c r="C679" s="4" t="s">
        <v>2</v>
      </c>
      <c r="D679" s="3" t="s">
        <v>6017</v>
      </c>
      <c r="E679" s="3" t="s">
        <v>1995</v>
      </c>
      <c r="F679" s="3">
        <v>10126</v>
      </c>
      <c r="G679" s="3" t="s">
        <v>12</v>
      </c>
      <c r="H679" s="3">
        <v>5125</v>
      </c>
      <c r="I679" s="5" t="s">
        <v>44</v>
      </c>
      <c r="J679" s="6">
        <v>22</v>
      </c>
      <c r="K679" s="7">
        <v>112750</v>
      </c>
      <c r="L679" s="8">
        <v>0.1</v>
      </c>
      <c r="M679" s="7">
        <v>101475</v>
      </c>
      <c r="N679" s="8">
        <v>0.2</v>
      </c>
      <c r="O679" s="7">
        <v>81180</v>
      </c>
      <c r="P679" s="9">
        <v>8.7499999999999994E-2</v>
      </c>
      <c r="Q679" s="9">
        <v>0.12096282451277636</v>
      </c>
      <c r="R679" s="9">
        <v>0.20846282451277631</v>
      </c>
      <c r="S679" s="16">
        <v>4</v>
      </c>
      <c r="T679" s="16">
        <v>0</v>
      </c>
      <c r="U679" s="7">
        <v>0</v>
      </c>
      <c r="V679" s="18">
        <v>30378</v>
      </c>
      <c r="W679" s="7">
        <v>389000</v>
      </c>
      <c r="X679" s="6">
        <v>75.984771083388992</v>
      </c>
      <c r="Y679" s="18"/>
    </row>
    <row r="680" spans="1:25" x14ac:dyDescent="0.25">
      <c r="A680" s="3" t="s">
        <v>6018</v>
      </c>
      <c r="B680" s="4" t="s">
        <v>6018</v>
      </c>
      <c r="C680" s="4" t="s">
        <v>276</v>
      </c>
      <c r="D680" s="3" t="s">
        <v>6019</v>
      </c>
      <c r="E680" s="3" t="s">
        <v>1995</v>
      </c>
      <c r="F680" s="3">
        <v>4508</v>
      </c>
      <c r="G680" s="3" t="s">
        <v>12</v>
      </c>
      <c r="H680" s="3">
        <v>1152</v>
      </c>
      <c r="I680" s="5" t="s">
        <v>44</v>
      </c>
      <c r="J680" s="6">
        <v>26.4</v>
      </c>
      <c r="K680" s="7">
        <v>30412.799999999999</v>
      </c>
      <c r="L680" s="8">
        <v>0.1</v>
      </c>
      <c r="M680" s="7">
        <v>27371.52</v>
      </c>
      <c r="N680" s="8">
        <v>0.2</v>
      </c>
      <c r="O680" s="7">
        <v>21897.216</v>
      </c>
      <c r="P680" s="9">
        <v>8.7499999999999994E-2</v>
      </c>
      <c r="Q680" s="9">
        <v>4.8385040768537245E-2</v>
      </c>
      <c r="R680" s="9">
        <v>0.13588504076853725</v>
      </c>
      <c r="S680" s="16">
        <v>4</v>
      </c>
      <c r="T680" s="16">
        <v>0</v>
      </c>
      <c r="U680" s="7">
        <v>0</v>
      </c>
      <c r="V680" s="18">
        <v>13524</v>
      </c>
      <c r="W680" s="7">
        <v>161000</v>
      </c>
      <c r="X680" s="6">
        <v>139.88294732440556</v>
      </c>
      <c r="Y680" s="18"/>
    </row>
    <row r="681" spans="1:25" x14ac:dyDescent="0.25">
      <c r="A681" s="3" t="s">
        <v>6020</v>
      </c>
      <c r="B681" s="4" t="s">
        <v>6020</v>
      </c>
      <c r="C681" s="4" t="s">
        <v>2</v>
      </c>
      <c r="D681" s="3" t="s">
        <v>6021</v>
      </c>
      <c r="E681" s="3" t="s">
        <v>1995</v>
      </c>
      <c r="F681" s="3">
        <v>3441</v>
      </c>
      <c r="G681" s="3" t="s">
        <v>12</v>
      </c>
      <c r="H681" s="3">
        <v>2427</v>
      </c>
      <c r="I681" s="5" t="s">
        <v>44</v>
      </c>
      <c r="J681" s="6">
        <v>21.780000000000005</v>
      </c>
      <c r="K681" s="7">
        <v>52860.060000000019</v>
      </c>
      <c r="L681" s="8">
        <v>0.1</v>
      </c>
      <c r="M681" s="7">
        <v>47574.054000000011</v>
      </c>
      <c r="N681" s="8">
        <v>0.2</v>
      </c>
      <c r="O681" s="7">
        <v>38059.243200000019</v>
      </c>
      <c r="P681" s="9">
        <v>8.7499999999999994E-2</v>
      </c>
      <c r="Q681" s="9">
        <v>0.1209633524187744</v>
      </c>
      <c r="R681" s="9">
        <v>0.20846335241877439</v>
      </c>
      <c r="S681" s="16">
        <v>4</v>
      </c>
      <c r="T681" s="16">
        <v>0</v>
      </c>
      <c r="U681" s="7">
        <v>0</v>
      </c>
      <c r="V681" s="18">
        <v>10323</v>
      </c>
      <c r="W681" s="7">
        <v>183000</v>
      </c>
      <c r="X681" s="6">
        <v>75.224732875339228</v>
      </c>
      <c r="Y681" s="18"/>
    </row>
    <row r="682" spans="1:25" x14ac:dyDescent="0.25">
      <c r="A682" s="3" t="s">
        <v>6022</v>
      </c>
      <c r="B682" s="4" t="s">
        <v>6022</v>
      </c>
      <c r="C682" s="4" t="s">
        <v>2</v>
      </c>
      <c r="D682" s="3" t="s">
        <v>6023</v>
      </c>
      <c r="E682" s="3" t="s">
        <v>1995</v>
      </c>
      <c r="F682" s="3">
        <v>3966</v>
      </c>
      <c r="G682" s="3" t="s">
        <v>13</v>
      </c>
      <c r="H682" s="3">
        <v>1218</v>
      </c>
      <c r="I682" s="5" t="s">
        <v>44</v>
      </c>
      <c r="J682" s="6">
        <v>24.200000000000003</v>
      </c>
      <c r="K682" s="7">
        <v>29475.599999999999</v>
      </c>
      <c r="L682" s="8">
        <v>0.1</v>
      </c>
      <c r="M682" s="7">
        <v>26528.04</v>
      </c>
      <c r="N682" s="8">
        <v>0.2</v>
      </c>
      <c r="O682" s="7">
        <v>21222.432000000001</v>
      </c>
      <c r="P682" s="9">
        <v>8.7499999999999994E-2</v>
      </c>
      <c r="Q682" s="9">
        <v>0.12096117075</v>
      </c>
      <c r="R682" s="9">
        <v>0.20846117075000001</v>
      </c>
      <c r="S682" s="16">
        <v>4</v>
      </c>
      <c r="T682" s="16">
        <v>0</v>
      </c>
      <c r="U682" s="7">
        <v>0</v>
      </c>
      <c r="V682" s="18">
        <v>11898</v>
      </c>
      <c r="W682" s="7">
        <v>102000</v>
      </c>
      <c r="X682" s="6">
        <v>83.583911273797739</v>
      </c>
      <c r="Y682" s="18"/>
    </row>
    <row r="683" spans="1:25" x14ac:dyDescent="0.25">
      <c r="A683" s="3" t="s">
        <v>6024</v>
      </c>
      <c r="B683" s="4" t="s">
        <v>6025</v>
      </c>
      <c r="C683" s="4" t="s">
        <v>6</v>
      </c>
      <c r="D683" s="3" t="s">
        <v>6026</v>
      </c>
      <c r="E683" s="3" t="s">
        <v>1995</v>
      </c>
      <c r="F683" s="3">
        <v>18037</v>
      </c>
      <c r="G683" s="3" t="s">
        <v>13</v>
      </c>
      <c r="H683" s="3">
        <v>6630</v>
      </c>
      <c r="I683" s="5" t="s">
        <v>44</v>
      </c>
      <c r="J683" s="6">
        <v>19.8</v>
      </c>
      <c r="K683" s="7">
        <v>131274</v>
      </c>
      <c r="L683" s="8">
        <v>0.1</v>
      </c>
      <c r="M683" s="7">
        <v>118146.6</v>
      </c>
      <c r="N683" s="8">
        <v>0.2</v>
      </c>
      <c r="O683" s="7">
        <v>94517.28</v>
      </c>
      <c r="P683" s="9">
        <v>8.7499999999999994E-2</v>
      </c>
      <c r="Q683" s="9">
        <v>0.12096216778955164</v>
      </c>
      <c r="R683" s="9">
        <v>0.20846216778955159</v>
      </c>
      <c r="S683" s="16">
        <v>4</v>
      </c>
      <c r="T683" s="16">
        <v>0</v>
      </c>
      <c r="U683" s="7">
        <v>0</v>
      </c>
      <c r="V683" s="18">
        <v>54111</v>
      </c>
      <c r="W683" s="7">
        <v>453000</v>
      </c>
      <c r="X683" s="6">
        <v>68.386509413985522</v>
      </c>
      <c r="Y683" s="18"/>
    </row>
    <row r="684" spans="1:25" x14ac:dyDescent="0.25">
      <c r="A684" s="3" t="s">
        <v>6027</v>
      </c>
      <c r="B684" s="4" t="s">
        <v>6028</v>
      </c>
      <c r="C684" s="4" t="s">
        <v>4619</v>
      </c>
      <c r="D684" s="3" t="s">
        <v>6029</v>
      </c>
      <c r="E684" s="3" t="s">
        <v>2007</v>
      </c>
      <c r="F684" s="3">
        <v>36115</v>
      </c>
      <c r="G684" s="3" t="s">
        <v>16</v>
      </c>
      <c r="H684" s="3">
        <v>4185</v>
      </c>
      <c r="I684" s="5" t="s">
        <v>44</v>
      </c>
      <c r="J684" s="6">
        <v>28.6</v>
      </c>
      <c r="K684" s="7">
        <v>119691</v>
      </c>
      <c r="L684" s="8">
        <v>0.05</v>
      </c>
      <c r="M684" s="7">
        <v>113706.45</v>
      </c>
      <c r="N684" s="8">
        <v>0.25</v>
      </c>
      <c r="O684" s="7">
        <v>85279.837499999994</v>
      </c>
      <c r="P684" s="9">
        <v>0.09</v>
      </c>
      <c r="Q684" s="9">
        <v>0.12096170207144176</v>
      </c>
      <c r="R684" s="9">
        <v>0.21096170207144177</v>
      </c>
      <c r="S684" s="16">
        <v>4</v>
      </c>
      <c r="T684" s="16">
        <v>19375</v>
      </c>
      <c r="U684" s="7">
        <v>58125</v>
      </c>
      <c r="V684" s="18">
        <v>108345</v>
      </c>
      <c r="W684" s="7">
        <v>462000</v>
      </c>
      <c r="X684" s="6">
        <v>96.593361733018241</v>
      </c>
      <c r="Y684" s="18"/>
    </row>
    <row r="685" spans="1:25" x14ac:dyDescent="0.25">
      <c r="A685" s="3" t="s">
        <v>6030</v>
      </c>
      <c r="B685" s="4" t="s">
        <v>6030</v>
      </c>
      <c r="C685" s="4" t="s">
        <v>2</v>
      </c>
      <c r="D685" s="3" t="s">
        <v>6031</v>
      </c>
      <c r="E685" s="3" t="s">
        <v>1995</v>
      </c>
      <c r="F685" s="3">
        <v>5059</v>
      </c>
      <c r="G685" s="3" t="s">
        <v>12</v>
      </c>
      <c r="H685" s="3">
        <v>2418</v>
      </c>
      <c r="I685" s="5" t="s">
        <v>44</v>
      </c>
      <c r="J685" s="6">
        <v>19.602000000000004</v>
      </c>
      <c r="K685" s="7">
        <v>47397.636000000006</v>
      </c>
      <c r="L685" s="8">
        <v>0.1</v>
      </c>
      <c r="M685" s="7">
        <v>42657.872400000007</v>
      </c>
      <c r="N685" s="8">
        <v>0.22000000000000003</v>
      </c>
      <c r="O685" s="7">
        <v>33273.140472000006</v>
      </c>
      <c r="P685" s="9">
        <v>8.7499999999999994E-2</v>
      </c>
      <c r="Q685" s="9">
        <v>0.12096117075</v>
      </c>
      <c r="R685" s="9">
        <v>0.20846117075000001</v>
      </c>
      <c r="S685" s="16">
        <v>4</v>
      </c>
      <c r="T685" s="16">
        <v>0</v>
      </c>
      <c r="U685" s="7">
        <v>0</v>
      </c>
      <c r="V685" s="18">
        <v>15177</v>
      </c>
      <c r="W685" s="7">
        <v>160000</v>
      </c>
      <c r="X685" s="6">
        <v>66.01039392848179</v>
      </c>
      <c r="Y685" s="18"/>
    </row>
    <row r="686" spans="1:25" x14ac:dyDescent="0.25">
      <c r="A686" s="3" t="s">
        <v>6032</v>
      </c>
      <c r="B686" s="4" t="s">
        <v>6032</v>
      </c>
      <c r="C686" s="4" t="s">
        <v>2</v>
      </c>
      <c r="D686" s="3" t="s">
        <v>6033</v>
      </c>
      <c r="E686" s="3" t="s">
        <v>1995</v>
      </c>
      <c r="F686" s="3">
        <v>7147</v>
      </c>
      <c r="G686" s="3" t="s">
        <v>16</v>
      </c>
      <c r="H686" s="3">
        <v>2080</v>
      </c>
      <c r="I686" s="5" t="s">
        <v>44</v>
      </c>
      <c r="J686" s="6">
        <v>20.591999999999999</v>
      </c>
      <c r="K686" s="7">
        <v>42831.360000000008</v>
      </c>
      <c r="L686" s="8">
        <v>0.05</v>
      </c>
      <c r="M686" s="7">
        <v>40689.792000000009</v>
      </c>
      <c r="N686" s="8">
        <v>0.3</v>
      </c>
      <c r="O686" s="7">
        <v>28482.854400000004</v>
      </c>
      <c r="P686" s="9">
        <v>0.09</v>
      </c>
      <c r="Q686" s="9">
        <v>0.12095990653693001</v>
      </c>
      <c r="R686" s="9">
        <v>0.21095990653693</v>
      </c>
      <c r="S686" s="16">
        <v>4</v>
      </c>
      <c r="T686" s="16">
        <v>0</v>
      </c>
      <c r="U686" s="7">
        <v>0</v>
      </c>
      <c r="V686" s="18">
        <v>21441</v>
      </c>
      <c r="W686" s="7">
        <v>135000</v>
      </c>
      <c r="X686" s="6">
        <v>64.911291556733929</v>
      </c>
      <c r="Y686" s="18"/>
    </row>
    <row r="687" spans="1:25" x14ac:dyDescent="0.25">
      <c r="A687" s="3" t="s">
        <v>6034</v>
      </c>
      <c r="B687" s="4" t="s">
        <v>6034</v>
      </c>
      <c r="C687" s="4" t="s">
        <v>276</v>
      </c>
      <c r="D687" s="3" t="s">
        <v>6035</v>
      </c>
      <c r="E687" s="3" t="s">
        <v>527</v>
      </c>
      <c r="F687" s="3">
        <v>15239</v>
      </c>
      <c r="G687" s="3" t="s">
        <v>15</v>
      </c>
      <c r="H687" s="3">
        <v>1868</v>
      </c>
      <c r="I687" s="5" t="s">
        <v>44</v>
      </c>
      <c r="J687" s="6">
        <v>30.492000000000008</v>
      </c>
      <c r="K687" s="7">
        <v>56959.056000000011</v>
      </c>
      <c r="L687" s="8">
        <v>0.1</v>
      </c>
      <c r="M687" s="7">
        <v>51263.150400000013</v>
      </c>
      <c r="N687" s="8">
        <v>0.18000000000000002</v>
      </c>
      <c r="O687" s="7">
        <v>42035.78332800002</v>
      </c>
      <c r="P687" s="9">
        <v>9.2499999999999999E-2</v>
      </c>
      <c r="Q687" s="9">
        <v>4.8385139756283037E-2</v>
      </c>
      <c r="R687" s="9">
        <v>0.14088513975628303</v>
      </c>
      <c r="S687" s="16">
        <v>4</v>
      </c>
      <c r="T687" s="16">
        <v>7767</v>
      </c>
      <c r="U687" s="7">
        <v>23301</v>
      </c>
      <c r="V687" s="18">
        <v>45717</v>
      </c>
      <c r="W687" s="7">
        <v>322000</v>
      </c>
      <c r="X687" s="6">
        <v>159.72654063393821</v>
      </c>
      <c r="Y687" s="18"/>
    </row>
    <row r="688" spans="1:25" x14ac:dyDescent="0.25">
      <c r="A688" s="3" t="s">
        <v>6036</v>
      </c>
      <c r="B688" s="4" t="s">
        <v>6037</v>
      </c>
      <c r="C688" s="4" t="s">
        <v>27</v>
      </c>
      <c r="D688" s="3" t="s">
        <v>6038</v>
      </c>
      <c r="E688" s="3" t="s">
        <v>527</v>
      </c>
      <c r="F688" s="3">
        <v>7689</v>
      </c>
      <c r="G688" s="3" t="s">
        <v>19</v>
      </c>
      <c r="H688" s="3">
        <v>1264</v>
      </c>
      <c r="I688" s="5" t="s">
        <v>44</v>
      </c>
      <c r="J688" s="6">
        <v>36.432000000000002</v>
      </c>
      <c r="K688" s="7">
        <v>46050.048000000003</v>
      </c>
      <c r="L688" s="8">
        <v>0.05</v>
      </c>
      <c r="M688" s="7">
        <v>43747.545600000005</v>
      </c>
      <c r="N688" s="8">
        <v>0.27500000000000002</v>
      </c>
      <c r="O688" s="7">
        <v>31716.970560000002</v>
      </c>
      <c r="P688" s="9">
        <v>8.2500000000000004E-2</v>
      </c>
      <c r="Q688" s="9">
        <v>0.1209654044544818</v>
      </c>
      <c r="R688" s="9">
        <v>0.2034654044544818</v>
      </c>
      <c r="S688" s="16">
        <v>4</v>
      </c>
      <c r="T688" s="16">
        <v>2633</v>
      </c>
      <c r="U688" s="7">
        <v>14481.5</v>
      </c>
      <c r="V688" s="18">
        <v>42290</v>
      </c>
      <c r="W688" s="7">
        <v>170000</v>
      </c>
      <c r="X688" s="6">
        <v>123.3258305866616</v>
      </c>
      <c r="Y688" s="18"/>
    </row>
    <row r="689" spans="1:25" x14ac:dyDescent="0.25">
      <c r="A689" s="3" t="s">
        <v>6039</v>
      </c>
      <c r="B689" s="4" t="s">
        <v>6040</v>
      </c>
      <c r="C689" s="4" t="s">
        <v>7</v>
      </c>
      <c r="D689" s="3" t="s">
        <v>6041</v>
      </c>
      <c r="E689" s="3" t="s">
        <v>1995</v>
      </c>
      <c r="F689" s="3">
        <v>7656</v>
      </c>
      <c r="G689" s="3" t="s">
        <v>13</v>
      </c>
      <c r="H689" s="3">
        <v>1407</v>
      </c>
      <c r="I689" s="5" t="s">
        <v>44</v>
      </c>
      <c r="J689" s="6">
        <v>23.958000000000009</v>
      </c>
      <c r="K689" s="7">
        <v>33708.90600000001</v>
      </c>
      <c r="L689" s="8">
        <v>0.1</v>
      </c>
      <c r="M689" s="7">
        <v>30338.015400000008</v>
      </c>
      <c r="N689" s="8">
        <v>0.18000000000000002</v>
      </c>
      <c r="O689" s="7">
        <v>24877.172628000008</v>
      </c>
      <c r="P689" s="9">
        <v>8.7499999999999994E-2</v>
      </c>
      <c r="Q689" s="9">
        <v>0.12096117075</v>
      </c>
      <c r="R689" s="9">
        <v>0.20846117075000001</v>
      </c>
      <c r="S689" s="16">
        <v>4</v>
      </c>
      <c r="T689" s="16">
        <v>2028</v>
      </c>
      <c r="U689" s="7">
        <v>6084</v>
      </c>
      <c r="V689" s="18">
        <v>22968</v>
      </c>
      <c r="W689" s="7">
        <v>125000</v>
      </c>
      <c r="X689" s="6">
        <v>84.816773965086284</v>
      </c>
      <c r="Y689" s="18"/>
    </row>
    <row r="690" spans="1:25" x14ac:dyDescent="0.25">
      <c r="A690" s="3" t="s">
        <v>6042</v>
      </c>
      <c r="B690" s="4" t="s">
        <v>6043</v>
      </c>
      <c r="C690" s="4" t="s">
        <v>5006</v>
      </c>
      <c r="D690" s="3" t="s">
        <v>6044</v>
      </c>
      <c r="E690" s="3" t="s">
        <v>1995</v>
      </c>
      <c r="F690" s="3">
        <v>29644</v>
      </c>
      <c r="G690" s="3" t="s">
        <v>13</v>
      </c>
      <c r="H690" s="3">
        <v>11298</v>
      </c>
      <c r="I690" s="5" t="s">
        <v>44</v>
      </c>
      <c r="J690" s="6">
        <v>17.82</v>
      </c>
      <c r="K690" s="7">
        <v>201330.36</v>
      </c>
      <c r="L690" s="8">
        <v>0.1</v>
      </c>
      <c r="M690" s="7">
        <v>181197.32399999999</v>
      </c>
      <c r="N690" s="8">
        <v>0.2</v>
      </c>
      <c r="O690" s="7">
        <v>144957.85920000001</v>
      </c>
      <c r="P690" s="9">
        <v>8.7499999999999994E-2</v>
      </c>
      <c r="Q690" s="9">
        <v>0.12096285512536144</v>
      </c>
      <c r="R690" s="9">
        <v>0.20846285512536145</v>
      </c>
      <c r="S690" s="16">
        <v>4</v>
      </c>
      <c r="T690" s="16">
        <v>0</v>
      </c>
      <c r="U690" s="7">
        <v>0</v>
      </c>
      <c r="V690" s="18">
        <v>88932</v>
      </c>
      <c r="W690" s="7">
        <v>695000</v>
      </c>
      <c r="X690" s="6">
        <v>61.547655539325213</v>
      </c>
      <c r="Y690" s="18"/>
    </row>
    <row r="691" spans="1:25" x14ac:dyDescent="0.25">
      <c r="A691" s="3" t="s">
        <v>6045</v>
      </c>
      <c r="B691" s="4" t="s">
        <v>6045</v>
      </c>
      <c r="C691" s="4" t="s">
        <v>2</v>
      </c>
      <c r="D691" s="3" t="s">
        <v>6046</v>
      </c>
      <c r="E691" s="3" t="s">
        <v>1995</v>
      </c>
      <c r="F691" s="3">
        <v>7298</v>
      </c>
      <c r="G691" s="3" t="s">
        <v>14</v>
      </c>
      <c r="H691" s="3">
        <v>1656</v>
      </c>
      <c r="I691" s="5" t="s">
        <v>44</v>
      </c>
      <c r="J691" s="6">
        <v>21.780000000000005</v>
      </c>
      <c r="K691" s="7">
        <v>36067.680000000008</v>
      </c>
      <c r="L691" s="8">
        <v>0.1</v>
      </c>
      <c r="M691" s="7">
        <v>32460.912000000008</v>
      </c>
      <c r="N691" s="8">
        <v>0.2</v>
      </c>
      <c r="O691" s="7">
        <v>25968.72960000001</v>
      </c>
      <c r="P691" s="9">
        <v>9.5000000000000001E-2</v>
      </c>
      <c r="Q691" s="9">
        <v>0.12096117075</v>
      </c>
      <c r="R691" s="9">
        <v>0.21596117074999999</v>
      </c>
      <c r="S691" s="16">
        <v>4</v>
      </c>
      <c r="T691" s="16">
        <v>674</v>
      </c>
      <c r="U691" s="7">
        <v>2022</v>
      </c>
      <c r="V691" s="18">
        <v>21894</v>
      </c>
      <c r="W691" s="7">
        <v>122000</v>
      </c>
      <c r="X691" s="6">
        <v>72.613053288886221</v>
      </c>
      <c r="Y691" s="18"/>
    </row>
    <row r="692" spans="1:25" x14ac:dyDescent="0.25">
      <c r="A692" s="3" t="s">
        <v>6047</v>
      </c>
      <c r="B692" s="4" t="s">
        <v>6047</v>
      </c>
      <c r="C692" s="4" t="s">
        <v>2</v>
      </c>
      <c r="D692" s="3" t="s">
        <v>6048</v>
      </c>
      <c r="E692" s="3" t="s">
        <v>1995</v>
      </c>
      <c r="F692" s="3">
        <v>7481</v>
      </c>
      <c r="G692" s="3" t="s">
        <v>17</v>
      </c>
      <c r="H692" s="3">
        <v>1362</v>
      </c>
      <c r="I692" s="5" t="s">
        <v>44</v>
      </c>
      <c r="J692" s="6">
        <v>26.136000000000006</v>
      </c>
      <c r="K692" s="7">
        <v>35597.232000000011</v>
      </c>
      <c r="L692" s="8">
        <v>0.05</v>
      </c>
      <c r="M692" s="7">
        <v>33817.370400000007</v>
      </c>
      <c r="N692" s="8">
        <v>0.16000000000000003</v>
      </c>
      <c r="O692" s="7">
        <v>28406.591136000003</v>
      </c>
      <c r="P692" s="9">
        <v>9.2499999999999999E-2</v>
      </c>
      <c r="Q692" s="9">
        <v>0.12096001035082166</v>
      </c>
      <c r="R692" s="9">
        <v>0.21346001035082168</v>
      </c>
      <c r="S692" s="16">
        <v>4</v>
      </c>
      <c r="T692" s="16">
        <v>2033</v>
      </c>
      <c r="U692" s="7">
        <v>6099</v>
      </c>
      <c r="V692" s="18">
        <v>22443</v>
      </c>
      <c r="W692" s="7">
        <v>139000</v>
      </c>
      <c r="X692" s="6">
        <v>97.706956753737089</v>
      </c>
      <c r="Y692" s="18"/>
    </row>
    <row r="693" spans="1:25" ht="30" x14ac:dyDescent="0.25">
      <c r="A693" s="3" t="s">
        <v>6049</v>
      </c>
      <c r="B693" s="4" t="s">
        <v>6050</v>
      </c>
      <c r="C693" s="4" t="s">
        <v>6051</v>
      </c>
      <c r="D693" s="3" t="s">
        <v>6052</v>
      </c>
      <c r="E693" s="3" t="s">
        <v>1995</v>
      </c>
      <c r="F693" s="3">
        <v>40721</v>
      </c>
      <c r="G693" s="3" t="s">
        <v>5206</v>
      </c>
      <c r="H693" s="3">
        <v>8325</v>
      </c>
      <c r="I693" s="5" t="s">
        <v>44</v>
      </c>
      <c r="J693" s="6">
        <v>29.700000000000003</v>
      </c>
      <c r="K693" s="7">
        <v>247252.50000000003</v>
      </c>
      <c r="L693" s="8">
        <v>0.05</v>
      </c>
      <c r="M693" s="7">
        <v>234889.87500000003</v>
      </c>
      <c r="N693" s="8">
        <v>0.25</v>
      </c>
      <c r="O693" s="7">
        <v>176167.40625000003</v>
      </c>
      <c r="P693" s="9">
        <v>8.7499999999999994E-2</v>
      </c>
      <c r="Q693" s="9">
        <v>4.8385898798567563E-2</v>
      </c>
      <c r="R693" s="9">
        <v>0.13588589879856755</v>
      </c>
      <c r="S693" s="16">
        <v>4</v>
      </c>
      <c r="T693" s="16">
        <v>7421</v>
      </c>
      <c r="U693" s="7">
        <v>22263</v>
      </c>
      <c r="V693" s="18">
        <v>122163</v>
      </c>
      <c r="W693" s="7">
        <v>1319000</v>
      </c>
      <c r="X693" s="6">
        <v>155.72807912444756</v>
      </c>
      <c r="Y693" s="18"/>
    </row>
    <row r="694" spans="1:25" x14ac:dyDescent="0.25">
      <c r="A694" s="3" t="s">
        <v>6053</v>
      </c>
      <c r="B694" s="4" t="s">
        <v>6053</v>
      </c>
      <c r="C694" s="4" t="s">
        <v>2</v>
      </c>
      <c r="D694" s="3" t="s">
        <v>6054</v>
      </c>
      <c r="E694" s="3" t="s">
        <v>2007</v>
      </c>
      <c r="F694" s="3">
        <v>6563</v>
      </c>
      <c r="G694" s="3" t="s">
        <v>13</v>
      </c>
      <c r="H694" s="3">
        <v>614</v>
      </c>
      <c r="I694" s="5" t="s">
        <v>44</v>
      </c>
      <c r="J694" s="6">
        <v>31.944000000000003</v>
      </c>
      <c r="K694" s="7">
        <v>19613.616000000002</v>
      </c>
      <c r="L694" s="8">
        <v>0.1</v>
      </c>
      <c r="M694" s="7">
        <v>17652.254400000002</v>
      </c>
      <c r="N694" s="8">
        <v>0.18000000000000002</v>
      </c>
      <c r="O694" s="7">
        <v>14474.848608</v>
      </c>
      <c r="P694" s="9">
        <v>8.7499999999999994E-2</v>
      </c>
      <c r="Q694" s="9">
        <v>0.12096310331491748</v>
      </c>
      <c r="R694" s="9">
        <v>0.20846310331491744</v>
      </c>
      <c r="S694" s="16">
        <v>4</v>
      </c>
      <c r="T694" s="16">
        <v>4107</v>
      </c>
      <c r="U694" s="7">
        <v>12321</v>
      </c>
      <c r="V694" s="18">
        <v>19689</v>
      </c>
      <c r="W694" s="7">
        <v>82000</v>
      </c>
      <c r="X694" s="6">
        <v>113.0879835573906</v>
      </c>
      <c r="Y694" s="18"/>
    </row>
    <row r="695" spans="1:25" x14ac:dyDescent="0.25">
      <c r="A695" s="3" t="s">
        <v>6055</v>
      </c>
      <c r="B695" s="4" t="s">
        <v>6055</v>
      </c>
      <c r="C695" s="4" t="s">
        <v>2</v>
      </c>
      <c r="D695" s="3" t="s">
        <v>6056</v>
      </c>
      <c r="E695" s="3" t="s">
        <v>1995</v>
      </c>
      <c r="F695" s="3">
        <v>7139</v>
      </c>
      <c r="G695" s="3" t="s">
        <v>16</v>
      </c>
      <c r="H695" s="3">
        <v>1080</v>
      </c>
      <c r="I695" s="5" t="s">
        <v>44</v>
      </c>
      <c r="J695" s="6">
        <v>31.2</v>
      </c>
      <c r="K695" s="7">
        <v>33696</v>
      </c>
      <c r="L695" s="8">
        <v>0.05</v>
      </c>
      <c r="M695" s="7">
        <v>32011.200000000001</v>
      </c>
      <c r="N695" s="8">
        <v>0.25</v>
      </c>
      <c r="O695" s="7">
        <v>24008.400000000001</v>
      </c>
      <c r="P695" s="9">
        <v>0.09</v>
      </c>
      <c r="Q695" s="9">
        <v>0.12096400615401656</v>
      </c>
      <c r="R695" s="9">
        <v>0.21096400615401656</v>
      </c>
      <c r="S695" s="16">
        <v>4</v>
      </c>
      <c r="T695" s="16">
        <v>2819</v>
      </c>
      <c r="U695" s="7">
        <v>8457</v>
      </c>
      <c r="V695" s="18">
        <v>21417</v>
      </c>
      <c r="W695" s="7">
        <v>122000</v>
      </c>
      <c r="X695" s="6">
        <v>105.37342556801254</v>
      </c>
      <c r="Y695" s="18"/>
    </row>
    <row r="696" spans="1:25" x14ac:dyDescent="0.25">
      <c r="A696" s="3" t="s">
        <v>6057</v>
      </c>
      <c r="B696" s="4" t="s">
        <v>6057</v>
      </c>
      <c r="C696" s="4" t="s">
        <v>2</v>
      </c>
      <c r="D696" s="3" t="s">
        <v>6058</v>
      </c>
      <c r="E696" s="3" t="s">
        <v>1995</v>
      </c>
      <c r="F696" s="3">
        <v>23424</v>
      </c>
      <c r="G696" s="3" t="s">
        <v>15</v>
      </c>
      <c r="H696" s="3">
        <v>2136</v>
      </c>
      <c r="I696" s="5" t="s">
        <v>44</v>
      </c>
      <c r="J696" s="6">
        <v>28</v>
      </c>
      <c r="K696" s="7">
        <v>59808</v>
      </c>
      <c r="L696" s="8">
        <v>0.1</v>
      </c>
      <c r="M696" s="7">
        <v>53827.199999999997</v>
      </c>
      <c r="N696" s="8">
        <v>0.2</v>
      </c>
      <c r="O696" s="7">
        <v>43061.759999999995</v>
      </c>
      <c r="P696" s="9">
        <v>9.2499999999999999E-2</v>
      </c>
      <c r="Q696" s="9">
        <v>0.11075507196796876</v>
      </c>
      <c r="R696" s="9">
        <v>0.20325507196796877</v>
      </c>
      <c r="S696" s="16">
        <v>4</v>
      </c>
      <c r="T696" s="16">
        <v>14880</v>
      </c>
      <c r="U696" s="7">
        <v>44640</v>
      </c>
      <c r="V696" s="18">
        <v>70272</v>
      </c>
      <c r="W696" s="7">
        <v>257000</v>
      </c>
      <c r="X696" s="6">
        <v>99.185716768617894</v>
      </c>
      <c r="Y696" s="18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5D6E-7082-4836-A3F7-C378D4C70AE1}">
  <dimension ref="A1:C46"/>
  <sheetViews>
    <sheetView workbookViewId="0">
      <selection activeCell="K15" sqref="K15"/>
    </sheetView>
  </sheetViews>
  <sheetFormatPr defaultRowHeight="15" x14ac:dyDescent="0.25"/>
  <cols>
    <col min="1" max="1" width="43.28515625" bestFit="1" customWidth="1"/>
    <col min="2" max="2" width="20.42578125" bestFit="1" customWidth="1"/>
    <col min="3" max="3" width="16.42578125" bestFit="1" customWidth="1"/>
  </cols>
  <sheetData>
    <row r="1" spans="1:3" x14ac:dyDescent="0.25">
      <c r="A1" t="s">
        <v>1</v>
      </c>
      <c r="B1" t="s">
        <v>78</v>
      </c>
      <c r="C1" t="s">
        <v>79</v>
      </c>
    </row>
    <row r="2" spans="1:3" x14ac:dyDescent="0.25">
      <c r="A2" t="s">
        <v>240</v>
      </c>
      <c r="B2" s="1">
        <v>4864000</v>
      </c>
      <c r="C2">
        <v>1</v>
      </c>
    </row>
    <row r="3" spans="1:3" x14ac:dyDescent="0.25">
      <c r="A3" t="s">
        <v>89</v>
      </c>
      <c r="B3" s="1">
        <v>4270000</v>
      </c>
      <c r="C3">
        <v>9</v>
      </c>
    </row>
    <row r="4" spans="1:3" x14ac:dyDescent="0.25">
      <c r="A4" t="s">
        <v>209</v>
      </c>
      <c r="B4" s="1">
        <v>739000</v>
      </c>
      <c r="C4">
        <v>1</v>
      </c>
    </row>
    <row r="5" spans="1:3" x14ac:dyDescent="0.25">
      <c r="A5" t="s">
        <v>210</v>
      </c>
      <c r="B5" s="1">
        <v>3838000</v>
      </c>
      <c r="C5">
        <v>2</v>
      </c>
    </row>
    <row r="6" spans="1:3" x14ac:dyDescent="0.25">
      <c r="A6" t="s">
        <v>90</v>
      </c>
      <c r="B6" s="1">
        <v>132564000</v>
      </c>
      <c r="C6">
        <v>107</v>
      </c>
    </row>
    <row r="7" spans="1:3" x14ac:dyDescent="0.25">
      <c r="A7" t="s">
        <v>211</v>
      </c>
      <c r="B7" s="1">
        <v>11272000</v>
      </c>
      <c r="C7">
        <v>2</v>
      </c>
    </row>
    <row r="8" spans="1:3" x14ac:dyDescent="0.25">
      <c r="A8" t="s">
        <v>170</v>
      </c>
      <c r="B8" s="1">
        <v>58992000</v>
      </c>
      <c r="C8">
        <v>34</v>
      </c>
    </row>
    <row r="9" spans="1:3" x14ac:dyDescent="0.25">
      <c r="A9" t="s">
        <v>212</v>
      </c>
      <c r="B9" s="1">
        <v>501000</v>
      </c>
      <c r="C9">
        <v>1</v>
      </c>
    </row>
    <row r="10" spans="1:3" x14ac:dyDescent="0.25">
      <c r="A10" t="s">
        <v>213</v>
      </c>
      <c r="B10" s="1">
        <v>1888000</v>
      </c>
      <c r="C10">
        <v>2</v>
      </c>
    </row>
    <row r="11" spans="1:3" x14ac:dyDescent="0.25">
      <c r="A11" t="s">
        <v>87</v>
      </c>
      <c r="B11" s="1">
        <v>23048000</v>
      </c>
      <c r="C11">
        <v>32</v>
      </c>
    </row>
    <row r="12" spans="1:3" x14ac:dyDescent="0.25">
      <c r="A12" t="s">
        <v>85</v>
      </c>
      <c r="B12" s="1">
        <v>964000</v>
      </c>
      <c r="C12">
        <v>3</v>
      </c>
    </row>
    <row r="13" spans="1:3" x14ac:dyDescent="0.25">
      <c r="A13" t="s">
        <v>82</v>
      </c>
      <c r="B13" s="1">
        <v>5374000</v>
      </c>
      <c r="C13">
        <v>16</v>
      </c>
    </row>
    <row r="14" spans="1:3" x14ac:dyDescent="0.25">
      <c r="A14" t="s">
        <v>214</v>
      </c>
      <c r="B14" s="1">
        <v>3275000</v>
      </c>
      <c r="C14">
        <v>2</v>
      </c>
    </row>
    <row r="15" spans="1:3" x14ac:dyDescent="0.25">
      <c r="A15" t="s">
        <v>241</v>
      </c>
      <c r="B15" s="1">
        <v>689000</v>
      </c>
      <c r="C15">
        <v>1</v>
      </c>
    </row>
    <row r="16" spans="1:3" x14ac:dyDescent="0.25">
      <c r="A16" t="s">
        <v>215</v>
      </c>
      <c r="B16" s="1">
        <v>592000</v>
      </c>
      <c r="C16">
        <v>1</v>
      </c>
    </row>
    <row r="17" spans="1:3" x14ac:dyDescent="0.25">
      <c r="A17" t="s">
        <v>216</v>
      </c>
      <c r="B17" s="1">
        <v>442000</v>
      </c>
      <c r="C17">
        <v>1</v>
      </c>
    </row>
    <row r="18" spans="1:3" x14ac:dyDescent="0.25">
      <c r="A18" t="s">
        <v>92</v>
      </c>
      <c r="B18" s="1">
        <v>15341000</v>
      </c>
      <c r="C18">
        <v>31</v>
      </c>
    </row>
    <row r="19" spans="1:3" x14ac:dyDescent="0.25">
      <c r="A19" t="s">
        <v>242</v>
      </c>
      <c r="B19" s="1">
        <v>975000</v>
      </c>
      <c r="C19">
        <v>4</v>
      </c>
    </row>
    <row r="20" spans="1:3" x14ac:dyDescent="0.25">
      <c r="A20" t="s">
        <v>217</v>
      </c>
      <c r="B20" s="11">
        <v>8394000</v>
      </c>
      <c r="C20">
        <v>4</v>
      </c>
    </row>
    <row r="21" spans="1:3" x14ac:dyDescent="0.25">
      <c r="A21" t="s">
        <v>91</v>
      </c>
      <c r="B21" s="1">
        <v>6033000</v>
      </c>
      <c r="C21">
        <v>7</v>
      </c>
    </row>
    <row r="22" spans="1:3" x14ac:dyDescent="0.25">
      <c r="A22" t="s">
        <v>243</v>
      </c>
      <c r="B22" s="1">
        <v>2121000</v>
      </c>
      <c r="C22">
        <v>2</v>
      </c>
    </row>
    <row r="23" spans="1:3" x14ac:dyDescent="0.25">
      <c r="A23" t="s">
        <v>107</v>
      </c>
      <c r="B23" s="1">
        <v>2266000</v>
      </c>
      <c r="C23">
        <v>8</v>
      </c>
    </row>
    <row r="24" spans="1:3" x14ac:dyDescent="0.25">
      <c r="A24" t="s">
        <v>244</v>
      </c>
      <c r="B24" s="1">
        <v>460000</v>
      </c>
      <c r="C24">
        <v>1</v>
      </c>
    </row>
    <row r="25" spans="1:3" x14ac:dyDescent="0.25">
      <c r="A25" t="s">
        <v>122</v>
      </c>
      <c r="B25" s="1">
        <v>998000</v>
      </c>
      <c r="C25">
        <v>9</v>
      </c>
    </row>
    <row r="26" spans="1:3" x14ac:dyDescent="0.25">
      <c r="A26" t="s">
        <v>218</v>
      </c>
      <c r="B26" s="1">
        <v>1106000</v>
      </c>
      <c r="C26">
        <v>2</v>
      </c>
    </row>
    <row r="27" spans="1:3" x14ac:dyDescent="0.25">
      <c r="A27" t="s">
        <v>219</v>
      </c>
      <c r="B27" s="1">
        <v>4149000</v>
      </c>
      <c r="C27">
        <v>2</v>
      </c>
    </row>
    <row r="28" spans="1:3" x14ac:dyDescent="0.25">
      <c r="A28" t="s">
        <v>88</v>
      </c>
      <c r="B28" s="1">
        <v>690000</v>
      </c>
      <c r="C28">
        <v>2</v>
      </c>
    </row>
    <row r="29" spans="1:3" x14ac:dyDescent="0.25">
      <c r="A29" t="s">
        <v>80</v>
      </c>
      <c r="B29" s="1">
        <v>14183000</v>
      </c>
      <c r="C29">
        <v>16</v>
      </c>
    </row>
    <row r="30" spans="1:3" x14ac:dyDescent="0.25">
      <c r="A30" t="s">
        <v>100</v>
      </c>
      <c r="B30" s="1">
        <v>11760000</v>
      </c>
      <c r="C30">
        <v>15</v>
      </c>
    </row>
    <row r="31" spans="1:3" x14ac:dyDescent="0.25">
      <c r="A31" t="s">
        <v>93</v>
      </c>
      <c r="B31" s="1">
        <v>5043000</v>
      </c>
      <c r="C31">
        <v>4</v>
      </c>
    </row>
    <row r="32" spans="1:3" x14ac:dyDescent="0.25">
      <c r="A32" t="s">
        <v>171</v>
      </c>
      <c r="B32" s="1">
        <v>2755000</v>
      </c>
      <c r="C32">
        <v>4</v>
      </c>
    </row>
    <row r="33" spans="1:3" x14ac:dyDescent="0.25">
      <c r="A33" t="s">
        <v>83</v>
      </c>
      <c r="B33" s="1">
        <v>21602000</v>
      </c>
      <c r="C33">
        <v>32</v>
      </c>
    </row>
    <row r="34" spans="1:3" x14ac:dyDescent="0.25">
      <c r="A34" t="s">
        <v>86</v>
      </c>
      <c r="B34" s="1">
        <v>13676000</v>
      </c>
      <c r="C34">
        <v>24</v>
      </c>
    </row>
    <row r="35" spans="1:3" x14ac:dyDescent="0.25">
      <c r="A35" t="s">
        <v>104</v>
      </c>
      <c r="B35" s="1">
        <v>1255000</v>
      </c>
      <c r="C35">
        <v>1</v>
      </c>
    </row>
    <row r="36" spans="1:3" x14ac:dyDescent="0.25">
      <c r="A36" t="s">
        <v>94</v>
      </c>
      <c r="B36" s="1">
        <v>28314000</v>
      </c>
      <c r="C36">
        <v>1</v>
      </c>
    </row>
    <row r="37" spans="1:3" x14ac:dyDescent="0.25">
      <c r="A37" t="s">
        <v>81</v>
      </c>
      <c r="B37" s="1">
        <v>24241000</v>
      </c>
      <c r="C37">
        <v>62</v>
      </c>
    </row>
    <row r="38" spans="1:3" x14ac:dyDescent="0.25">
      <c r="A38" t="s">
        <v>84</v>
      </c>
      <c r="B38" s="1">
        <v>9781000</v>
      </c>
      <c r="C38">
        <v>8</v>
      </c>
    </row>
    <row r="39" spans="1:3" x14ac:dyDescent="0.25">
      <c r="A39" t="s">
        <v>220</v>
      </c>
      <c r="B39" s="1">
        <v>380000</v>
      </c>
      <c r="C39">
        <v>1</v>
      </c>
    </row>
    <row r="40" spans="1:3" x14ac:dyDescent="0.25">
      <c r="A40" t="s">
        <v>221</v>
      </c>
      <c r="B40" s="1">
        <v>2634000</v>
      </c>
      <c r="C40">
        <v>1</v>
      </c>
    </row>
    <row r="41" spans="1:3" x14ac:dyDescent="0.25">
      <c r="A41" t="s">
        <v>105</v>
      </c>
      <c r="B41" s="1">
        <v>4895000</v>
      </c>
      <c r="C41">
        <v>10</v>
      </c>
    </row>
    <row r="42" spans="1:3" x14ac:dyDescent="0.25">
      <c r="A42" t="s">
        <v>222</v>
      </c>
      <c r="B42" s="1">
        <v>8003000</v>
      </c>
      <c r="C42">
        <v>1</v>
      </c>
    </row>
    <row r="43" spans="1:3" x14ac:dyDescent="0.25">
      <c r="A43" t="s">
        <v>245</v>
      </c>
      <c r="B43" s="1">
        <v>26000</v>
      </c>
      <c r="C43">
        <v>4</v>
      </c>
    </row>
    <row r="44" spans="1:3" x14ac:dyDescent="0.25">
      <c r="A44" t="s">
        <v>246</v>
      </c>
      <c r="B44" s="1">
        <v>18735000</v>
      </c>
      <c r="C44">
        <v>2</v>
      </c>
    </row>
    <row r="45" spans="1:3" x14ac:dyDescent="0.25">
      <c r="A45" t="s">
        <v>247</v>
      </c>
      <c r="B45" s="1">
        <v>12304000</v>
      </c>
      <c r="C45">
        <v>3</v>
      </c>
    </row>
    <row r="46" spans="1:3" x14ac:dyDescent="0.25">
      <c r="A46" s="13" t="s">
        <v>108</v>
      </c>
      <c r="B46" s="14">
        <f>SUM(Summary[Total Market Value])</f>
        <v>475432000</v>
      </c>
      <c r="C46" s="15">
        <f>SUM(Summary['# of Properties])</f>
        <v>476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5CF-158D-4878-B836-1A6D1F569577}">
  <dimension ref="A1:G5"/>
  <sheetViews>
    <sheetView workbookViewId="0">
      <selection sqref="A1:G2"/>
    </sheetView>
  </sheetViews>
  <sheetFormatPr defaultRowHeight="15" x14ac:dyDescent="0.25"/>
  <cols>
    <col min="1" max="1" width="18.140625" bestFit="1" customWidth="1"/>
    <col min="2" max="2" width="53.85546875" bestFit="1" customWidth="1"/>
    <col min="3" max="3" width="24.85546875" bestFit="1" customWidth="1"/>
    <col min="4" max="4" width="13" bestFit="1" customWidth="1"/>
    <col min="5" max="5" width="13.140625" bestFit="1" customWidth="1"/>
    <col min="6" max="6" width="45.42578125" bestFit="1" customWidth="1"/>
    <col min="7" max="7" width="15.42578125" bestFit="1" customWidth="1"/>
    <col min="8" max="8" width="14.85546875" bestFit="1" customWidth="1"/>
    <col min="9" max="9" width="19.140625" bestFit="1" customWidth="1"/>
    <col min="10" max="10" width="26.28515625" bestFit="1" customWidth="1"/>
  </cols>
  <sheetData>
    <row r="1" spans="1:7" x14ac:dyDescent="0.25">
      <c r="A1" t="s">
        <v>0</v>
      </c>
      <c r="B1" t="s">
        <v>10</v>
      </c>
      <c r="C1" t="s">
        <v>28</v>
      </c>
      <c r="D1" t="s">
        <v>29</v>
      </c>
      <c r="E1" t="s">
        <v>11</v>
      </c>
      <c r="F1" t="s">
        <v>1</v>
      </c>
      <c r="G1" t="s">
        <v>42</v>
      </c>
    </row>
    <row r="2" spans="1:7" x14ac:dyDescent="0.25">
      <c r="A2" t="s">
        <v>339</v>
      </c>
      <c r="B2" t="s">
        <v>339</v>
      </c>
      <c r="C2" t="s">
        <v>340</v>
      </c>
      <c r="D2" t="s">
        <v>341</v>
      </c>
      <c r="E2" t="s">
        <v>98</v>
      </c>
      <c r="F2" t="s">
        <v>99</v>
      </c>
      <c r="G2" s="1" t="s">
        <v>342</v>
      </c>
    </row>
    <row r="3" spans="1:7" x14ac:dyDescent="0.25">
      <c r="A3" t="s">
        <v>339</v>
      </c>
      <c r="B3" t="s">
        <v>339</v>
      </c>
      <c r="C3" t="s">
        <v>340</v>
      </c>
      <c r="D3" t="s">
        <v>341</v>
      </c>
      <c r="E3" t="s">
        <v>98</v>
      </c>
      <c r="F3" t="s">
        <v>99</v>
      </c>
      <c r="G3" s="1">
        <v>643000</v>
      </c>
    </row>
    <row r="4" spans="1:7" x14ac:dyDescent="0.25">
      <c r="A4" t="s">
        <v>5956</v>
      </c>
      <c r="B4" t="s">
        <v>5957</v>
      </c>
      <c r="C4" t="s">
        <v>5958</v>
      </c>
      <c r="D4" t="s">
        <v>527</v>
      </c>
      <c r="E4" t="s">
        <v>164</v>
      </c>
      <c r="F4" t="s">
        <v>20</v>
      </c>
      <c r="G4" s="1">
        <v>81000</v>
      </c>
    </row>
    <row r="5" spans="1:7" x14ac:dyDescent="0.25">
      <c r="A5" t="s">
        <v>5956</v>
      </c>
      <c r="B5" t="s">
        <v>5957</v>
      </c>
      <c r="C5" t="s">
        <v>5958</v>
      </c>
      <c r="D5" t="s">
        <v>527</v>
      </c>
      <c r="E5" t="s">
        <v>164</v>
      </c>
      <c r="F5" t="s">
        <v>20</v>
      </c>
      <c r="G5" s="1">
        <v>68000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A11CE1-26E9-4B1A-9423-825D3EF4BB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TownIDs</vt:lpstr>
      <vt:lpstr>Township</vt:lpstr>
      <vt:lpstr>GasStations</vt:lpstr>
      <vt:lpstr>NursingHomes</vt:lpstr>
      <vt:lpstr>Hotels</vt:lpstr>
      <vt:lpstr>Specials</vt:lpstr>
      <vt:lpstr>Multifamily</vt:lpstr>
      <vt:lpstr>Industrials</vt:lpstr>
      <vt:lpstr>Condos</vt:lpstr>
      <vt:lpstr>Comm517</vt:lpstr>
      <vt:lpstr>Summary</vt:lpstr>
      <vt:lpstr>SplitClassProperties</vt:lpstr>
    </vt:vector>
  </TitlesOfParts>
  <Company>CCAO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Sibila (Assessor)</dc:creator>
  <cp:lastModifiedBy>Thomas Schemmel (Assessor)</cp:lastModifiedBy>
  <dcterms:created xsi:type="dcterms:W3CDTF">2024-02-28T21:47:13Z</dcterms:created>
  <dcterms:modified xsi:type="dcterms:W3CDTF">2026-10-08T17:51:04Z</dcterms:modified>
</cp:coreProperties>
</file>