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queryTables/queryTable1.xml" ContentType="application/vnd.openxmlformats-officedocument.spreadsheetml.queryTable+xml"/>
  <Override PartName="/xl/tables/table5.xml" ContentType="application/vnd.openxmlformats-officedocument.spreadsheetml.table+xml"/>
  <Override PartName="/xl/queryTables/queryTable2.xml" ContentType="application/vnd.openxmlformats-officedocument.spreadsheetml.queryTable+xml"/>
  <Override PartName="/xl/tables/table6.xml" ContentType="application/vnd.openxmlformats-officedocument.spreadsheetml.table+xml"/>
  <Override PartName="/xl/queryTables/queryTable3.xml" ContentType="application/vnd.openxmlformats-officedocument.spreadsheetml.queryTable+xml"/>
  <Override PartName="/xl/tables/table7.xml" ContentType="application/vnd.openxmlformats-officedocument.spreadsheetml.table+xml"/>
  <Override PartName="/xl/queryTables/queryTable4.xml" ContentType="application/vnd.openxmlformats-officedocument.spreadsheetml.queryTable+xml"/>
  <Override PartName="/xl/tables/table8.xml" ContentType="application/vnd.openxmlformats-officedocument.spreadsheetml.table+xml"/>
  <Override PartName="/xl/queryTables/queryTable5.xml" ContentType="application/vnd.openxmlformats-officedocument.spreadsheetml.queryTable+xml"/>
  <Override PartName="/xl/tables/table9.xml" ContentType="application/vnd.openxmlformats-officedocument.spreadsheetml.table+xml"/>
  <Override PartName="/xl/queryTables/queryTable6.xml" ContentType="application/vnd.openxmlformats-officedocument.spreadsheetml.queryTable+xml"/>
  <Override PartName="/xl/tables/table10.xml" ContentType="application/vnd.openxmlformats-officedocument.spreadsheetml.table+xml"/>
  <Override PartName="/xl/queryTables/queryTable7.xml" ContentType="application/vnd.openxmlformats-officedocument.spreadsheetml.queryTable+xml"/>
  <Override PartName="/xl/tables/table11.xml" ContentType="application/vnd.openxmlformats-officedocument.spreadsheetml.table+xml"/>
  <Override PartName="/xl/queryTables/queryTable8.xml" ContentType="application/vnd.openxmlformats-officedocument.spreadsheetml.queryTable+xml"/>
  <Override PartName="/xl/tables/table12.xml" ContentType="application/vnd.openxmlformats-officedocument.spreadsheetml.table+xml"/>
  <Override PartName="/xl/queryTables/queryTable9.xml" ContentType="application/vnd.openxmlformats-officedocument.spreadsheetml.queryTable+xml"/>
  <Override PartName="/xl/tables/table13.xml" ContentType="application/vnd.openxmlformats-officedocument.spreadsheetml.table+xml"/>
  <Override PartName="/xl/queryTables/queryTable10.xml" ContentType="application/vnd.openxmlformats-officedocument.spreadsheetml.query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G:\1st Pass spreadsheets\2026 Valuation Models\PublicModels\"/>
    </mc:Choice>
  </mc:AlternateContent>
  <xr:revisionPtr revIDLastSave="0" documentId="13_ncr:1_{4F606207-9B18-49A7-86BB-BA1D760F1D63}" xr6:coauthVersionLast="47" xr6:coauthVersionMax="47" xr10:uidLastSave="{00000000-0000-0000-0000-000000000000}"/>
  <bookViews>
    <workbookView xWindow="16080" yWindow="-120" windowWidth="29040" windowHeight="15720" tabRatio="769" firstSheet="2" activeTab="11" xr2:uid="{FB2F6C32-97CF-4B9B-A955-0F407A61E43D}"/>
  </bookViews>
  <sheets>
    <sheet name="TownIDs" sheetId="36" state="hidden" r:id="rId1"/>
    <sheet name="Township" sheetId="35" r:id="rId2"/>
    <sheet name="GasStations" sheetId="26" r:id="rId3"/>
    <sheet name="NursingHomes" sheetId="30" r:id="rId4"/>
    <sheet name="Hotels" sheetId="27" r:id="rId5"/>
    <sheet name="Specials" sheetId="31" r:id="rId6"/>
    <sheet name="Multifamily" sheetId="29" r:id="rId7"/>
    <sheet name="Industrials" sheetId="28" r:id="rId8"/>
    <sheet name="Condos" sheetId="33" r:id="rId9"/>
    <sheet name="Comm517" sheetId="25" r:id="rId10"/>
    <sheet name="Summary" sheetId="32" r:id="rId11"/>
    <sheet name="SplitClassProperties" sheetId="34" r:id="rId12"/>
  </sheets>
  <definedNames>
    <definedName name="ExternalData_2" localSheetId="9" hidden="1">'Comm517'!$A$1:$Z$595</definedName>
    <definedName name="ExternalData_3" localSheetId="8" hidden="1">'Condos'!$A$1:$X$24</definedName>
    <definedName name="ExternalData_3" localSheetId="2" hidden="1">GasStations!$A$1:$K$53</definedName>
    <definedName name="ExternalData_3" localSheetId="4" hidden="1">Hotels!$A$1:$W$8</definedName>
    <definedName name="ExternalData_4" localSheetId="7" hidden="1">Industrials!$A$1:$Z$548</definedName>
    <definedName name="ExternalData_5" localSheetId="6" hidden="1">Multifamily!$A$1:$AC$298</definedName>
    <definedName name="ExternalData_6" localSheetId="3" hidden="1">NursingHomes!$A$1:$V$7</definedName>
    <definedName name="ExternalData_7" localSheetId="5" hidden="1">Specials!$A$1:$Z$320</definedName>
    <definedName name="ExternalData_8" localSheetId="10" hidden="1">Summary!$A$1:$C$71</definedName>
    <definedName name="ExternalData_9" localSheetId="11" hidden="1">SplitClassProperties!$A$1:$G$9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" i="35" l="1"/>
  <c r="C18" i="36"/>
  <c r="C17" i="36"/>
  <c r="C16" i="36"/>
  <c r="C15" i="36"/>
  <c r="C14" i="36"/>
  <c r="C13" i="36"/>
  <c r="C12" i="36"/>
  <c r="C11" i="36"/>
  <c r="C10" i="36"/>
  <c r="C9" i="36"/>
  <c r="C8" i="36"/>
  <c r="C7" i="36"/>
  <c r="C6" i="36"/>
  <c r="C5" i="36"/>
  <c r="C4" i="36"/>
  <c r="C3" i="36"/>
  <c r="C2" i="36"/>
  <c r="C72" i="32" l="1"/>
  <c r="B72" i="32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E6555A05-6331-4A32-A731-B2DEB9722EFD}" keepAlive="1" name="Query - AllNonRes_PINLevel" description="Connection to the 'AllNonRes_PINLevel' query in the workbook." type="5" refreshedVersion="0" background="1">
    <dbPr connection="Provider=Microsoft.Mashup.OleDb.1;Data Source=$Workbook$;Location=AllNonRes_PINLevel;Extended Properties=&quot;&quot;" command="SELECT * FROM [AllNonRes_PINLevel]"/>
  </connection>
  <connection id="2" xr16:uid="{87AAC354-821E-4B34-9787-DAD55001F604}" keepAlive="1" name="Query - AllNonResPINs_PerKey" description="Connection to the 'AllNonResPINs_PerKey' query in the workbook." type="5" refreshedVersion="0" background="1">
    <dbPr connection="Provider=Microsoft.Mashup.OleDb.1;Data Source=$Workbook$;Location=AllNonResPINs_PerKey;Extended Properties=&quot;&quot;" command="SELECT * FROM [AllNonResPINs_PerKey]"/>
  </connection>
  <connection id="3" xr16:uid="{F293B65D-AEEA-4707-8695-FD46ACA0467B}" keepAlive="1" name="Query - AllNonResPINs_PriorYearVals_PerKey" description="Connection to the 'AllNonResPINs_PriorYearVals_PerKey' query in the workbook." type="5" refreshedVersion="0" background="1">
    <dbPr connection="Provider=Microsoft.Mashup.OleDb.1;Data Source=$Workbook$;Location=AllNonResPINs_PriorYearVals_PerKey;Extended Properties=&quot;&quot;" command="SELECT * FROM [AllNonResPINs_PriorYearVals_PerKey]"/>
  </connection>
  <connection id="4" xr16:uid="{1C206D1B-0D8A-47AB-8E45-294C93FDA984}" keepAlive="1" name="Query - ComDatDetails" description="Connection to the 'ComDatDetails' query in the workbook." type="5" refreshedVersion="0" background="1">
    <dbPr connection="Provider=Microsoft.Mashup.OleDb.1;Data Source=$Workbook$;Location=ComDatDetails;Extended Properties=&quot;&quot;" command="SELECT * FROM [ComDatDetails]"/>
  </connection>
  <connection id="5" xr16:uid="{BFA8308A-A93A-43BB-A59E-95F49109B29E}" keepAlive="1" name="Query - Comm517" description="Connection to the 'Comm517' query in the workbook." type="5" refreshedVersion="8" background="1" saveData="1">
    <dbPr connection="Provider=Microsoft.Mashup.OleDb.1;Data Source=$Workbook$;Location=Comm517;Extended Properties=&quot;&quot;" command="SELECT * FROM [Comm517]"/>
  </connection>
  <connection id="6" xr16:uid="{A805969B-1E94-4EB9-A0B7-42C6FC0442FF}" keepAlive="1" name="Query - Condos" description="Connection to the 'Condos' query in the workbook." type="5" refreshedVersion="8" background="1" saveData="1">
    <dbPr connection="Provider=Microsoft.Mashup.OleDb.1;Data Source=$Workbook$;Location=Condos;Extended Properties=&quot;&quot;" command="SELECT * FROM [Condos]"/>
  </connection>
  <connection id="7" xr16:uid="{35EEAC30-D33B-439B-98C4-F428D09A7470}" keepAlive="1" name="Query - GasStation_ValuationModel" description="Connection to the 'GasStation_ValuationModel' query in the workbook." type="5" refreshedVersion="8" background="1" saveData="1">
    <dbPr connection="Provider=Microsoft.Mashup.OleDb.1;Data Source=$Workbook$;Location=GasStation_ValuationModel;Extended Properties=&quot;&quot;" command="SELECT * FROM [GasStation_ValuationModel]"/>
  </connection>
  <connection id="8" xr16:uid="{77B25436-8529-44CD-92CF-2D87C025550D}" keepAlive="1" name="Query - Hotels_ValuationModel" description="Connection to the 'Hotels_ValuationModel' query in the workbook." type="5" refreshedVersion="8" background="1" saveData="1">
    <dbPr connection="Provider=Microsoft.Mashup.OleDb.1;Data Source=$Workbook$;Location=Hotels_ValuationModel;Extended Properties=&quot;&quot;" command="SELECT * FROM [Hotels_ValuationModel]"/>
  </connection>
  <connection id="9" xr16:uid="{440C3618-6928-4312-82E4-7E87B650EC5E}" keepAlive="1" name="Query - Industrials" description="Connection to the 'Industrials' query in the workbook." type="5" refreshedVersion="8" background="1" saveData="1">
    <dbPr connection="Provider=Microsoft.Mashup.OleDb.1;Data Source=$Workbook$;Location=Industrials;Extended Properties=&quot;&quot;" command="SELECT * FROM [Industrials]"/>
  </connection>
  <connection id="10" xr16:uid="{CB03B27B-BEAB-46DF-A5D6-CD3FF32B3FAA}" keepAlive="1" name="Query - Multifamily" description="Connection to the 'Multifamily' query in the workbook." type="5" refreshedVersion="8" background="1" saveData="1">
    <dbPr connection="Provider=Microsoft.Mashup.OleDb.1;Data Source=$Workbook$;Location=Multifamily;Extended Properties=&quot;&quot;" command="SELECT * FROM [Multifamily]"/>
  </connection>
  <connection id="11" xr16:uid="{D458E211-3CFC-4DDD-83F7-23E341C49347}" keepAlive="1" name="Query - NursingHome_ValuationModel" description="Connection to the 'NursingHome_ValuationModel' query in the workbook." type="5" refreshedVersion="8" background="1" saveData="1">
    <dbPr connection="Provider=Microsoft.Mashup.OleDb.1;Data Source=$Workbook$;Location=NursingHome_ValuationModel;Extended Properties=&quot;&quot;" command="SELECT * FROM [NursingHome_ValuationModel]"/>
  </connection>
  <connection id="12" xr16:uid="{F68ED69B-6728-4964-BB06-893EBE244321}" keepAlive="1" name="Query - Specials" description="Connection to the 'Specials' query in the workbook." type="5" refreshedVersion="8" background="1" saveData="1">
    <dbPr connection="Provider=Microsoft.Mashup.OleDb.1;Data Source=$Workbook$;Location=Specials;Extended Properties=&quot;&quot;" command="SELECT * FROM [Specials]"/>
  </connection>
  <connection id="13" xr16:uid="{13B7F77F-594C-4F1F-9851-358176A823ED}" keepAlive="1" name="Query - SplitClassProperties" description="Connection to the 'SplitClassProperties' query in the workbook." type="5" refreshedVersion="8" background="1" saveData="1">
    <dbPr connection="Provider=Microsoft.Mashup.OleDb.1;Data Source=$Workbook$;Location=SplitClassProperties;Extended Properties=&quot;&quot;" command="SELECT * FROM [SplitClassProperties]"/>
  </connection>
  <connection id="14" xr16:uid="{5918D182-A425-4AF0-82B5-AEEB1B091302}" keepAlive="1" name="Query - Summary" description="Connection to the 'Summary' query in the workbook." type="5" refreshedVersion="8" background="1" saveData="1">
    <dbPr connection="Provider=Microsoft.Mashup.OleDb.1;Data Source=$Workbook$;Location=Summary;Extended Properties=&quot;&quot;" command="SELECT * FROM [Summary]"/>
  </connection>
  <connection id="15" xr16:uid="{A0964A4A-DB5A-4455-A03B-88EFA24815F0}" keepAlive="1" name="Query - TownID" description="Connection to the 'TownID' query in the workbook." type="5" refreshedVersion="0" background="1">
    <dbPr connection="Provider=Microsoft.Mashup.OleDb.1;Data Source=$Workbook$;Location=TownID;Extended Properties=&quot;&quot;" command="SELECT * FROM [TownID]"/>
  </connection>
  <connection id="16" xr16:uid="{EB4D1EB8-204E-4FB9-B131-815B42DBC458}" keepAlive="1" name="Query - Township" description="Connection to the 'Township' query in the workbook." type="5" refreshedVersion="0" background="1">
    <dbPr connection="Provider=Microsoft.Mashup.OleDb.1;Data Source=$Workbook$;Location=Township;Extended Properties=&quot;&quot;" command="SELECT * FROM [Township]"/>
  </connection>
</connections>
</file>

<file path=xl/sharedStrings.xml><?xml version="1.0" encoding="utf-8"?>
<sst xmlns="http://schemas.openxmlformats.org/spreadsheetml/2006/main" count="14365" uniqueCount="5210">
  <si>
    <t>KeyPIN</t>
  </si>
  <si>
    <t>Subclass2</t>
  </si>
  <si>
    <t>5-17</t>
  </si>
  <si>
    <t>5-92</t>
  </si>
  <si>
    <t>5-97</t>
  </si>
  <si>
    <t>5-93</t>
  </si>
  <si>
    <t>5-22</t>
  </si>
  <si>
    <t>5-28</t>
  </si>
  <si>
    <t>PINs</t>
  </si>
  <si>
    <t>Classes</t>
  </si>
  <si>
    <t>77:RETAIL-MULTI TENANT</t>
  </si>
  <si>
    <t>76:RETAIL-SINGLE TENANT</t>
  </si>
  <si>
    <t>56:OFFICE-MULTITENANT</t>
  </si>
  <si>
    <t>54:OFFICE-MEDICAL OFFICE BUILDINGS/SPACES</t>
  </si>
  <si>
    <t>86:RETAIL-RESTAURANTS</t>
  </si>
  <si>
    <t>57:OFFICE-SINGLETENANT</t>
  </si>
  <si>
    <t>75:RETAIL-STRIP CENTER</t>
  </si>
  <si>
    <t>84:RETAIL-SHOPPING CENTERS</t>
  </si>
  <si>
    <t>17:INDUSTRIAL-STORAGE WAREHOUSES</t>
  </si>
  <si>
    <t>34:MULTIFAMILY-LOW RISE (3 FLOORS OR LESS)</t>
  </si>
  <si>
    <t>68:RETAIL-BANKS, SMALL FORMAT</t>
  </si>
  <si>
    <t>58:RETAIL-AUTOMOTIVE SERVICE GARAGE</t>
  </si>
  <si>
    <t>92:RETAIL-GROCERY STORES</t>
  </si>
  <si>
    <t>Address</t>
  </si>
  <si>
    <t>Tax District</t>
  </si>
  <si>
    <t>Land.Total SF</t>
  </si>
  <si>
    <t>BldgSF</t>
  </si>
  <si>
    <t>Investment Rating</t>
  </si>
  <si>
    <t>Adj Rent $/SF</t>
  </si>
  <si>
    <t>PGI</t>
  </si>
  <si>
    <t>V/C</t>
  </si>
  <si>
    <t>EGI</t>
  </si>
  <si>
    <t>% Exp.</t>
  </si>
  <si>
    <t>NOI</t>
  </si>
  <si>
    <t>Cap Rate</t>
  </si>
  <si>
    <t>Excess Land Area</t>
  </si>
  <si>
    <t>Excess Land Value</t>
  </si>
  <si>
    <t>Market Value</t>
  </si>
  <si>
    <t>Final MV / SF</t>
  </si>
  <si>
    <t>C</t>
  </si>
  <si>
    <t>B</t>
  </si>
  <si>
    <t>A</t>
  </si>
  <si>
    <t>GBA</t>
  </si>
  <si>
    <t>L:B Ratio</t>
  </si>
  <si>
    <t>ImprName</t>
  </si>
  <si>
    <t>YearBlt</t>
  </si>
  <si>
    <t>Units / Keys</t>
  </si>
  <si>
    <t xml:space="preserve">Rev / Key / Night </t>
  </si>
  <si>
    <t xml:space="preserve">Occupancy </t>
  </si>
  <si>
    <t>Rev Par</t>
  </si>
  <si>
    <t>Total Rev</t>
  </si>
  <si>
    <t>EBITDA / NOI</t>
  </si>
  <si>
    <t>Final MV / Key</t>
  </si>
  <si>
    <t>1986</t>
  </si>
  <si>
    <t>1970</t>
  </si>
  <si>
    <t>1964</t>
  </si>
  <si>
    <t>1966</t>
  </si>
  <si>
    <t>Studios</t>
  </si>
  <si>
    <t>1BR</t>
  </si>
  <si>
    <t>2BR</t>
  </si>
  <si>
    <t>3BR</t>
  </si>
  <si>
    <t>4BR</t>
  </si>
  <si>
    <t>MobileHomePads</t>
  </si>
  <si>
    <t>CommSF</t>
  </si>
  <si>
    <t>Adjusted PGI</t>
  </si>
  <si>
    <t>Final MV / Unit</t>
  </si>
  <si>
    <t>1969</t>
  </si>
  <si>
    <t>IDPH#</t>
  </si>
  <si>
    <t>Units / Beds</t>
  </si>
  <si>
    <t xml:space="preserve">Revenue/bed/night </t>
  </si>
  <si>
    <t>Est. PGI</t>
  </si>
  <si>
    <t>Est. Vacancy %</t>
  </si>
  <si>
    <t>Exp %</t>
  </si>
  <si>
    <t>Final MV / Bed</t>
  </si>
  <si>
    <t>5-92 5-92</t>
  </si>
  <si>
    <t>D</t>
  </si>
  <si>
    <t>Total Market Value</t>
  </si>
  <si>
    <t># of Properties</t>
  </si>
  <si>
    <t>RETAIL-FAST FOOD (FRANCHISE)</t>
  </si>
  <si>
    <t>RETAIL-SINGLE TENANT</t>
  </si>
  <si>
    <t>OFFICE-SINGLETENANT</t>
  </si>
  <si>
    <t>RETAIL-MULTI TENANT</t>
  </si>
  <si>
    <t>RETAIL-STRIP CENTER</t>
  </si>
  <si>
    <t>OFFICE-MULTITENANT</t>
  </si>
  <si>
    <t>RETAIL-RESTAURANTS</t>
  </si>
  <si>
    <t>OFFICE-MEDICAL OFFICE BUILDINGS/SPACES</t>
  </si>
  <si>
    <t>RETAIL-FAST FOOD</t>
  </si>
  <si>
    <t>INDUSTRIAL-STORAGE WAREHOUSES</t>
  </si>
  <si>
    <t>MULTIFAMILY-LOW RISE (3 FLOORS OR LESS)</t>
  </si>
  <si>
    <t>RETAIL-BANKS, SMALL FORMAT</t>
  </si>
  <si>
    <t>RETAIL-AUTOMOTIVE SERVICE GARAGE</t>
  </si>
  <si>
    <t>RETAIL-GROCERY STORES</t>
  </si>
  <si>
    <t>RETAIL-SHOPPING CENTERS</t>
  </si>
  <si>
    <t>NBHD</t>
  </si>
  <si>
    <t>Town Region</t>
  </si>
  <si>
    <t>5-99</t>
  </si>
  <si>
    <t>5-23</t>
  </si>
  <si>
    <t>80:RETAIL-GAS STATION W/ CONVENIENCE STORE</t>
  </si>
  <si>
    <t>RETAIL-GAS STATION W/ CONVENIENCE STORE</t>
  </si>
  <si>
    <t>1976</t>
  </si>
  <si>
    <t>3-14</t>
  </si>
  <si>
    <t>3-15 3-15</t>
  </si>
  <si>
    <t>3-14 3-14</t>
  </si>
  <si>
    <t>97:SPECIAL-DAY CARE FACILITY  ALL TYPES</t>
  </si>
  <si>
    <t>RETAIL-RESTAURANTS (FRANCHISE)</t>
  </si>
  <si>
    <t>SPECIAL-DAY CARE FACILITY  ALL TYPES</t>
  </si>
  <si>
    <t>69:RETAIL-BARS/TAVERNS</t>
  </si>
  <si>
    <t>RETAIL-BARS/TAVERNS</t>
  </si>
  <si>
    <t>Totals</t>
  </si>
  <si>
    <t>2008</t>
  </si>
  <si>
    <t>72:RETAIL-CONDOS</t>
  </si>
  <si>
    <t>1967</t>
  </si>
  <si>
    <t>1954</t>
  </si>
  <si>
    <t>1960</t>
  </si>
  <si>
    <t>1961</t>
  </si>
  <si>
    <t>1959</t>
  </si>
  <si>
    <t>1958</t>
  </si>
  <si>
    <t>1930</t>
  </si>
  <si>
    <t>RETAIL-CONDOS</t>
  </si>
  <si>
    <t>Township</t>
  </si>
  <si>
    <t>T33</t>
  </si>
  <si>
    <t>Town_ID</t>
  </si>
  <si>
    <t>TownName</t>
  </si>
  <si>
    <t>TownID</t>
  </si>
  <si>
    <t>T11</t>
  </si>
  <si>
    <t>Berwyn</t>
  </si>
  <si>
    <t>T12</t>
  </si>
  <si>
    <t>Bloom</t>
  </si>
  <si>
    <t>T13</t>
  </si>
  <si>
    <t>Bremen</t>
  </si>
  <si>
    <t>T14</t>
  </si>
  <si>
    <t>Calumet</t>
  </si>
  <si>
    <t>T15</t>
  </si>
  <si>
    <t>Cicero</t>
  </si>
  <si>
    <t>T19</t>
  </si>
  <si>
    <t>Lemont</t>
  </si>
  <si>
    <t>T21</t>
  </si>
  <si>
    <t>Lyons</t>
  </si>
  <si>
    <t>T27</t>
  </si>
  <si>
    <t>OakPark</t>
  </si>
  <si>
    <t>T28</t>
  </si>
  <si>
    <t>Orland</t>
  </si>
  <si>
    <t>T30</t>
  </si>
  <si>
    <t>Palos</t>
  </si>
  <si>
    <t>T31</t>
  </si>
  <si>
    <t>Proviso</t>
  </si>
  <si>
    <t>T32</t>
  </si>
  <si>
    <t>Rich</t>
  </si>
  <si>
    <t>RiverForest</t>
  </si>
  <si>
    <t>T34</t>
  </si>
  <si>
    <t>Riverside</t>
  </si>
  <si>
    <t>T36</t>
  </si>
  <si>
    <t>Stickney</t>
  </si>
  <si>
    <t>T37</t>
  </si>
  <si>
    <t>Thornton</t>
  </si>
  <si>
    <t>T39</t>
  </si>
  <si>
    <t>Worth</t>
  </si>
  <si>
    <t>2026 Partial Value</t>
  </si>
  <si>
    <t>2026 Partial Value Reason</t>
  </si>
  <si>
    <t>Total Land Val</t>
  </si>
  <si>
    <t>3-15</t>
  </si>
  <si>
    <t>42:MULTIFAMILY-MIXED USE, LOW RISE, 3 FL =&lt;</t>
  </si>
  <si>
    <t>1965</t>
  </si>
  <si>
    <t>MULTIFAMILY-MIXED USE, LOW RISE, 3 FL =&lt;</t>
  </si>
  <si>
    <t>RETAIL-LAUNDROMAT</t>
  </si>
  <si>
    <t>5-90 5-90 5-17</t>
  </si>
  <si>
    <t>3-18</t>
  </si>
  <si>
    <t>1923</t>
  </si>
  <si>
    <t>Tax Load</t>
  </si>
  <si>
    <t>Loaded Cap</t>
  </si>
  <si>
    <t>1950</t>
  </si>
  <si>
    <t>1951</t>
  </si>
  <si>
    <t>1956</t>
  </si>
  <si>
    <t>22:INDUSTRIAL-UTILITY, NON-ENERGY PRODUCTIO</t>
  </si>
  <si>
    <t>1971</t>
  </si>
  <si>
    <t>5-93 5-93</t>
  </si>
  <si>
    <t>103:SPECIAL-NURSING HOME</t>
  </si>
  <si>
    <t>1995</t>
  </si>
  <si>
    <t>1957</t>
  </si>
  <si>
    <t>114:SPECIAL-CBD OFFICE</t>
  </si>
  <si>
    <t>1962</t>
  </si>
  <si>
    <t>1955</t>
  </si>
  <si>
    <t>59:RETAIL-AUTOMOTIVE QUICK LUBE</t>
  </si>
  <si>
    <t>1946</t>
  </si>
  <si>
    <t>2016</t>
  </si>
  <si>
    <t>5-97 5-97</t>
  </si>
  <si>
    <t>1997</t>
  </si>
  <si>
    <t>2007</t>
  </si>
  <si>
    <t>67:RETAIL-BANKS</t>
  </si>
  <si>
    <t>1925</t>
  </si>
  <si>
    <t>1978</t>
  </si>
  <si>
    <t>5-92 5-90</t>
  </si>
  <si>
    <t>1981</t>
  </si>
  <si>
    <t>1968</t>
  </si>
  <si>
    <t>5-90 5-28</t>
  </si>
  <si>
    <t>2009</t>
  </si>
  <si>
    <t>5-22 5-90</t>
  </si>
  <si>
    <t>1974</t>
  </si>
  <si>
    <t>5-22 5-22</t>
  </si>
  <si>
    <t>66:RETAIL-AUTOMOTIVE HAND WASH / DETAILING</t>
  </si>
  <si>
    <t>1949</t>
  </si>
  <si>
    <t>1985</t>
  </si>
  <si>
    <t>61:RETAIL-AUTOMOTIVE AUTO DEALERSHIP</t>
  </si>
  <si>
    <t>1977</t>
  </si>
  <si>
    <t>2019</t>
  </si>
  <si>
    <t>33:MULTIFAMILY-MIDRISE (4 TO 12 FLOORS)</t>
  </si>
  <si>
    <t>3-97</t>
  </si>
  <si>
    <t>50:MULTIFAMILY-SAP, 35% TIER</t>
  </si>
  <si>
    <t>AHSAP</t>
  </si>
  <si>
    <t>49:MULTIFAMILY-SAP, 15% TIER</t>
  </si>
  <si>
    <t>48:MULTIFAMILY-AFFORDABLE HOUSING</t>
  </si>
  <si>
    <t>1932</t>
  </si>
  <si>
    <t>1963</t>
  </si>
  <si>
    <t>1973</t>
  </si>
  <si>
    <t>3-18 3-18</t>
  </si>
  <si>
    <t>INDUSTRIAL-UTILITY, NON-ENERGY PRODUCTIO</t>
  </si>
  <si>
    <t>MULTIFAMILY-AFFORDABLE HOUSING</t>
  </si>
  <si>
    <t>MULTIFAMILY-MIDRISE (4 TO 12 FLOORS)</t>
  </si>
  <si>
    <t>MULTIFAMILY-SAP, 15% TIER</t>
  </si>
  <si>
    <t>MULTIFAMILY-SAP, 35% TIER</t>
  </si>
  <si>
    <t>RETAIL-AUTOMOTIVE AUTO DEALERSHIP</t>
  </si>
  <si>
    <t>RETAIL-AUTOMOTIVE HAND WASH / DETAILING</t>
  </si>
  <si>
    <t>RETAIL-AUTOMOTIVE QUICK LUBE</t>
  </si>
  <si>
    <t>RETAIL-BANKS</t>
  </si>
  <si>
    <t>RETAIL-CONVENIENCE STORE</t>
  </si>
  <si>
    <t>RETAIL-DRUG STORES/PHARMACIES</t>
  </si>
  <si>
    <t>SPECIAL-CBD OFFICE</t>
  </si>
  <si>
    <t>SPECIAL-NURSING HOME</t>
  </si>
  <si>
    <t>112:SPECIAL-SELF STORAGE</t>
  </si>
  <si>
    <t>5-32</t>
  </si>
  <si>
    <t>71:RETAIL-BOWLING ALLEY</t>
  </si>
  <si>
    <t>1990</t>
  </si>
  <si>
    <t>5-30</t>
  </si>
  <si>
    <t>64:RETAIL-AUTOMOTIVE CAR WASH (AUTOMATIC)</t>
  </si>
  <si>
    <t>2013</t>
  </si>
  <si>
    <t>5-31</t>
  </si>
  <si>
    <t>2002</t>
  </si>
  <si>
    <t>90:RETAIL-BANQUET HALLS</t>
  </si>
  <si>
    <t>1982</t>
  </si>
  <si>
    <t>2010</t>
  </si>
  <si>
    <t>5-90 5-22</t>
  </si>
  <si>
    <t>1992</t>
  </si>
  <si>
    <t>62:RETAIL-AUTOMOTIVE USED CAR SALES</t>
  </si>
  <si>
    <t>3-14 3-14 3-14</t>
  </si>
  <si>
    <t>16:INDUSTRIAL-LIGHT MANUFACTURING</t>
  </si>
  <si>
    <t>1975</t>
  </si>
  <si>
    <t>INDUSTRIAL-LIGHT MANUFACTURING</t>
  </si>
  <si>
    <t>RETAIL-AUTOMOTIVE CAR WASH (AUTOMATIC)</t>
  </si>
  <si>
    <t>RETAIL-AUTOMOTIVE USED CAR SALES</t>
  </si>
  <si>
    <t>RETAIL-BANQUET HALLS</t>
  </si>
  <si>
    <t>RETAIL-BOWLING ALLEY</t>
  </si>
  <si>
    <t>SPECIAL-SELF STORAGE</t>
  </si>
  <si>
    <t>25:INDUSTRIAL-FLEX</t>
  </si>
  <si>
    <t>70:RETAIL-BIG BOX RETAIL</t>
  </si>
  <si>
    <t>27:INDUSTRIAL-TRUCKING/LOGISTICS</t>
  </si>
  <si>
    <t>79:RETAIL-GAS STATION SERVICE BAYS</t>
  </si>
  <si>
    <t>5-23 5-90 5-23</t>
  </si>
  <si>
    <t>5-23 5-90</t>
  </si>
  <si>
    <t>81:RETAIL-MINI TRUCK STOP</t>
  </si>
  <si>
    <t>82:RETAIL-TRUCK STOP/TRAVEL CENTER</t>
  </si>
  <si>
    <t>7:HOTELS-LIMITED SERVICE ECONOMY</t>
  </si>
  <si>
    <t>5-29</t>
  </si>
  <si>
    <t>1987</t>
  </si>
  <si>
    <t>5-29 5-29</t>
  </si>
  <si>
    <t>1999</t>
  </si>
  <si>
    <t>5:HOTELS-LIMITED SERVICE UPPER MIDSCALE</t>
  </si>
  <si>
    <t>2023</t>
  </si>
  <si>
    <t>29:INDUSTRIAL-OUTDOOR STORAGE</t>
  </si>
  <si>
    <t>6-63</t>
  </si>
  <si>
    <t>1994</t>
  </si>
  <si>
    <t>1991</t>
  </si>
  <si>
    <t>6-63B</t>
  </si>
  <si>
    <t>15:INDUSTRIAL-HEAVY (PROCESS) MANUFACTURING</t>
  </si>
  <si>
    <t>5-93 5-80</t>
  </si>
  <si>
    <t>1952</t>
  </si>
  <si>
    <t>1998</t>
  </si>
  <si>
    <t>1989</t>
  </si>
  <si>
    <t>5-80 5-93</t>
  </si>
  <si>
    <t>2001</t>
  </si>
  <si>
    <t>2004</t>
  </si>
  <si>
    <t>5-93 5-93 5-80</t>
  </si>
  <si>
    <t>28:INDUSTRIAL-TRUCK PARKING</t>
  </si>
  <si>
    <t>5-80 5-80 5-93</t>
  </si>
  <si>
    <t>2020</t>
  </si>
  <si>
    <t>5-93 5-93 5-93</t>
  </si>
  <si>
    <t>2018</t>
  </si>
  <si>
    <t>2022</t>
  </si>
  <si>
    <t>1979</t>
  </si>
  <si>
    <t>1993</t>
  </si>
  <si>
    <t>1980</t>
  </si>
  <si>
    <t>24:INDUSTRIAL-MULTITENANT</t>
  </si>
  <si>
    <t>1988</t>
  </si>
  <si>
    <t>23:INDUSTRIAL-WASTE/RECYCLING</t>
  </si>
  <si>
    <t>1972</t>
  </si>
  <si>
    <t>2015</t>
  </si>
  <si>
    <t>5-93 5-80 5-93</t>
  </si>
  <si>
    <t>2021</t>
  </si>
  <si>
    <t>2006</t>
  </si>
  <si>
    <t>2005</t>
  </si>
  <si>
    <t>5-93 5-93 5-93 5-93</t>
  </si>
  <si>
    <t>6-63 5-80</t>
  </si>
  <si>
    <t>2000</t>
  </si>
  <si>
    <t>6-63 6-70</t>
  </si>
  <si>
    <t>1996</t>
  </si>
  <si>
    <t>6-63 6-63</t>
  </si>
  <si>
    <t>12:INDUSTRIAL-DIST WAREHOUSE, SINGLE STORY</t>
  </si>
  <si>
    <t>5-93 5-93 5-80 5-80</t>
  </si>
  <si>
    <t>6-63A</t>
  </si>
  <si>
    <t>5-80 5-93 5-80</t>
  </si>
  <si>
    <t>2025</t>
  </si>
  <si>
    <t>1983</t>
  </si>
  <si>
    <t>2026</t>
  </si>
  <si>
    <t>39:MULTIFAMILY-ASSISTED LIVING</t>
  </si>
  <si>
    <t>43:MULTIFAMILY-MOBILE HOMES</t>
  </si>
  <si>
    <t>3-15 3-15 3-15</t>
  </si>
  <si>
    <t>3-91</t>
  </si>
  <si>
    <t>3-97 3-97</t>
  </si>
  <si>
    <t>3-90 3-15</t>
  </si>
  <si>
    <t>9-15</t>
  </si>
  <si>
    <t>3-96</t>
  </si>
  <si>
    <t>5-90 5-92</t>
  </si>
  <si>
    <t>5-97 5-97 5-97</t>
  </si>
  <si>
    <t>65:RETAIL-AUTOMOTIVE CAR WASH (SELFSERVICE)</t>
  </si>
  <si>
    <t>5-90 5-22 5-22</t>
  </si>
  <si>
    <t>1984</t>
  </si>
  <si>
    <t>5-22 5-22 5-22 5-90</t>
  </si>
  <si>
    <t>109:SPECIAL-SPORT FACILITIES/FITNESS CENTERS</t>
  </si>
  <si>
    <t>1938</t>
  </si>
  <si>
    <t>5-97 5-90</t>
  </si>
  <si>
    <t>5-90 5-90 5-92</t>
  </si>
  <si>
    <t>5-91</t>
  </si>
  <si>
    <t>5-22 5-22 5-22</t>
  </si>
  <si>
    <t>new construction partial</t>
  </si>
  <si>
    <t>5-92 5-92 5-92</t>
  </si>
  <si>
    <t>HOTELS-LIMITED SERVICE ECONOMY</t>
  </si>
  <si>
    <t>HOTELS-LIMITED SERVICE UPPER MIDSCALE</t>
  </si>
  <si>
    <t>INDUSTRIAL-DIST WAREHOUSE, SINGLE STORY</t>
  </si>
  <si>
    <t>INDUSTRIAL-FLEX</t>
  </si>
  <si>
    <t>INDUSTRIAL-HEAVY (PROCESS) MANUFACTURING</t>
  </si>
  <si>
    <t>INDUSTRIAL-MULTITENANT</t>
  </si>
  <si>
    <t>INDUSTRIAL-OUTDOOR STORAGE</t>
  </si>
  <si>
    <t>INDUSTRIAL-TRUCK PARKING</t>
  </si>
  <si>
    <t>INDUSTRIAL-TRUCKING/LOGISTICS</t>
  </si>
  <si>
    <t>INDUSTRIAL-WASTE/RECYCLING</t>
  </si>
  <si>
    <t>MULTIFAMILY-ASSISTED LIVING</t>
  </si>
  <si>
    <t>MULTIFAMILY-MOBILE HOMES</t>
  </si>
  <si>
    <t>RETAIL-AUTOMOTIVE CAR WASH (SELFSERVICE)</t>
  </si>
  <si>
    <t>RETAIL-BIG BOX RETAIL</t>
  </si>
  <si>
    <t>RETAIL-GAS STATION SERVICE BAYS</t>
  </si>
  <si>
    <t>RETAIL-MINI TRUCK STOP</t>
  </si>
  <si>
    <t>RETAIL-TRUCK STOP/TRAVEL CENTER</t>
  </si>
  <si>
    <t>SPECIAL-SPORT FACILITIES/FITNESS CENTERS</t>
  </si>
  <si>
    <t>5-23 5-23 5-23 5-90 5-90</t>
  </si>
  <si>
    <t>5-23 5-23</t>
  </si>
  <si>
    <t>5-23 5-23 5-23 5-90</t>
  </si>
  <si>
    <t>5-90 5-23</t>
  </si>
  <si>
    <t>new construction at partial</t>
  </si>
  <si>
    <t>5-97 5-90 5-90</t>
  </si>
  <si>
    <t>6:HOTELS-LIMITED SERVICE MIDSCALE</t>
  </si>
  <si>
    <t>1947</t>
  </si>
  <si>
    <t>2017</t>
  </si>
  <si>
    <t>5-31 5-31 5-31</t>
  </si>
  <si>
    <t>94:SPECIAL-ASSM./MEET/RELIGIOUS FACILITY</t>
  </si>
  <si>
    <t>5-22 5-90 5-90</t>
  </si>
  <si>
    <t>5-22 5-22 5-22 5-22</t>
  </si>
  <si>
    <t>1939</t>
  </si>
  <si>
    <t>1937</t>
  </si>
  <si>
    <t>5-92 5-90 5-90</t>
  </si>
  <si>
    <t>5-22 5-90 5-22</t>
  </si>
  <si>
    <t>1942</t>
  </si>
  <si>
    <t>7-22 7-22</t>
  </si>
  <si>
    <t>5-97 5-97 5-90 5-90</t>
  </si>
  <si>
    <t>1953</t>
  </si>
  <si>
    <t>1941</t>
  </si>
  <si>
    <t>1936</t>
  </si>
  <si>
    <t>4-97</t>
  </si>
  <si>
    <t>5-97 5-97 5-97 5-97 5-90</t>
  </si>
  <si>
    <t>1927</t>
  </si>
  <si>
    <t>1926</t>
  </si>
  <si>
    <t>108:SPECIAL-SPORTS/ENT, PERFORMANCE VENUES</t>
  </si>
  <si>
    <t>1922</t>
  </si>
  <si>
    <t>1928</t>
  </si>
  <si>
    <t>3-15 3-15 3-15 3-15 3-15 3-15 3-15 3-15 3-15</t>
  </si>
  <si>
    <t>3-90 3-15 3-15</t>
  </si>
  <si>
    <t>3-14 3-14 3-14 3-14</t>
  </si>
  <si>
    <t>3-14 3-14 3-90</t>
  </si>
  <si>
    <t>3-15 3-15 3-15 3-15 3-15 3-15</t>
  </si>
  <si>
    <t>3-13</t>
  </si>
  <si>
    <t>3-15 3-90</t>
  </si>
  <si>
    <t>9-14</t>
  </si>
  <si>
    <t>3-90 3-14</t>
  </si>
  <si>
    <t>1931</t>
  </si>
  <si>
    <t>3-97 3-97 3-97 3-97 3-97 3-97 3-97 3-97 3-97</t>
  </si>
  <si>
    <t>3-90 3-14 3-14</t>
  </si>
  <si>
    <t>5-93 5-93 5-93 5-93 5-80 5-80</t>
  </si>
  <si>
    <t>1924</t>
  </si>
  <si>
    <t>6-63A 6-63A</t>
  </si>
  <si>
    <t>6-77</t>
  </si>
  <si>
    <t>6-70 6-63</t>
  </si>
  <si>
    <t>4-93</t>
  </si>
  <si>
    <t>5-93 5-93 5-93 5-93 5-80</t>
  </si>
  <si>
    <t>1913</t>
  </si>
  <si>
    <t>5-80 5-80 5-93 5-93 5-93</t>
  </si>
  <si>
    <t>1916</t>
  </si>
  <si>
    <t>HOTELS-LIMITED SERVICE MIDSCALE</t>
  </si>
  <si>
    <t>SPECIAL-ASSM./MEET/RELIGIOUS FACILITY</t>
  </si>
  <si>
    <t>SPECIAL-SPORTS/ENT, PERFORMANCE VENUES</t>
  </si>
  <si>
    <t>15-20-124-006-0000</t>
  </si>
  <si>
    <t>15-20-124-006-0000 15-20-200-007-0000</t>
  </si>
  <si>
    <t>5-17 5-17</t>
  </si>
  <si>
    <t>4413  ROOSEVELT HILLSIDE</t>
  </si>
  <si>
    <t>31225</t>
  </si>
  <si>
    <t>15-02-100-009-0000</t>
  </si>
  <si>
    <t>15-02-100-009-0000 15-02-100-010-0000</t>
  </si>
  <si>
    <t>5-17 5-90</t>
  </si>
  <si>
    <t>850 W NORTH MELROSE PARK</t>
  </si>
  <si>
    <t>31017</t>
  </si>
  <si>
    <t>15-02-100-012-0000</t>
  </si>
  <si>
    <t>820 W NORTH MELROSE PARK</t>
  </si>
  <si>
    <t>89:RETAIL-FAST FOOD (FRANCHISE)</t>
  </si>
  <si>
    <t>15-02-100-013-0000</t>
  </si>
  <si>
    <t>830 W NORTH MELROSE PARK</t>
  </si>
  <si>
    <t>15-02-100-014-0000</t>
  </si>
  <si>
    <t>840 W NORTH MELROSE PARK</t>
  </si>
  <si>
    <t>15-02-116-001-0000</t>
  </si>
  <si>
    <t>640  NORTH MELROSE PARK</t>
  </si>
  <si>
    <t>15-02-116-002-0000</t>
  </si>
  <si>
    <t>620  NORTH MELROSE PARK</t>
  </si>
  <si>
    <t>15-02-116-004-0000</t>
  </si>
  <si>
    <t>500  NORTH MELROSE PARK</t>
  </si>
  <si>
    <t>15-02-116-005-0000</t>
  </si>
  <si>
    <t>400  NORTH  MELROSE PARK</t>
  </si>
  <si>
    <t>15-02-116-006-0000</t>
  </si>
  <si>
    <t>300  NORTH MELROSE PARK</t>
  </si>
  <si>
    <t>15-02-116-007-0000</t>
  </si>
  <si>
    <t>290  NORTH MELROSE PARK</t>
  </si>
  <si>
    <t>15-02-116-008-0000</t>
  </si>
  <si>
    <t>200 W NORTH MELROSE PARK</t>
  </si>
  <si>
    <t>15-02-200-021-0000</t>
  </si>
  <si>
    <t>8327 W NORTH MELROSE PARK</t>
  </si>
  <si>
    <t>31102</t>
  </si>
  <si>
    <t>15-02-200-022-0000</t>
  </si>
  <si>
    <t>8349 W NORTH MELROSE PARK</t>
  </si>
  <si>
    <t>87:RETAIL-RESTAURANTS (FRANCHISE)</t>
  </si>
  <si>
    <t>15-03-101-052-0000</t>
  </si>
  <si>
    <t>15-03-101-035-0000 15-03-101-052-0000 15-03-101-053-0000 15-03-101-054-0000</t>
  </si>
  <si>
    <t>5-17 5-17 5-17 5-17</t>
  </si>
  <si>
    <t>2318 W NORTH MELROSE PARK</t>
  </si>
  <si>
    <t>15-03-102-009-0000</t>
  </si>
  <si>
    <t>2200 W NORTH MELROSE PARK</t>
  </si>
  <si>
    <t>15-03-103-001-0000</t>
  </si>
  <si>
    <t>15-03-103-001-0000 15-03-103-002-0000 15-03-103-004-0000 15-03-103-007-0000 15-03-103-008-0000 15-03-103-009-0000 15-03-103-010-0000 15-03-103-038-0000 15-03-103-044-0000 15-03-103-045-0000</t>
  </si>
  <si>
    <t>5-17 5-17 5-17 5-17 5-17 5-17 5-17 5-17 5-17 5-17</t>
  </si>
  <si>
    <t>2160 W NORTH MELROSE PARK</t>
  </si>
  <si>
    <t>15-03-105-041-0000</t>
  </si>
  <si>
    <t>15-03-105-024-0000 15-03-105-036-0000 15-03-105-037-0000 15-03-105-041-0000</t>
  </si>
  <si>
    <t>5-90 5-90 5-90 5-17</t>
  </si>
  <si>
    <t>1812  BROADWAY MELROSE PARK</t>
  </si>
  <si>
    <t>15-03-108-001-0000</t>
  </si>
  <si>
    <t>15-03-108-001-0000 15-03-108-002-0000</t>
  </si>
  <si>
    <t>1747 N 25TH MELROSE PARK</t>
  </si>
  <si>
    <t>15-03-129-037-0000</t>
  </si>
  <si>
    <t>1500  BROADWAY MELROSE PARK</t>
  </si>
  <si>
    <t>15-03-131-039-0000</t>
  </si>
  <si>
    <t>1707  DIVISION MELROSE PARK</t>
  </si>
  <si>
    <t>15-03-201-025-0000</t>
  </si>
  <si>
    <t>1500 W NORTH MELROSE PARK</t>
  </si>
  <si>
    <t>15-03-201-026-0000</t>
  </si>
  <si>
    <t>1550 W NORTH MELROSE PARK</t>
  </si>
  <si>
    <t>15-03-209-038-0000</t>
  </si>
  <si>
    <t>1509  DIVISION MELROSE PARK</t>
  </si>
  <si>
    <t>15-03-211-007-0000</t>
  </si>
  <si>
    <t>1040 W NORTH MELROSE PARK</t>
  </si>
  <si>
    <t>15-03-308-005-0000</t>
  </si>
  <si>
    <t>1309 N 25TH MELROSE PARK</t>
  </si>
  <si>
    <t>31151</t>
  </si>
  <si>
    <t>15-03-316-001-0000</t>
  </si>
  <si>
    <t>15-03-316-001-0000 15-03-316-002-0000</t>
  </si>
  <si>
    <t>1219 N 25TH MELROSE PARK</t>
  </si>
  <si>
    <t>31210</t>
  </si>
  <si>
    <t>15-03-324-001-0000</t>
  </si>
  <si>
    <t>15-03-324-001-0000 15-03-324-002-0000 15-03-324-003-0000 15-03-324-004-0000 15-03-324-005-0000</t>
  </si>
  <si>
    <t>5-17 5-17 5-90 5-90 5-90</t>
  </si>
  <si>
    <t>1119 N 25TH MELROSE PARK</t>
  </si>
  <si>
    <t>15-03-340-007-0000</t>
  </si>
  <si>
    <t>2413 W LAKE MELROSE PARK</t>
  </si>
  <si>
    <t>15-03-340-022-0000</t>
  </si>
  <si>
    <t>15-03-340-004-0000 15-03-340-018-0000 15-03-340-019-0000 15-03-340-020-0000 15-03-340-021-0000 15-03-340-022-0000</t>
  </si>
  <si>
    <t>5-90 5-90 5-90 5-90 5-90 5-17</t>
  </si>
  <si>
    <t>905 N 25TH MELROSE PARK</t>
  </si>
  <si>
    <t>15-03-349-004-0000</t>
  </si>
  <si>
    <t>2315 W LAKE MELROSE PARK</t>
  </si>
  <si>
    <t>31208</t>
  </si>
  <si>
    <t>15-03-350-011-0000</t>
  </si>
  <si>
    <t>15-03-350-011-0000 15-03-350-012-0000</t>
  </si>
  <si>
    <t>2219 W LAKE MELROSE PARK</t>
  </si>
  <si>
    <t>31180</t>
  </si>
  <si>
    <t>15-03-351-008-0000</t>
  </si>
  <si>
    <t>2113 W LAKE MELROSE PARK</t>
  </si>
  <si>
    <t>15-03-351-020-0000</t>
  </si>
  <si>
    <t>2111 W LAKE MELROSE PARK</t>
  </si>
  <si>
    <t>31167</t>
  </si>
  <si>
    <t>15-03-352-009-0000</t>
  </si>
  <si>
    <t>2011  RICE MELROSE PARK</t>
  </si>
  <si>
    <t>15-03-353-015-0000</t>
  </si>
  <si>
    <t>1911  RICE MELROSE PARK</t>
  </si>
  <si>
    <t>15-03-356-003-0000</t>
  </si>
  <si>
    <t>15-03-356-003-0000 15-03-356-004-0000</t>
  </si>
  <si>
    <t>2003 W LAKE MELROSE PARK</t>
  </si>
  <si>
    <t>15-03-358-001-0000</t>
  </si>
  <si>
    <t>15-03-358-001-0000 15-03-358-002-0000 15-03-358-003-0000 15-03-358-004-0000</t>
  </si>
  <si>
    <t>5-17 5-17 5-17 5-90</t>
  </si>
  <si>
    <t>717  BROADWAY MELROSE PARK</t>
  </si>
  <si>
    <t>15-03-358-005-0000</t>
  </si>
  <si>
    <t>15-03-358-005-0000 15-03-358-006-0000</t>
  </si>
  <si>
    <t>1819 W LAKE MELROSE PARK</t>
  </si>
  <si>
    <t>88:RETAIL-FAST FOOD</t>
  </si>
  <si>
    <t>15-04-100-016-0000</t>
  </si>
  <si>
    <t>15-04-100-016-0000 15-04-100-017-0000 15-04-100-018-0000 15-04-100-019-0000</t>
  </si>
  <si>
    <t>5-17 5-17 5-90 5-90</t>
  </si>
  <si>
    <t>1821 N MANNHEIM STONE PARK</t>
  </si>
  <si>
    <t>31019</t>
  </si>
  <si>
    <t>15-04-104-007-0000</t>
  </si>
  <si>
    <t>15-04-104-001-0000 15-04-104-002-0000 15-04-104-003-0000 15-04-104-004-0000 15-04-104-007-0000 15-04-104-008-0000 15-04-104-009-0000 15-04-104-010-0000 15-04-104-049-0000</t>
  </si>
  <si>
    <t>5-90 5-90 5-90 5-90 5-17 5-17 5-17 5-90 5-17</t>
  </si>
  <si>
    <t>3600 W NORTH STONE PARK</t>
  </si>
  <si>
    <t>15-04-105-007-0000</t>
  </si>
  <si>
    <t>15-04-105-007-0000 15-04-105-008-0000 15-04-105-009-0000 15-04-105-010-0000</t>
  </si>
  <si>
    <t>3500 W NORTH STONE PARK</t>
  </si>
  <si>
    <t>15-04-106-046-0000</t>
  </si>
  <si>
    <t>15-04-106-046-0000 15-04-106-052-0000 15-04-106-053-0000</t>
  </si>
  <si>
    <t>5-17 5-90 5-17</t>
  </si>
  <si>
    <t>3416 W NORTH STONE PARK</t>
  </si>
  <si>
    <t>15-04-107-001-0000</t>
  </si>
  <si>
    <t>15-04-107-001-0000 15-04-107-002-0000</t>
  </si>
  <si>
    <t>3318 W NORTH STONE PARK</t>
  </si>
  <si>
    <t>31143</t>
  </si>
  <si>
    <t>15-04-108-005-0000</t>
  </si>
  <si>
    <t>15-04-108-005-0000 15-04-108-006-0000 15-04-108-007-0000 15-04-108-008-0000 15-04-108-009-0000 15-04-108-058-0000 15-04-108-059-0000</t>
  </si>
  <si>
    <t>5-17 5-17 5-17 5-17 5-17 5-17 5-17</t>
  </si>
  <si>
    <t>1747 N MANNHEIM STONE PARK</t>
  </si>
  <si>
    <t>15-04-108-028-0000</t>
  </si>
  <si>
    <t>15-04-108-023-0000 15-04-108-024-0000 15-04-108-025-0000 15-04-108-028-0000 15-04-108-062-0000 15-04-108-063-0000</t>
  </si>
  <si>
    <t>5-90 5-90 5-90 5-17 5-90 5-17</t>
  </si>
  <si>
    <t>1703 N MANNHEIM STONE PARK</t>
  </si>
  <si>
    <t>15-04-116-026-0000</t>
  </si>
  <si>
    <t>15-04-116-026-0000 15-04-116-027-0000 15-04-116-028-0000 15-04-116-029-0000 15-04-116-030-0000</t>
  </si>
  <si>
    <t>5-17 5-17 5-17 5-90 5-90</t>
  </si>
  <si>
    <t>1637 N MANNHEIM STONE PARK</t>
  </si>
  <si>
    <t>15-04-116-035-0000</t>
  </si>
  <si>
    <t>15-04-116-035-0000 15-04-116-036-0000</t>
  </si>
  <si>
    <t>1625 N MANNHEIM STONE PARK</t>
  </si>
  <si>
    <t>15-04-116-095-0000</t>
  </si>
  <si>
    <t>15-04-116-091-0000 15-04-116-095-0000 15-04-116-096-0000</t>
  </si>
  <si>
    <t>5-90 5-17 5-17</t>
  </si>
  <si>
    <t>1665 N MANNHEIM STONE PARK</t>
  </si>
  <si>
    <t>15-04-116-097-0000</t>
  </si>
  <si>
    <t>1681 N MANNHEIM STONE PARK</t>
  </si>
  <si>
    <t>15-04-200-047-0000</t>
  </si>
  <si>
    <t>15-04-200-007-0000 15-04-200-008-0000 15-04-200-047-0000</t>
  </si>
  <si>
    <t>3200 W NORTH STONE PARK</t>
  </si>
  <si>
    <t>15-04-201-040-0000</t>
  </si>
  <si>
    <t>3102 W NORTH STONE PARK</t>
  </si>
  <si>
    <t>31174</t>
  </si>
  <si>
    <t>15-04-202-005-0000</t>
  </si>
  <si>
    <t>1733 N 33RD STONE PARK</t>
  </si>
  <si>
    <t>15-04-204-031-0000</t>
  </si>
  <si>
    <t>2500 W NORTH MELROSE PARK</t>
  </si>
  <si>
    <t>31018</t>
  </si>
  <si>
    <t>15-04-300-009-0000</t>
  </si>
  <si>
    <t>15-04-300-009-0000 15-04-300-076-0000</t>
  </si>
  <si>
    <t>1551 N MANNHEIM STONE PARK</t>
  </si>
  <si>
    <t>15-04-300-019-0000</t>
  </si>
  <si>
    <t>15-04-300-019-0000 15-04-300-020-0000 15-04-300-079-0000</t>
  </si>
  <si>
    <t>5-17 5-17 5-90</t>
  </si>
  <si>
    <t>1521 N MANNHEIM STONE PARK</t>
  </si>
  <si>
    <t>15-04-300-080-0000</t>
  </si>
  <si>
    <t>1505 N MANNHEIM STONE PARK</t>
  </si>
  <si>
    <t>15-04-301-057-0000</t>
  </si>
  <si>
    <t>15-04-301-057-0000 15-04-301-058-0000</t>
  </si>
  <si>
    <t>3917 W LAKE STONE PARK</t>
  </si>
  <si>
    <t>15-04-307-007-0000</t>
  </si>
  <si>
    <t>15-04-307-006-0000 15-04-307-007-0000 15-04-307-008-0000 15-04-307-009-0000 15-04-307-010-0000</t>
  </si>
  <si>
    <t>3507 W LAKE MELROSE PARK</t>
  </si>
  <si>
    <t>15-04-307-019-0000</t>
  </si>
  <si>
    <t>15-04-307-016-0000 15-04-307-019-0000</t>
  </si>
  <si>
    <t>5-90 5-17</t>
  </si>
  <si>
    <t>3521  LAKE MELROSE PARK</t>
  </si>
  <si>
    <t>15-04-309-006-0000</t>
  </si>
  <si>
    <t>3319 N 34TH MELROSE PARK</t>
  </si>
  <si>
    <t>15-04-402-004-0000</t>
  </si>
  <si>
    <t>3217 W LAKE MELROSE PARK</t>
  </si>
  <si>
    <t>15-04-411-003-0000</t>
  </si>
  <si>
    <t>15-04-411-003-0000 15-04-409-033-0000</t>
  </si>
  <si>
    <t>2511 W LAKE ST</t>
  </si>
  <si>
    <t>31148</t>
  </si>
  <si>
    <t>15-05-105-004-0000</t>
  </si>
  <si>
    <t>15-05-105-001-0000 15-05-105-002-0000 15-05-105-003-0000 15-05-105-004-0000 15-05-105-005-0000 15-05-105-006-0000 15-05-105-009-0000 15-05-105-013-0000 15-05-105-014-0000 15-05-105-031-0000 15-05-105-039-0000</t>
  </si>
  <si>
    <t>5-90 5-90 5-90 5-17 5-17 5-17 5-90 5-90 5-90 5-90 5-17</t>
  </si>
  <si>
    <t>9 E NORTH NORTHLAKE</t>
  </si>
  <si>
    <t>31056</t>
  </si>
  <si>
    <t>15-05-105-010-0000</t>
  </si>
  <si>
    <t>15-05-105-010-0000 15-05-105-011-0000</t>
  </si>
  <si>
    <t>23 E NORTH NORTHLAKE</t>
  </si>
  <si>
    <t>15-05-106-019-0000</t>
  </si>
  <si>
    <t>15-05-106-018-0000 15-05-106-019-0000 15-05-106-020-0000</t>
  </si>
  <si>
    <t>59 E NORTH NORTHLAKE</t>
  </si>
  <si>
    <t>15-05-107-005-0000</t>
  </si>
  <si>
    <t>117 E NORTH NORTHLAKE</t>
  </si>
  <si>
    <t>15-05-107-006-0000</t>
  </si>
  <si>
    <t>121 E NORTH NORTHLAKE</t>
  </si>
  <si>
    <t>15-05-107-011-0000</t>
  </si>
  <si>
    <t>15-05-107-011-0000 15-05-107-012-0000 15-05-107-013-0000 15-05-107-014-0000</t>
  </si>
  <si>
    <t>2318 W NORTH NORTHLAKE</t>
  </si>
  <si>
    <t>15-05-107-033-0000</t>
  </si>
  <si>
    <t>153 E NORTH NORTHLAKE</t>
  </si>
  <si>
    <t>15-05-108-005-0000</t>
  </si>
  <si>
    <t>15-05-108-005-0000 15-05-108-006-0000 15-05-108-007-0000 15-05-108-008-0000 15-05-108-009-0000</t>
  </si>
  <si>
    <t>5-97 5-17 5-17 5-90 5-90</t>
  </si>
  <si>
    <t>217 E NORTH NORTHLAKE</t>
  </si>
  <si>
    <t>15-05-207-041-0000</t>
  </si>
  <si>
    <t>15-05-207-041-0000 15-05-400-023-0000 15-05-401-028-0000 15-05-402-049-0000 15-05-402-050-0000 15-05-402-051-0000 15-05-403-055-0000</t>
  </si>
  <si>
    <t>3-97 5-17 5-17 3-97 3-90 3-97 3-97</t>
  </si>
  <si>
    <t xml:space="preserve">415  46TH MELROSE PARK </t>
  </si>
  <si>
    <t>31020</t>
  </si>
  <si>
    <t>15-05-210-023-0000</t>
  </si>
  <si>
    <t>1630 N MANNHEIM STONE PARK</t>
  </si>
  <si>
    <t>31061</t>
  </si>
  <si>
    <t>15-05-210-025-0000</t>
  </si>
  <si>
    <t>15-05-210-024-0000 15-05-210-025-0000</t>
  </si>
  <si>
    <t>1626 N MANNHEIM STONE PARK</t>
  </si>
  <si>
    <t>15-05-210-026-0000</t>
  </si>
  <si>
    <t>15-05-210-026-0000 15-05-210-027-0000 15-05-210-028-0000 15-05-210-029-0000</t>
  </si>
  <si>
    <t>15-05-210-045-0000</t>
  </si>
  <si>
    <t>1632 N MANNHEIM STONE PARK</t>
  </si>
  <si>
    <t>15-05-210-046-0000</t>
  </si>
  <si>
    <t>15-05-210-030-0000 15-05-210-031-0000 15-05-210-046-0000</t>
  </si>
  <si>
    <t>1602 N MANNHEIM STONE PARK</t>
  </si>
  <si>
    <t>15-05-211-001-0000</t>
  </si>
  <si>
    <t>301 E NORTH NORTHLAKE</t>
  </si>
  <si>
    <t>15-05-211-018-0000</t>
  </si>
  <si>
    <t>305 E NORTH NORTHLAKE</t>
  </si>
  <si>
    <t>15-05-212-005-0000</t>
  </si>
  <si>
    <t>325 E NORTH NORTHLAKE</t>
  </si>
  <si>
    <t>15-05-402-045-0000</t>
  </si>
  <si>
    <t>15-05-402-040-0000 15-05-402-041-0000 15-05-402-042-0000 15-05-402-043-0000 15-05-402-044-0000 15-05-402-045-0000 15-05-402-046-0000</t>
  </si>
  <si>
    <t>5-90 5-90 5-90 5-90 5-90 5-17 5-17</t>
  </si>
  <si>
    <t>4601  44TH MELROSE PARK</t>
  </si>
  <si>
    <t>15-05-404-067-0000</t>
  </si>
  <si>
    <t>1544 N MANNHEIM STONE PARK</t>
  </si>
  <si>
    <t>15-05-404-075-0000</t>
  </si>
  <si>
    <t>1500 N MANNHEIM STONE PARK</t>
  </si>
  <si>
    <t>15-05-404-076-0000</t>
  </si>
  <si>
    <t>1536 N MANNHEIM STONE PARK</t>
  </si>
  <si>
    <t>15-06-201-058-0000</t>
  </si>
  <si>
    <t>145 W NORTH NORTHLAKE</t>
  </si>
  <si>
    <t>31058</t>
  </si>
  <si>
    <t>15-06-201-060-0000</t>
  </si>
  <si>
    <t>141 W NORTH NORTHLAKE</t>
  </si>
  <si>
    <t>15-06-203-009-0000</t>
  </si>
  <si>
    <t>15-06-203-008-0000 15-06-203-009-0000 15-06-203-010-0000</t>
  </si>
  <si>
    <t>101 W NORTH NORTHLAKE</t>
  </si>
  <si>
    <t>15-06-203-044-0000</t>
  </si>
  <si>
    <t>137 W NORTH NORTHLAKE</t>
  </si>
  <si>
    <t>15-06-204-001-0000</t>
  </si>
  <si>
    <t>15-06-204-001-0000 15-06-204-002-0000 15-06-204-003-0000 15-06-204-004-0000 15-06-204-005-0000 15-06-204-006-0000 15-06-204-007-0000 15-06-204-008-0000 15-06-204-009-0000 15-06-204-010-0000</t>
  </si>
  <si>
    <t>75 W NORTH NORTHLAKE</t>
  </si>
  <si>
    <t>15-06-205-006-0000</t>
  </si>
  <si>
    <t>15-06-205-006-0000 15-06-205-007-0000 15-06-205-008-0000 15-06-205-009-0000 15-06-205-010-0000</t>
  </si>
  <si>
    <t>47 W NORTH NORTHLAKE</t>
  </si>
  <si>
    <t>15-06-205-046-0000</t>
  </si>
  <si>
    <t>51 W NORTH NORTHLAKE</t>
  </si>
  <si>
    <t>15-06-206-008-0000</t>
  </si>
  <si>
    <t>39 W NORTH NORTHLAKE</t>
  </si>
  <si>
    <t>78:RETAIL-DRUG STORES/PHARMACIES</t>
  </si>
  <si>
    <t>15-06-215-008-0000</t>
  </si>
  <si>
    <t>15-06-215-008-0000 15-06-215-009-0000 15-06-215-034-0000</t>
  </si>
  <si>
    <t>22 W LAKE NORTHLAKE</t>
  </si>
  <si>
    <t>15-06-215-031-0000</t>
  </si>
  <si>
    <t>12 W LAKE NORTHLAKE</t>
  </si>
  <si>
    <t>15-06-217-001-0000</t>
  </si>
  <si>
    <t>37 W LAKE NORTHLAKE</t>
  </si>
  <si>
    <t>15-06-217-002-0000</t>
  </si>
  <si>
    <t>29 W NORTH NORTHLAKE</t>
  </si>
  <si>
    <t>15-06-217-003-0000</t>
  </si>
  <si>
    <t>49 W NORTH NORTHLAKE</t>
  </si>
  <si>
    <t>15-06-217-004-0000</t>
  </si>
  <si>
    <t>53 W NORTH NORTHLAKE</t>
  </si>
  <si>
    <t>15-07-110-020-0000</t>
  </si>
  <si>
    <t>15-07-110-004-0000 15-07-110-020-0000</t>
  </si>
  <si>
    <t>1400 N TAFT BERKELEY</t>
  </si>
  <si>
    <t>31194</t>
  </si>
  <si>
    <t>15-07-208-011-0000</t>
  </si>
  <si>
    <t>5646  ST CHARLES BERKELEY</t>
  </si>
  <si>
    <t>15-07-208-012-0000</t>
  </si>
  <si>
    <t>15-07-208-012-0000 15-07-208-013-0000</t>
  </si>
  <si>
    <t>5642  ST CHARLES BERKELEY</t>
  </si>
  <si>
    <t>15-07-211-002-0000</t>
  </si>
  <si>
    <t>5729  ST CHARLES BERKELEY</t>
  </si>
  <si>
    <t>15-07-212-001-0000</t>
  </si>
  <si>
    <t>5725  ST CHARLES BERKELEY</t>
  </si>
  <si>
    <t>15-07-212-014-0000</t>
  </si>
  <si>
    <t>5707  ST CHARLES BERKELEY</t>
  </si>
  <si>
    <t>15-07-213-067-0000</t>
  </si>
  <si>
    <t>5555  ST CHARLES BERKELEY</t>
  </si>
  <si>
    <t>15-07-307-073-0000</t>
  </si>
  <si>
    <t>15-07-307-020-0000 15-07-307-073-0000</t>
  </si>
  <si>
    <t>1750 N TAFT BERKELEY</t>
  </si>
  <si>
    <t>31026</t>
  </si>
  <si>
    <t>15-07-307-074-0000</t>
  </si>
  <si>
    <t>1752 N TAFT BERKELEY</t>
  </si>
  <si>
    <t>15-07-404-015-0000</t>
  </si>
  <si>
    <t>637 N TAFT HILLSIDE</t>
  </si>
  <si>
    <t>31030</t>
  </si>
  <si>
    <t>15-07-416-041-0000</t>
  </si>
  <si>
    <t>15-07-416-039-0000 15-07-416-040-0000 15-07-416-041-0000</t>
  </si>
  <si>
    <t>4830  BUTTERFIELD HILLSIDE</t>
  </si>
  <si>
    <t>15-07-416-042-0000</t>
  </si>
  <si>
    <t>4842  BUTTERFIELD HILLSIDE</t>
  </si>
  <si>
    <t>15-07-417-059-0000</t>
  </si>
  <si>
    <t>4820  BUTTERFIELD HILLSIDE</t>
  </si>
  <si>
    <t>15-08-101-064-0000</t>
  </si>
  <si>
    <t>5204  ST CHARLES BELLWOOD</t>
  </si>
  <si>
    <t>31036</t>
  </si>
  <si>
    <t>15-08-102-012-0000</t>
  </si>
  <si>
    <t>5001  ST CHARLES BELLWOOD</t>
  </si>
  <si>
    <t>15-08-104-006-0000</t>
  </si>
  <si>
    <t>5337  ST CHARLES BERKELEY</t>
  </si>
  <si>
    <t>31195</t>
  </si>
  <si>
    <t>15-08-104-039-0000</t>
  </si>
  <si>
    <t>15-08-104-005-0000 15-08-104-011-0000 15-08-104-012-0000 15-08-104-039-0000</t>
  </si>
  <si>
    <t>5345  ST CHARLES BERKELEY</t>
  </si>
  <si>
    <t>15-08-104-044-0000</t>
  </si>
  <si>
    <t>5331  ST CHARLES BERKELEY</t>
  </si>
  <si>
    <t>15-08-105-010-0000</t>
  </si>
  <si>
    <t>15-08-105-010-0000 15-08-105-011-0000</t>
  </si>
  <si>
    <t>5301  ST CHARLES BERKELEY</t>
  </si>
  <si>
    <t>15-08-105-052-0000</t>
  </si>
  <si>
    <t>5319  ST CHARLES BERKELEY</t>
  </si>
  <si>
    <t>15-08-105-056-0000</t>
  </si>
  <si>
    <t>5313  ST CHARLES BERKELEY</t>
  </si>
  <si>
    <t>15-08-105-057-0000</t>
  </si>
  <si>
    <t>5315  ST CHARLES BERKELEY</t>
  </si>
  <si>
    <t>15-08-105-058-0000</t>
  </si>
  <si>
    <t>5317  ST CHARLES BERKELEY</t>
  </si>
  <si>
    <t>15-08-106-049-0000</t>
  </si>
  <si>
    <t>5225  ST CHARLES BERKELEY</t>
  </si>
  <si>
    <t>15-08-106-066-0000</t>
  </si>
  <si>
    <t>5237  ST CHARLES BERKELEY</t>
  </si>
  <si>
    <t>15-08-216-038-0000</t>
  </si>
  <si>
    <t>4321  ST CHARLES BELLWOOD</t>
  </si>
  <si>
    <t>15-08-217-035-0000</t>
  </si>
  <si>
    <t>4213  ST CHARLES BELLWOOD</t>
  </si>
  <si>
    <t>15-08-217-060-0000</t>
  </si>
  <si>
    <t>4217  ST CHARLES BELLWOOD</t>
  </si>
  <si>
    <t>15-08-218-033-0000</t>
  </si>
  <si>
    <t>15-08-218-033-0000 15-08-218-034-0000</t>
  </si>
  <si>
    <t>4115  ST CHARLES BELLWOOD</t>
  </si>
  <si>
    <t>31229</t>
  </si>
  <si>
    <t>15-08-218-035-0000</t>
  </si>
  <si>
    <t>4113  ST CHARLES BELLWOOD</t>
  </si>
  <si>
    <t>15-08-218-036-0000</t>
  </si>
  <si>
    <t>15-08-218-036-0000 15-08-218-037-0000</t>
  </si>
  <si>
    <t>4111  ST CHARLES BELLWOOD</t>
  </si>
  <si>
    <t>31183</t>
  </si>
  <si>
    <t>15-08-225-003-0000</t>
  </si>
  <si>
    <t>4316  ST CHARLES BELLWOOD</t>
  </si>
  <si>
    <t>15-08-225-007-0000</t>
  </si>
  <si>
    <t>15-08-225-004-0000 15-08-225-005-0000 15-08-225-006-0000 15-08-225-007-0000 15-08-225-008-0000 15-08-225-009-0000 15-08-225-010-0000</t>
  </si>
  <si>
    <t>5-90 5-90 5-17 5-17 5-17 5-90 5-90</t>
  </si>
  <si>
    <t>4310  ST CHARLES BELLWOOD</t>
  </si>
  <si>
    <t>15-08-226-071-0000</t>
  </si>
  <si>
    <t>4212  ST CHARLES BELLWOOD</t>
  </si>
  <si>
    <t>15-08-227-027-0000</t>
  </si>
  <si>
    <t>234  MANNHEIM BELLWOOD</t>
  </si>
  <si>
    <t>15-08-227-028-0000</t>
  </si>
  <si>
    <t>236  MANNHEIM BELLWOOD</t>
  </si>
  <si>
    <t>15-08-227-029-0000</t>
  </si>
  <si>
    <t>238  MANNHEIM BELLWOOD</t>
  </si>
  <si>
    <t>15-08-227-033-0000</t>
  </si>
  <si>
    <t>248  ENGLEWOOD BELLWOOD</t>
  </si>
  <si>
    <t>15-08-227-034-0000</t>
  </si>
  <si>
    <t>4116  ST CHARLES BELLWOOD</t>
  </si>
  <si>
    <t>15-08-227-039-0000</t>
  </si>
  <si>
    <t>218  MANNHEIM BELLWOOD</t>
  </si>
  <si>
    <t>31201</t>
  </si>
  <si>
    <t>15-08-319-014-0000</t>
  </si>
  <si>
    <t>15-08-319-013-0000 15-08-319-014-0000 15-08-319-015-0000 15-08-319-016-0000</t>
  </si>
  <si>
    <t>5-90 5-17 5-17 5-90</t>
  </si>
  <si>
    <t>463 N WOLF HILLSIDE</t>
  </si>
  <si>
    <t>31031</t>
  </si>
  <si>
    <t>15-08-319-048-0000</t>
  </si>
  <si>
    <t>15-08-319-023-0000 15-08-319-024-0000 15-08-319-025-0000 15-08-319-044-0000 15-08-319-045-0000 15-08-319-046-0000 15-08-319-047-0000 15-08-319-048-0000 15-08-319-051-0000 15-08-319-052-0000 15-08-319-053-0000 15-08-319-054-0000 15-08-319-056-0000 15-08-319-061-0000</t>
  </si>
  <si>
    <t>5-17 5-17 5-17 5-17 5-90 5-90 5-90 5-17 5-17 5-17 5-17 5-17 5-17 5-17</t>
  </si>
  <si>
    <t>4748  BUTTERFIELD HILLSIDE</t>
  </si>
  <si>
    <t>15-08-319-058-0000</t>
  </si>
  <si>
    <t>505 N WOLF HILLSIDE</t>
  </si>
  <si>
    <t>15-08-323-001-0000</t>
  </si>
  <si>
    <t>15-08-323-001-0000 15-08-323-002-0000 15-08-323-003-0000 15-08-323-004-0000</t>
  </si>
  <si>
    <t>4751  BUTTERFIELD HILLSIDE</t>
  </si>
  <si>
    <t>15-08-323-005-0000</t>
  </si>
  <si>
    <t>15-08-323-005-0000 15-08-323-006-0000 15-08-323-007-0000 15-08-323-008-0000 15-08-323-009-0000 15-08-323-010-0000</t>
  </si>
  <si>
    <t>5-17 5-17 5-17 5-17 5-17 5-17</t>
  </si>
  <si>
    <t>4731 W BUTTERFIELD HILLSIDE</t>
  </si>
  <si>
    <t>15-08-407-062-0000</t>
  </si>
  <si>
    <t>400  MANNHEIM BELLWOOD</t>
  </si>
  <si>
    <t>31035</t>
  </si>
  <si>
    <t>15-08-415-020-0000</t>
  </si>
  <si>
    <t>15-08-415-020-0000 15-08-415-023-0000 15-08-415-025-0000</t>
  </si>
  <si>
    <t>520  MANNHEIM BELLWOOD</t>
  </si>
  <si>
    <t>15-08-415-027-0000</t>
  </si>
  <si>
    <t>500  MANNHEIM BELLWOOD</t>
  </si>
  <si>
    <t>15-08-415-028-0000</t>
  </si>
  <si>
    <t>504  MANNHEIM BELLWOOD</t>
  </si>
  <si>
    <t>15-08-418-023-0000</t>
  </si>
  <si>
    <t>600 N MANNHEIM HILLSIDE</t>
  </si>
  <si>
    <t>31033</t>
  </si>
  <si>
    <t>15-08-435-009-0000</t>
  </si>
  <si>
    <t>15-08-435-005-0000 15-08-435-006-0000 15-08-435-007-0000 15-08-435-008-0000 15-08-435-009-0000 15-08-435-024-0000</t>
  </si>
  <si>
    <t>440 N MANNHEIM HILLSIDE</t>
  </si>
  <si>
    <t>15-08-435-022-0000</t>
  </si>
  <si>
    <t>15-08-435-001-0000 15-08-435-022-0000 15-08-435-023-0000</t>
  </si>
  <si>
    <t>4009  WARREN HILLSIDE</t>
  </si>
  <si>
    <t>15-09-101-019-0000</t>
  </si>
  <si>
    <t>4019  ST CHARLES BELLWOOD</t>
  </si>
  <si>
    <t>31182</t>
  </si>
  <si>
    <t>15-09-108-007-0000</t>
  </si>
  <si>
    <t>15-09-108-007-0000 15-09-108-008-0000</t>
  </si>
  <si>
    <t>227  MANNHEIM BELLWOOD</t>
  </si>
  <si>
    <t>15-09-108-009-0000</t>
  </si>
  <si>
    <t>15-09-108-009-0000 15-09-108-010-0000 15-09-108-011-0000</t>
  </si>
  <si>
    <t>235  MANNHEIM BELLWOOD</t>
  </si>
  <si>
    <t>15-09-108-012-0000</t>
  </si>
  <si>
    <t>15-09-108-012-0000 15-09-108-013-0000</t>
  </si>
  <si>
    <t>239  MANNHEIM BELLWOOD</t>
  </si>
  <si>
    <t>15-09-108-018-0000</t>
  </si>
  <si>
    <t>15-09-108-018-0000 15-09-108-019-0000</t>
  </si>
  <si>
    <t>251  MANNHEIM BELLWOOD</t>
  </si>
  <si>
    <t>15-09-108-020-0000</t>
  </si>
  <si>
    <t>255  MANNHEIM BELLWOOD</t>
  </si>
  <si>
    <t>15-09-108-021-0000</t>
  </si>
  <si>
    <t>303  MANNHEIM BELLWOOD</t>
  </si>
  <si>
    <t>15-09-108-023-0000</t>
  </si>
  <si>
    <t>15-09-108-022-0000 15-09-108-023-0000</t>
  </si>
  <si>
    <t>309  MANNHEIM BELLWOOD</t>
  </si>
  <si>
    <t>15-09-202-012-0000</t>
  </si>
  <si>
    <t>15-09-202-012-0000 15-09-202-013-0000</t>
  </si>
  <si>
    <t>3223  ST CHARLES BELLWOOD</t>
  </si>
  <si>
    <t>15-09-204-050-0000</t>
  </si>
  <si>
    <t>E-X</t>
  </si>
  <si>
    <t>200 S 30TH BELLWOOD</t>
  </si>
  <si>
    <t>15-09-210-009-0000</t>
  </si>
  <si>
    <t>15-09-210-008-0000 15-09-210-009-0000</t>
  </si>
  <si>
    <t>3200  ST CHARLES BELLWOOD</t>
  </si>
  <si>
    <t>31203</t>
  </si>
  <si>
    <t>15-09-217-030-0000</t>
  </si>
  <si>
    <t>2500  ST CHARLES BELLWOOD</t>
  </si>
  <si>
    <t>15-09-300-020-0000</t>
  </si>
  <si>
    <t>425  MANNHEIM BELLWOOD</t>
  </si>
  <si>
    <t>15-09-300-021-0000</t>
  </si>
  <si>
    <t>427  MANNHEIM BELLWOOD</t>
  </si>
  <si>
    <t>15-09-300-065-0000</t>
  </si>
  <si>
    <t>15-09-300-064-0000 15-09-300-065-0000 15-09-300-066-0000</t>
  </si>
  <si>
    <t>4019  BUTTERFIELD BELLWOOD</t>
  </si>
  <si>
    <t>15-09-300-092-0000</t>
  </si>
  <si>
    <t>15-09-300-003-0000 15-09-300-004-0000 15-09-300-092-0000</t>
  </si>
  <si>
    <t>15-09-300-097-0000</t>
  </si>
  <si>
    <t>15-09-300-097-0000 15-09-305-001-0000 15-09-305-002-0000</t>
  </si>
  <si>
    <t>5-17 5-90 5-90</t>
  </si>
  <si>
    <t>4013  BUTTERFIELD BELLWOOD</t>
  </si>
  <si>
    <t>15-09-300-099-0000</t>
  </si>
  <si>
    <t>15-09-300-012-0000 15-09-300-099-0000</t>
  </si>
  <si>
    <t>333  MANNHEIM BELLWOOD</t>
  </si>
  <si>
    <t>15-09-304-001-0000</t>
  </si>
  <si>
    <t>15-09-304-001-0000 15-09-304-002-0000 15-09-304-003-0000</t>
  </si>
  <si>
    <t>4018  BUTTERFIELD BELLWOOD</t>
  </si>
  <si>
    <t>15-09-304-042-0000</t>
  </si>
  <si>
    <t>601  MANNHEIM BELLWOOD</t>
  </si>
  <si>
    <t>15-09-316-001-0000</t>
  </si>
  <si>
    <t>15-09-316-001-0000 15-09-316-002-0000 15-09-316-003-0000</t>
  </si>
  <si>
    <t>635  MANNHEIM BELLWOOD</t>
  </si>
  <si>
    <t>15-09-317-059-0000</t>
  </si>
  <si>
    <t>15-09-317-059-0000 15-09-317-060-0000 15-09-317-061-0000 15-09-317-062-0000 15-09-317-063-0000</t>
  </si>
  <si>
    <t>5-17 5-17 5-17 5-17 5-17</t>
  </si>
  <si>
    <t>702  BELLWOOD BELLWOOD</t>
  </si>
  <si>
    <t>15-09-318-001-0000</t>
  </si>
  <si>
    <t>15-09-318-001-0000 15-09-318-047-0000</t>
  </si>
  <si>
    <t>4009  WARREN BELLWOOD</t>
  </si>
  <si>
    <t>15-09-318-023-0000</t>
  </si>
  <si>
    <t>3809  WARREN BELLWOOD</t>
  </si>
  <si>
    <t>c</t>
  </si>
  <si>
    <t>15-09-400-097-0000</t>
  </si>
  <si>
    <t>520 S 25TH BELLWOOD</t>
  </si>
  <si>
    <t>31204</t>
  </si>
  <si>
    <t>15-09-400-100-0000</t>
  </si>
  <si>
    <t>500 S 25TH BELLWOOD</t>
  </si>
  <si>
    <t>15-10-100-013-0000</t>
  </si>
  <si>
    <t>15-10-100-012-0000 15-10-100-013-0000</t>
  </si>
  <si>
    <t>145 N 9TH MELROSE PARK</t>
  </si>
  <si>
    <t>15-10-101-002-0000</t>
  </si>
  <si>
    <t>15-10-101-001-0000 15-10-101-002-0000 15-10-101-003-0000 15-10-101-029-0000</t>
  </si>
  <si>
    <t>2336 W LAKE MELROSE PARK</t>
  </si>
  <si>
    <t>15-10-103-036-0000</t>
  </si>
  <si>
    <t>15-10-103-036-0000 15-10-103-037-0000</t>
  </si>
  <si>
    <t>2110 W LAKE MELROSE PARK</t>
  </si>
  <si>
    <t>15-10-105-028-0000</t>
  </si>
  <si>
    <t>15-10-105-028-0000 15-10-105-029-0000</t>
  </si>
  <si>
    <t>1906 W LAKE MELROSE PARK</t>
  </si>
  <si>
    <t>15-10-105-030-0000</t>
  </si>
  <si>
    <t>156  BROADWAY MELROSE PARK</t>
  </si>
  <si>
    <t>15-10-105-036-0000</t>
  </si>
  <si>
    <t>140  BROADWAY MELROSE PARK</t>
  </si>
  <si>
    <t>15-10-105-040-0000</t>
  </si>
  <si>
    <t>124  BROADWAY MELROSE PARK</t>
  </si>
  <si>
    <t>15-10-105-042-0000</t>
  </si>
  <si>
    <t>120  BROADWAY MELROSE PARK</t>
  </si>
  <si>
    <t>15-10-105-043-0000</t>
  </si>
  <si>
    <t>116  19TH MELROSE PARK</t>
  </si>
  <si>
    <t>83:RETAIL-LAUNDROMAT</t>
  </si>
  <si>
    <t>15-10-105-048-0000</t>
  </si>
  <si>
    <t>104  BROADWAY MELROSE PARK</t>
  </si>
  <si>
    <t>15-10-105-050-0000</t>
  </si>
  <si>
    <t>15-10-105-050-0000 15-10-105-052-0000</t>
  </si>
  <si>
    <t>150  BROADWAY MELROSE PARK</t>
  </si>
  <si>
    <t>15-10-105-051-0000</t>
  </si>
  <si>
    <t>152  BROADWAY MELROSE PARK</t>
  </si>
  <si>
    <t>15-10-105-056-0000</t>
  </si>
  <si>
    <t>130  BROADWAY MELROSE PARK</t>
  </si>
  <si>
    <t>15-10-106-006-0000</t>
  </si>
  <si>
    <t>143  BROADWAY MELROSE PARK</t>
  </si>
  <si>
    <t>15-10-106-008-0000</t>
  </si>
  <si>
    <t>137  BROADWAY MELROSE PARK</t>
  </si>
  <si>
    <t>15-10-106-009-0000</t>
  </si>
  <si>
    <t>135  BROADWAY MELROSE PARK</t>
  </si>
  <si>
    <t>15-10-106-013-0000</t>
  </si>
  <si>
    <t>15-10-106-013-0000 15-10-106-014-0000 15-10-106-035-0000 15-10-106-036-0000</t>
  </si>
  <si>
    <t>117  BROADWAY MELROSE PARK</t>
  </si>
  <si>
    <t>15-10-106-018-0000</t>
  </si>
  <si>
    <t>109  BROADWAY MELROSE PARK</t>
  </si>
  <si>
    <t>15-10-106-044-0000</t>
  </si>
  <si>
    <t>107  BROADWAY MELROSE PARK</t>
  </si>
  <si>
    <t>15-10-106-045-0000</t>
  </si>
  <si>
    <t>101  BROADWAY MELROSE PARK</t>
  </si>
  <si>
    <t>15-10-110-014-0000</t>
  </si>
  <si>
    <t>4  BROADWAY MELROSE PARK</t>
  </si>
  <si>
    <t>15-10-110-019-0000</t>
  </si>
  <si>
    <t>8  BROADWAY MELROSE PARK</t>
  </si>
  <si>
    <t>15-10-117-038-0000</t>
  </si>
  <si>
    <t>2017  ST CHARLES MAYWOOD</t>
  </si>
  <si>
    <t>31021</t>
  </si>
  <si>
    <t>15-10-118-021-0000</t>
  </si>
  <si>
    <t>15-10-118-021-0000 15-10-118-022-0000</t>
  </si>
  <si>
    <t>20 S 19TH MAYWOOD</t>
  </si>
  <si>
    <t>15-10-118-041-0000</t>
  </si>
  <si>
    <t>62 S 19TH MAYWOOD</t>
  </si>
  <si>
    <t>15-10-118-044-0000</t>
  </si>
  <si>
    <t>1919  ST CHARLES MAYWOOD</t>
  </si>
  <si>
    <t>15-10-127-002-0000</t>
  </si>
  <si>
    <t>15-10-127-002-0000 15-10-127-003-0000 15-10-127-004-0000</t>
  </si>
  <si>
    <t>1816  ST CHARLES MAYWOOD</t>
  </si>
  <si>
    <t>73:RETAIL-CONVENIENCE STORE</t>
  </si>
  <si>
    <t>15-10-200-001-0000</t>
  </si>
  <si>
    <t>1615 W LAKE MELROSE PARK</t>
  </si>
  <si>
    <t>15-10-201-006-0000</t>
  </si>
  <si>
    <t>15-10-201-004-0000 15-10-201-005-0000 15-10-201-006-0000</t>
  </si>
  <si>
    <t>1515 W LAKE BROADVIEW</t>
  </si>
  <si>
    <t>15-10-211-018-0000</t>
  </si>
  <si>
    <t>15-10-211-008-0000 15-10-211-016-0000 15-10-211-017-0000 15-10-211-018-0000 15-10-211-019-0000</t>
  </si>
  <si>
    <t>5-90 5-17 5-90 5-17 5-17</t>
  </si>
  <si>
    <t>1105  LAKE MELROSE PARK</t>
  </si>
  <si>
    <t>15-10-217-001-0000</t>
  </si>
  <si>
    <t>15-10-217-001-0000 15-10-217-002-0000</t>
  </si>
  <si>
    <t>141 N 14TH MELROSE PARK</t>
  </si>
  <si>
    <t>15-10-217-018-0000</t>
  </si>
  <si>
    <t>1300 W LAKE MELROSE PARK</t>
  </si>
  <si>
    <t>15-10-220-046-0000</t>
  </si>
  <si>
    <t>1016 W LAKE MELROSE PARK</t>
  </si>
  <si>
    <t>15-10-220-047-0000</t>
  </si>
  <si>
    <t>1010 W LAKE MELROSE PARK</t>
  </si>
  <si>
    <t>15-10-231-006-0000</t>
  </si>
  <si>
    <t>1310  ST CHARLES MAYWOOD</t>
  </si>
  <si>
    <t>15-10-233-048-0000</t>
  </si>
  <si>
    <t>8-17B</t>
  </si>
  <si>
    <t>1110  ST CHARLES MAYWOOD</t>
  </si>
  <si>
    <t>15-10-300-038-0000</t>
  </si>
  <si>
    <t>7-17</t>
  </si>
  <si>
    <t>431 S 25TH  BELLWOOD</t>
  </si>
  <si>
    <t>31190</t>
  </si>
  <si>
    <t>15-10-308-008-0000</t>
  </si>
  <si>
    <t>545 S 25TH BELLWOOD</t>
  </si>
  <si>
    <t>31186</t>
  </si>
  <si>
    <t>15-10-431-006-0000</t>
  </si>
  <si>
    <t>841 S 17TH MAYWOOD</t>
  </si>
  <si>
    <t>31084</t>
  </si>
  <si>
    <t>15-10-436-050-0000</t>
  </si>
  <si>
    <t>15-10-436-032-0000 15-10-436-033-0000 15-10-436-038-0000 15-10-436-050-0000</t>
  </si>
  <si>
    <t>1103 S 11TH MAYWOOD</t>
  </si>
  <si>
    <t>15-10-439-011-0000</t>
  </si>
  <si>
    <t>0  MADISON MAYWOOD</t>
  </si>
  <si>
    <t>15-11-125-015-0000</t>
  </si>
  <si>
    <t>15-11-125-014-0000 15-11-125-015-0000 15-11-125-016-0000</t>
  </si>
  <si>
    <t>5-90 5-17 5-90</t>
  </si>
  <si>
    <t>405  LAKE MAYWOOD</t>
  </si>
  <si>
    <t>15-11-129-012-0000</t>
  </si>
  <si>
    <t>307  LAKE MAYWOOD</t>
  </si>
  <si>
    <t>15-11-136-010-0000</t>
  </si>
  <si>
    <t>400  LAKE MAYWOOD</t>
  </si>
  <si>
    <t>15-11-139-004-0000</t>
  </si>
  <si>
    <t>15-11-139-001-0000 15-11-139-002-0000 15-11-139-003-0000 15-11-139-004-0000 15-11-139-005-0000 15-11-139-006-0000 15-11-139-007-0000 15-11-139-008-0000 15-11-139-009-0000</t>
  </si>
  <si>
    <t>5-90 5-90 5-90 5-17 5-90 5-17 5-17 5-17 5-90</t>
  </si>
  <si>
    <t>30 N 1ST MAYWOOD</t>
  </si>
  <si>
    <t>15-11-143-003-0000</t>
  </si>
  <si>
    <t>2 S 5TH MAYWOOD</t>
  </si>
  <si>
    <t>15-11-148-024-0000</t>
  </si>
  <si>
    <t>8-17A</t>
  </si>
  <si>
    <t>134 S 5TH MAYWOOD</t>
  </si>
  <si>
    <t>15-11-210-092-0000</t>
  </si>
  <si>
    <t>15-11-210-092-0000 15-11-210-093-0000</t>
  </si>
  <si>
    <t>11 N 1ST MAYWOOD</t>
  </si>
  <si>
    <t>15-11-304-004-0000</t>
  </si>
  <si>
    <t>217 S 5TH MAYWOOD</t>
  </si>
  <si>
    <t>31133</t>
  </si>
  <si>
    <t>15-11-335-007-0000</t>
  </si>
  <si>
    <t>602 S 5TH MAYWOOD</t>
  </si>
  <si>
    <t>31196</t>
  </si>
  <si>
    <t>15-11-335-009-0000</t>
  </si>
  <si>
    <t>15-11-335-009-0000 15-11-335-010-0000</t>
  </si>
  <si>
    <t>614 S 5TH MAYWOOD</t>
  </si>
  <si>
    <t>15-11-343-010-0000</t>
  </si>
  <si>
    <t>15-11-343-010-0000 15-11-343-012-0000</t>
  </si>
  <si>
    <t>712 S 5TH MAYWOOD</t>
  </si>
  <si>
    <t>15-11-344-002-0000</t>
  </si>
  <si>
    <t>15-11-344-002-0000 15-11-344-003-0000 15-11-344-004-0000 15-11-344-005-0000</t>
  </si>
  <si>
    <t>715 S 5TH MAYWOOD</t>
  </si>
  <si>
    <t>15-11-351-014-0000</t>
  </si>
  <si>
    <t>820 S 5TH MAYWOOD</t>
  </si>
  <si>
    <t>15-11-352-002-0000</t>
  </si>
  <si>
    <t>807 S 5TH MAYWOOD</t>
  </si>
  <si>
    <t>15-11-352-003-0000</t>
  </si>
  <si>
    <t>811 S 5TH MAYWOOD</t>
  </si>
  <si>
    <t>15-11-359-019-0000</t>
  </si>
  <si>
    <t>15-11-359-019-0000 15-11-359-020-0000 15-11-359-021-0000</t>
  </si>
  <si>
    <t>5-17 5-17 5-17</t>
  </si>
  <si>
    <t>501  MADISON MAYWOOD</t>
  </si>
  <si>
    <t>15-11-361-007-0000</t>
  </si>
  <si>
    <t>311  MADISON MAYWOOD</t>
  </si>
  <si>
    <t>31132</t>
  </si>
  <si>
    <t>15-11-362-005-0000</t>
  </si>
  <si>
    <t>15-11-362-005-0000 15-11-362-006-0000 15-11-362-008-0000 15-11-362-009-0000 15-11-362-010-0000 15-11-362-011-0000 15-11-362-012-0000 15-11-363-006-0000</t>
  </si>
  <si>
    <t>5-17 5-17 5-17 5-17 5-17 5-17 5-17 5-90</t>
  </si>
  <si>
    <t>215  MADISON MAYWOOD</t>
  </si>
  <si>
    <t>15-12-403-001-0000</t>
  </si>
  <si>
    <t>7316  FRANKLIN FOREST PARK</t>
  </si>
  <si>
    <t>31255</t>
  </si>
  <si>
    <t>15-12-405-002-0000</t>
  </si>
  <si>
    <t>15-12-405-002-0000 15-12-405-003-0000 15-12-405-004-0000 15-12-405-019-0000 15-12-405-020-0000</t>
  </si>
  <si>
    <t>5-17 5-17 5-90 5-17 5-17</t>
  </si>
  <si>
    <t>7200  CIRCLE FOREST PARK</t>
  </si>
  <si>
    <t>15-12-405-006-0000</t>
  </si>
  <si>
    <t>15-12-405-006-0000 15-12-405-021-0000</t>
  </si>
  <si>
    <t>15-12-405-018-0000</t>
  </si>
  <si>
    <t>7211  FRANKLIN FOREST PARK</t>
  </si>
  <si>
    <t>15-12-413-019-0000</t>
  </si>
  <si>
    <t>123  HARLEM FOREST PARK</t>
  </si>
  <si>
    <t>15-12-413-020-0000</t>
  </si>
  <si>
    <t>109  HARLEM FOREST PARK</t>
  </si>
  <si>
    <t>15-12-421-011-0000</t>
  </si>
  <si>
    <t>15-12-421-010-0000 15-12-421-011-0000 15-12-421-012-0000</t>
  </si>
  <si>
    <t>161  HARLEM FOREST PARK</t>
  </si>
  <si>
    <t>15-12-423-005-0000</t>
  </si>
  <si>
    <t>201  DES PLAINES FOREST PARK</t>
  </si>
  <si>
    <t>31038</t>
  </si>
  <si>
    <t>15-12-424-003-0000</t>
  </si>
  <si>
    <t>208  DES PLAINES FOREST PARK</t>
  </si>
  <si>
    <t>15-12-424-008-0000</t>
  </si>
  <si>
    <t>200  DES PLAINES FOREST PARK</t>
  </si>
  <si>
    <t>15-12-424-009-0000</t>
  </si>
  <si>
    <t>206  DES PLAINES FOREST PARK</t>
  </si>
  <si>
    <t>15-12-429-050-0000</t>
  </si>
  <si>
    <t>7601  MADISON FOREST PARK</t>
  </si>
  <si>
    <t>15-12-431-030-0000</t>
  </si>
  <si>
    <t>15-12-431-019-0000 15-12-431-030-0000 15-12-431-051-0000</t>
  </si>
  <si>
    <t>7449  MADISON FOREST PARK</t>
  </si>
  <si>
    <t>15-12-431-040-0000</t>
  </si>
  <si>
    <t>7441  MADISON FOREST PARK</t>
  </si>
  <si>
    <t>15-12-431-041-0000</t>
  </si>
  <si>
    <t>7439  MADISON FOREST PARK</t>
  </si>
  <si>
    <t>15-12-431-056-0000</t>
  </si>
  <si>
    <t>7437  MADISON FOREST PARK</t>
  </si>
  <si>
    <t>15-12-431-065-0000</t>
  </si>
  <si>
    <t>7515  MADISON FOREST PARK</t>
  </si>
  <si>
    <t>15-12-431-072-0000</t>
  </si>
  <si>
    <t>15-12-431-072-0000 15-12-431-074-0000 15-12-431-075-0000 15-12-431-076-0000 15-12-431-077-0000 15-12-431-078-0000</t>
  </si>
  <si>
    <t>5-17 5-90 5-90 5-90 5-90 5-90</t>
  </si>
  <si>
    <t>7507 W MADISON FOREST PARK</t>
  </si>
  <si>
    <t>15-12-431-073-0000</t>
  </si>
  <si>
    <t>15-12-431-079-0000</t>
  </si>
  <si>
    <t>7519 W MADISON FOREST PARK</t>
  </si>
  <si>
    <t>15-12-431-080-0000</t>
  </si>
  <si>
    <t>7517 W MADISON FOREST PARK</t>
  </si>
  <si>
    <t>15-12-433-021-0000</t>
  </si>
  <si>
    <t>7419  MADISON FOREST PARK</t>
  </si>
  <si>
    <t>15-12-433-025-0000</t>
  </si>
  <si>
    <t>7411  MADISON FOREST PARK</t>
  </si>
  <si>
    <t>15-12-433-035-0000</t>
  </si>
  <si>
    <t>7339  MADISON FOREST PARK</t>
  </si>
  <si>
    <t>15-12-433-047-0000</t>
  </si>
  <si>
    <t>7423  MADISON FOREST PARK</t>
  </si>
  <si>
    <t>15-12-434-012-0000</t>
  </si>
  <si>
    <t>316  CIRCLE FOREST PARK</t>
  </si>
  <si>
    <t>15-12-434-037-0000</t>
  </si>
  <si>
    <t>7311  MADISON FOREST PARK</t>
  </si>
  <si>
    <t>15-12-434-040-0000</t>
  </si>
  <si>
    <t>334  CIRCLE FOREST PARK</t>
  </si>
  <si>
    <t>15-12-436-011-0000</t>
  </si>
  <si>
    <t>15-12-436-011-0000 15-12-436-012-0000 15-12-436-013-0000 15-12-436-014-0000</t>
  </si>
  <si>
    <t>315  HARLEM FOREST PARK</t>
  </si>
  <si>
    <t>15-12-436-042-0000</t>
  </si>
  <si>
    <t>7201  MADISON FOREST PARK</t>
  </si>
  <si>
    <t>15-13-101-018-0000</t>
  </si>
  <si>
    <t>15-13-101-010-0000 15-13-101-011-0000 15-13-101-012-0000 15-13-101-013-0000 15-13-101-014-0000 15-13-101-015-0000 15-13-101-016-0000 15-13-101-017-0000 15-13-101-018-0000 15-13-101-019-0000 15-13-101-020-0000</t>
  </si>
  <si>
    <t>5-90 5-90 5-90 5-90 5-90 5-90 5-90 5-17 5-17 5-17 5-17</t>
  </si>
  <si>
    <t>7714  MADISON FOREST PARK</t>
  </si>
  <si>
    <t>15-13-101-021-0000</t>
  </si>
  <si>
    <t>15-13-101-021-0000 15-13-101-042-0000</t>
  </si>
  <si>
    <t>7700  MADISON FOREST PARK</t>
  </si>
  <si>
    <t>15-13-101-043-0000</t>
  </si>
  <si>
    <t>15-13-101-025-0000 15-13-101-043-0000</t>
  </si>
  <si>
    <t>7736  MADISON FOREST PARK</t>
  </si>
  <si>
    <t>15-13-102-013-0000</t>
  </si>
  <si>
    <t>7636  MADISON FOREST PARK</t>
  </si>
  <si>
    <t>15-13-102-014-0000</t>
  </si>
  <si>
    <t>7634  MADISON FOREST PARK</t>
  </si>
  <si>
    <t>15-13-102-017-0000</t>
  </si>
  <si>
    <t>7626  MADISON FOREST PARK</t>
  </si>
  <si>
    <t>15-13-102-018-0000</t>
  </si>
  <si>
    <t>7624  MADISON FOREST PARK</t>
  </si>
  <si>
    <t>15-13-102-023-0000</t>
  </si>
  <si>
    <t>7614  MADISON FOREST PARK</t>
  </si>
  <si>
    <t>15-13-102-024-0000</t>
  </si>
  <si>
    <t>7612  MADISON FOREST PARK</t>
  </si>
  <si>
    <t>15-13-102-041-0000</t>
  </si>
  <si>
    <t>7656  MADISON FOREST PARK</t>
  </si>
  <si>
    <t>15-13-104-027-0000</t>
  </si>
  <si>
    <t>427  DES PLAINES FOREST PARK</t>
  </si>
  <si>
    <t>15-13-104-030-0000</t>
  </si>
  <si>
    <t>15-13-104-014-0000 15-13-104-028-0000 15-13-104-029-0000 15-13-104-030-0000 15-13-104-031-0000</t>
  </si>
  <si>
    <t>5-90 5-90 5-90 5-17 5-17</t>
  </si>
  <si>
    <t>439  DES PLAINES FOREST PARK</t>
  </si>
  <si>
    <t>15-13-112-015-8004</t>
  </si>
  <si>
    <t>719  DES PLAINES FOREST PARK</t>
  </si>
  <si>
    <t>15-13-200-004-0000</t>
  </si>
  <si>
    <t>15-13-200-004-0000 15-13-200-005-0000 15-13-200-016-0000</t>
  </si>
  <si>
    <t>428  DES PLAINES FOREST PARK</t>
  </si>
  <si>
    <t>15-13-200-029-0000</t>
  </si>
  <si>
    <t>420  DES PLAINES FOREST PARK</t>
  </si>
  <si>
    <t>15-13-202-003-0000</t>
  </si>
  <si>
    <t>7442  MADISON FOREST PARK</t>
  </si>
  <si>
    <t>15-13-203-028-0000</t>
  </si>
  <si>
    <t>7404  MADISON FOREST PARK</t>
  </si>
  <si>
    <t>15-13-203-029-0000</t>
  </si>
  <si>
    <t>7400  MADISON FOREST PARK</t>
  </si>
  <si>
    <t>15-13-204-030-0000</t>
  </si>
  <si>
    <t>7328  MADISON FOREST PARK</t>
  </si>
  <si>
    <t>15-13-204-031-0000</t>
  </si>
  <si>
    <t>7332  MADISON FOREST PARK</t>
  </si>
  <si>
    <t>15-13-205-002-0000</t>
  </si>
  <si>
    <t>7318  MADISON FOREST PARK</t>
  </si>
  <si>
    <t>15-13-205-005-0000</t>
  </si>
  <si>
    <t>7310  MADISON FOREST PARK</t>
  </si>
  <si>
    <t>15-13-206-033-0000</t>
  </si>
  <si>
    <t>7236  MADISON FOREST PARK</t>
  </si>
  <si>
    <t>15-13-300-010-0000</t>
  </si>
  <si>
    <t>7913  ROOSEVELT FOREST PARK</t>
  </si>
  <si>
    <t>31217</t>
  </si>
  <si>
    <t>15-13-300-018-0000</t>
  </si>
  <si>
    <t>863  DES PLAINES FOREST PARK</t>
  </si>
  <si>
    <t>15-13-302-001-0000</t>
  </si>
  <si>
    <t>800  DES PLAINES FOREST PARK</t>
  </si>
  <si>
    <t>15-13-314-031-0000</t>
  </si>
  <si>
    <t>7655  ROOSEVELT FOREST PARK</t>
  </si>
  <si>
    <t>15-13-314-034-0000</t>
  </si>
  <si>
    <t>7709  ROOSEVELT FOREST PARK</t>
  </si>
  <si>
    <t>31250</t>
  </si>
  <si>
    <t>15-13-407-017-0000</t>
  </si>
  <si>
    <t>819  HARLEM FOREST PARK</t>
  </si>
  <si>
    <t>15-13-423-038-0000</t>
  </si>
  <si>
    <t>1001  HARLEM FOREST PARK</t>
  </si>
  <si>
    <t>15-13-424-037-0000</t>
  </si>
  <si>
    <t>7535  ROOSEVELT FOREST PARK</t>
  </si>
  <si>
    <t>31197</t>
  </si>
  <si>
    <t>15-13-424-039-0000</t>
  </si>
  <si>
    <t>7529  ROOSEVELT FOREST PARK</t>
  </si>
  <si>
    <t>15-13-425-036-0000</t>
  </si>
  <si>
    <t>7501  ROOSEVELT FOREST PARK</t>
  </si>
  <si>
    <t>15-13-426-042-0000</t>
  </si>
  <si>
    <t>7427  ROOSEVELT FOREST PARK</t>
  </si>
  <si>
    <t>31251</t>
  </si>
  <si>
    <t>15-13-426-046-0000</t>
  </si>
  <si>
    <t>7433  ROOSEVELT FOREST PARK</t>
  </si>
  <si>
    <t>15-13-430-027-0000</t>
  </si>
  <si>
    <t>7239  ROOSEVELT FOREST PARK</t>
  </si>
  <si>
    <t>15-13-430-034-0000</t>
  </si>
  <si>
    <t>7247  ROOSEVELT FOREST PARK</t>
  </si>
  <si>
    <t>15-13-431-032-0000</t>
  </si>
  <si>
    <t>15-13-431-032-0000 15-13-431-033-0000</t>
  </si>
  <si>
    <t>7213  ROOSEVELT FOREST PARK</t>
  </si>
  <si>
    <t>15-13-431-035-0000</t>
  </si>
  <si>
    <t>15-13-431-035-0000 15-13-431-036-0000 15-13-431-037-0000</t>
  </si>
  <si>
    <t>7207  ROOSEVELT FOREST PARK</t>
  </si>
  <si>
    <t>15-13-431-045-0000</t>
  </si>
  <si>
    <t>1129 S HARLEM FOREST PARK</t>
  </si>
  <si>
    <t>15-14-100-001-0000</t>
  </si>
  <si>
    <t>15-14-100-001-0000 15-14-100-002-0000</t>
  </si>
  <si>
    <t>1001 S 9TH MAYWOOD</t>
  </si>
  <si>
    <t>15-14-105-001-0000</t>
  </si>
  <si>
    <t>15-14-105-001-0000 15-14-105-002-0000 15-14-105-007-0000 15-14-105-008-0000</t>
  </si>
  <si>
    <t>318  MADISON MAYWOOD</t>
  </si>
  <si>
    <t>15-14-120-005-0000</t>
  </si>
  <si>
    <t>1209 S 5TH MAYWOOD</t>
  </si>
  <si>
    <t>15-14-127-010-0000</t>
  </si>
  <si>
    <t>1308 S 5TH MAYWOOD</t>
  </si>
  <si>
    <t>15-14-128-001-0000</t>
  </si>
  <si>
    <t>1305 S 5TH MAYWOOD</t>
  </si>
  <si>
    <t>15-14-135-009-0000</t>
  </si>
  <si>
    <t>15-14-135-009-0000 15-14-135-010-0000 15-14-135-014-0000</t>
  </si>
  <si>
    <t>1406 S 5TH MAYWOOD</t>
  </si>
  <si>
    <t>15-14-136-001-0000</t>
  </si>
  <si>
    <t>1401 S 5TH MAYWOOD</t>
  </si>
  <si>
    <t>15-14-136-003-0000</t>
  </si>
  <si>
    <t>1411 S 5TH MAYWOOD</t>
  </si>
  <si>
    <t>15-14-163-020-0000</t>
  </si>
  <si>
    <t>1700 S 1ST MAYWOOD</t>
  </si>
  <si>
    <t>15-14-200-009-0000</t>
  </si>
  <si>
    <t>80  MADISON MAYWOOD</t>
  </si>
  <si>
    <t>15-14-200-018-0000</t>
  </si>
  <si>
    <t>1113 S 1ST MAYWOOD</t>
  </si>
  <si>
    <t>15-14-208-090-0000</t>
  </si>
  <si>
    <t>15-14-208-088-0000 15-14-208-090-0000</t>
  </si>
  <si>
    <t>1317 S 1ST MAYWOOD</t>
  </si>
  <si>
    <t>15-14-324-011-0000</t>
  </si>
  <si>
    <t>817  ROOSEVELT MAYWOOD</t>
  </si>
  <si>
    <t>31130</t>
  </si>
  <si>
    <t>15-14-325-023-0000</t>
  </si>
  <si>
    <t>713  ROOSEVELT MAYWOOD</t>
  </si>
  <si>
    <t>15-14-325-024-0000</t>
  </si>
  <si>
    <t>711  ROOSEVELT MAYWOOD</t>
  </si>
  <si>
    <t>15-14-326-020-0000</t>
  </si>
  <si>
    <t>15-14-326-020-0000 15-14-326-021-0000 15-14-326-022-0000 15-14-326-023-0000 15-14-326-024-0000 15-14-326-025-0000</t>
  </si>
  <si>
    <t>5-17 5-17 5-17 5-17 5-17 5-90</t>
  </si>
  <si>
    <t>615  ROOSEVELT MAYWOOD</t>
  </si>
  <si>
    <t>15-14-327-012-0000</t>
  </si>
  <si>
    <t>15-14-327-012-0000 15-14-327-021-0000 15-14-327-022-0000</t>
  </si>
  <si>
    <t>415  ROOSEVELT MAYWOOD</t>
  </si>
  <si>
    <t>15-14-330-019-0000</t>
  </si>
  <si>
    <t>211  ROOSEVELT MAYWOOD</t>
  </si>
  <si>
    <t>31099</t>
  </si>
  <si>
    <t>15-14-331-037-0000</t>
  </si>
  <si>
    <t>15-14-331-012-0000 15-14-331-022-0000 15-14-331-037-0000</t>
  </si>
  <si>
    <t>113  ROOSEVELT MAYWOOD</t>
  </si>
  <si>
    <t>15-14-331-038-0000</t>
  </si>
  <si>
    <t>101  ROOSEVELT MAYWOOD</t>
  </si>
  <si>
    <t>15-15-101-006-0000</t>
  </si>
  <si>
    <t>1012 S 17TH MAYWOOD</t>
  </si>
  <si>
    <t>15-15-101-007-0000</t>
  </si>
  <si>
    <t>15-15-101-007-0000 15-15-101-008-0000</t>
  </si>
  <si>
    <t>1014 S 17TH MAYWOOD</t>
  </si>
  <si>
    <t>15-15-101-010-0000</t>
  </si>
  <si>
    <t>1008  MADISON MAYWOOD</t>
  </si>
  <si>
    <t>15-15-101-023-0000</t>
  </si>
  <si>
    <t>1700  MADISON MAYWOOD</t>
  </si>
  <si>
    <t>15-15-111-008-0000</t>
  </si>
  <si>
    <t>15-15-111-008-0000 15-15-111-009-0000</t>
  </si>
  <si>
    <t>1037 S 25TH BELLWOOD</t>
  </si>
  <si>
    <t>31181</t>
  </si>
  <si>
    <t>15-15-126-017-0000</t>
  </si>
  <si>
    <t>1721  HARRISON MAYWOOD</t>
  </si>
  <si>
    <t>PR</t>
  </si>
  <si>
    <t>15-15-202-001-0000</t>
  </si>
  <si>
    <t>1418  MADISON MAYWOOD</t>
  </si>
  <si>
    <t>15-15-203-004-0000</t>
  </si>
  <si>
    <t>15-15-203-004-0000 15-15-203-005-0000 15-15-203-019-0000</t>
  </si>
  <si>
    <t>1300  MADISON MAYWOOD</t>
  </si>
  <si>
    <t>15-15-204-005-0000</t>
  </si>
  <si>
    <t>1200  MADISON MAYWOOD</t>
  </si>
  <si>
    <t>15-15-206-029-0000</t>
  </si>
  <si>
    <t>1010  MADISON MAYWOOD</t>
  </si>
  <si>
    <t>15-15-207-001-0000</t>
  </si>
  <si>
    <t>15-15-207-001-0000 15-15-207-002-0000</t>
  </si>
  <si>
    <t>914  MADISON MAYWOOD</t>
  </si>
  <si>
    <t>15-15-231-005-0000</t>
  </si>
  <si>
    <t>1119  HARRISON MAYWOOD</t>
  </si>
  <si>
    <t>15-15-323-017-0000</t>
  </si>
  <si>
    <t>15-15-323-017-0000 15-15-323-018-0000</t>
  </si>
  <si>
    <t>2000 S 17TH BROADVIEW</t>
  </si>
  <si>
    <t>31254</t>
  </si>
  <si>
    <t>15-15-324-046-0000</t>
  </si>
  <si>
    <t>2417  ROOSEVELT BROADVIEW</t>
  </si>
  <si>
    <t>31042</t>
  </si>
  <si>
    <t>15-15-326-037-0000</t>
  </si>
  <si>
    <t>2201  ROOSEVELT BROADVIEW</t>
  </si>
  <si>
    <t>15-15-326-038-0000</t>
  </si>
  <si>
    <t>2205  ROOSEVELT BROADVIEW</t>
  </si>
  <si>
    <t>15-15-327-075-0000</t>
  </si>
  <si>
    <t>2121  ROOSEVELT BROADVIEW</t>
  </si>
  <si>
    <t>15-15-329-028-0000</t>
  </si>
  <si>
    <t>1929  ROOSEVELT BROADVIEW</t>
  </si>
  <si>
    <t>31041</t>
  </si>
  <si>
    <t>15-15-329-030-0000</t>
  </si>
  <si>
    <t>1919  ROOSEVELT BROADVIEW</t>
  </si>
  <si>
    <t>15-15-330-027-0000</t>
  </si>
  <si>
    <t>15-15-330-027-0000 15-15-330-028-0000</t>
  </si>
  <si>
    <t>1825  ROOSEVELT BROADVIEW</t>
  </si>
  <si>
    <t>15-15-330-029-0000</t>
  </si>
  <si>
    <t>1819  ROOSEVELT BROADVIEW</t>
  </si>
  <si>
    <t>15-15-330-030-0000</t>
  </si>
  <si>
    <t>15-15-330-030-0000 15-15-330-031-0000</t>
  </si>
  <si>
    <t>1815  ROOSEVELT BROADVIEW</t>
  </si>
  <si>
    <t>15-15-330-034-0000</t>
  </si>
  <si>
    <t>1807  ROOSEVELT BROADVIEW</t>
  </si>
  <si>
    <t>15-15-330-035-0000</t>
  </si>
  <si>
    <t>15-15-330-035-0000 15-15-330-036-0000</t>
  </si>
  <si>
    <t>1805  ROOSEVELT BROADVIEW</t>
  </si>
  <si>
    <t>15-15-331-027-0000</t>
  </si>
  <si>
    <t>2126 S 17TH BROADVIEW</t>
  </si>
  <si>
    <t>15-15-331-028-0000</t>
  </si>
  <si>
    <t>2128 S 17TH BROADVIEW</t>
  </si>
  <si>
    <t>15-15-331-035-0000</t>
  </si>
  <si>
    <t>15-15-331-035-0000 15-15-331-036-0000</t>
  </si>
  <si>
    <t>1715  ROOSEVELT BROADVIEW</t>
  </si>
  <si>
    <t>15-15-331-047-0000</t>
  </si>
  <si>
    <t>2120 S 17TH BROADVIEW</t>
  </si>
  <si>
    <t>15-15-331-048-0000</t>
  </si>
  <si>
    <t>15-15-331-048-0000 15-15-331-049-0000</t>
  </si>
  <si>
    <t>1701  ROOSEVELT BROADVIEW</t>
  </si>
  <si>
    <t>15-15-331-050-0000</t>
  </si>
  <si>
    <t>1711  ROOSEVELT BROADVIEW</t>
  </si>
  <si>
    <t>15-15-331-051-0000</t>
  </si>
  <si>
    <t>1713  ROOSEVELT BROADVIEW</t>
  </si>
  <si>
    <t>15-15-424-036-0000</t>
  </si>
  <si>
    <t>15-15-424-036-0000 15-15-424-037-0000</t>
  </si>
  <si>
    <t>1625  ROOSEVELT BROADVIEW</t>
  </si>
  <si>
    <t>15-15-424-043-0000</t>
  </si>
  <si>
    <t>15-15-424-043-0000 15-15-424-044-0000</t>
  </si>
  <si>
    <t>1605  ROOSEVELT BROADVIEW</t>
  </si>
  <si>
    <t>15-15-424-045-0000</t>
  </si>
  <si>
    <t>2127 S 17TH BROADVIEW</t>
  </si>
  <si>
    <t>15-15-424-049-0000</t>
  </si>
  <si>
    <t>2133 S 17TH BROADVIEW</t>
  </si>
  <si>
    <t>15-15-424-052-0000</t>
  </si>
  <si>
    <t>1607  ROOSEVELT BROADVIEW</t>
  </si>
  <si>
    <t>15-15-425-033-0000</t>
  </si>
  <si>
    <t>15-15-425-033-0000 15-15-425-034-0000</t>
  </si>
  <si>
    <t>1521  ROOSEVELT BROADVIEW</t>
  </si>
  <si>
    <t>15-15-425-045-0000</t>
  </si>
  <si>
    <t>15-15-425-039-0000 15-15-425-040-0000 15-15-425-045-0000</t>
  </si>
  <si>
    <t>1511  ROOSEVELT BROADVIEW</t>
  </si>
  <si>
    <t>15-15-426-042-0000</t>
  </si>
  <si>
    <t>15-15-426-042-0000 15-15-426-043-0000 15-15-426-053-0000</t>
  </si>
  <si>
    <t>1401  ROOSEVELT BROADVIEW</t>
  </si>
  <si>
    <t>15-15-426-054-0000</t>
  </si>
  <si>
    <t>15-15-426-054-0000 15-15-426-057-0000</t>
  </si>
  <si>
    <t>1425  ROOSEVELT BROADVIEW</t>
  </si>
  <si>
    <t>15-15-426-055-0000</t>
  </si>
  <si>
    <t>1419  ROOSEVELT BROADVIEW</t>
  </si>
  <si>
    <t>15-15-426-058-0000</t>
  </si>
  <si>
    <t>1431  ROOSEVELT BROADVIEW</t>
  </si>
  <si>
    <t>15-15-429-030-0000</t>
  </si>
  <si>
    <t>1109  ROOSEVELT MAYWOOD</t>
  </si>
  <si>
    <t>31131</t>
  </si>
  <si>
    <t>15-15-429-032-0000</t>
  </si>
  <si>
    <t>15-15-429-031-0000 15-15-429-032-0000 15-15-429-033-0000 15-15-429-034-0000</t>
  </si>
  <si>
    <t>1105  ROOSEVELT MAYWOOD</t>
  </si>
  <si>
    <t>15-15-430-027-0000</t>
  </si>
  <si>
    <t>15-15-430-027-0000 15-15-430-028-0000 15-15-430-029-0000 15-15-430-030-0000 15-15-430-031-0000</t>
  </si>
  <si>
    <t>1019  ROOSEVELT MAYWOOD</t>
  </si>
  <si>
    <t>15-15-430-032-0000</t>
  </si>
  <si>
    <t>15-15-430-032-0000 15-15-430-033-0000 15-15-430-034-0000 15-15-430-035-0000</t>
  </si>
  <si>
    <t>1009  ROOSEVELT MAYWOOD</t>
  </si>
  <si>
    <t>15-15-431-027-0000</t>
  </si>
  <si>
    <t>15-15-431-026-0000 15-15-431-027-0000 15-15-431-028-0000 15-15-431-029-0000 15-15-431-030-0000</t>
  </si>
  <si>
    <t>5-90 5-17 5-17 5-90 5-90</t>
  </si>
  <si>
    <t>917 W ROOSEVELT MAYWOOD</t>
  </si>
  <si>
    <t>15-16-100-002-0000</t>
  </si>
  <si>
    <t>15-16-100-001-0000 15-16-100-002-0000 15-16-100-003-0000 15-16-100-004-0000</t>
  </si>
  <si>
    <t>5-17 5-17 5-17 5-01</t>
  </si>
  <si>
    <t>801  MANNHEIM BELLWOOD</t>
  </si>
  <si>
    <t>15-16-100-024-0000</t>
  </si>
  <si>
    <t>15-16-100-023-0000 15-16-100-024-0000 15-16-100-025-0000 15-16-100-026-0000</t>
  </si>
  <si>
    <t>815  MANNHEIM BELLWOOD</t>
  </si>
  <si>
    <t>15-16-101-005-0000</t>
  </si>
  <si>
    <t>837  MANNHEIM BELLWOOD</t>
  </si>
  <si>
    <t>15-16-107-057-0000</t>
  </si>
  <si>
    <t>919  MANNHEIM BELLWOOD</t>
  </si>
  <si>
    <t>15-16-108-048-0000</t>
  </si>
  <si>
    <t>15-16-108-001-0000 15-16-108-002-0000 15-16-108-003-0000 15-16-108-004-0000 15-16-108-005-0000 15-16-108-048-0000</t>
  </si>
  <si>
    <t>947  MANNHEIM BELLWOOD</t>
  </si>
  <si>
    <t>15-16-116-020-0000</t>
  </si>
  <si>
    <t>15-16-116-020-0000 15-16-116-021-0000</t>
  </si>
  <si>
    <t>1002  BELLWOOD BELLWOOD</t>
  </si>
  <si>
    <t>31154</t>
  </si>
  <si>
    <t>15-16-116-022-0000</t>
  </si>
  <si>
    <t>1006  BELLWOOD BELLWOOD</t>
  </si>
  <si>
    <t>31216</t>
  </si>
  <si>
    <t>15-16-116-068-0000</t>
  </si>
  <si>
    <t>1010  BELLWOOD BELLWOOD</t>
  </si>
  <si>
    <t>15-16-124-007-0000</t>
  </si>
  <si>
    <t>1111  BELLWOOD BELLWOOD</t>
  </si>
  <si>
    <t>31202</t>
  </si>
  <si>
    <t>15-16-124-008-0000</t>
  </si>
  <si>
    <t>1115  BELLWOOD BELLWOOD</t>
  </si>
  <si>
    <t>15-16-219-010-0000</t>
  </si>
  <si>
    <t>15-16-219-010-0000 15-16-219-035-0000</t>
  </si>
  <si>
    <t>2615  CONGRESS BELLWOOD</t>
  </si>
  <si>
    <t>15-16-315-001-0000</t>
  </si>
  <si>
    <t>15-16-315-001-0000 15-16-315-002-0000 15-16-315-003-0000 15-16-315-004-0000 15-16-315-005-0000 15-16-315-006-0000 15-16-315-007-0000 15-16-315-008-0000 15-16-315-009-0000 15-16-315-010-0000 15-16-315-011-0000 15-16-315-012-0000</t>
  </si>
  <si>
    <t>5-17 5-17 5-17 5-17 5-17 5-17 5-17 5-17 5-17 5-17 5-17 5-17</t>
  </si>
  <si>
    <t>927  MANNHEIM WESTCHESTER</t>
  </si>
  <si>
    <t>31087</t>
  </si>
  <si>
    <t>15-16-321-001-0000</t>
  </si>
  <si>
    <t>15-16-321-001-0000 15-16-321-002-0000 15-16-321-003-0000</t>
  </si>
  <si>
    <t>1005  MANNHEIM WESTCHESTER</t>
  </si>
  <si>
    <t>15-16-322-079-0000</t>
  </si>
  <si>
    <t>10356  ROOSEVELT WESTCHESTER</t>
  </si>
  <si>
    <t>31242</t>
  </si>
  <si>
    <t>15-16-322-082-0000</t>
  </si>
  <si>
    <t>1137  MANNHEIM WESTCHESTER</t>
  </si>
  <si>
    <t>31246</t>
  </si>
  <si>
    <t>15-16-326-050-0000</t>
  </si>
  <si>
    <t>10034  ROOSEVELT WESTCHESTER</t>
  </si>
  <si>
    <t>31243</t>
  </si>
  <si>
    <t>15-16-327-050-0000</t>
  </si>
  <si>
    <t>15-16-327-029-0000 15-16-327-030-0000 15-16-327-050-0000 15-16-327-051-0000</t>
  </si>
  <si>
    <t>5-17 5-90 5-17 5-17</t>
  </si>
  <si>
    <t>10026  ROOSEVELT WESTCHESTER</t>
  </si>
  <si>
    <t>15-16-327-055-0000</t>
  </si>
  <si>
    <t>10000  ROOSEVELT WESTCHESTER</t>
  </si>
  <si>
    <t>15-16-417-054-0000</t>
  </si>
  <si>
    <t>9902  ROOSEVELT WESTCHESTER</t>
  </si>
  <si>
    <t>31247</t>
  </si>
  <si>
    <t>15-16-418-033-0000</t>
  </si>
  <si>
    <t>9842  ROOSEVELT WESTCHESTER</t>
  </si>
  <si>
    <t>15-16-418-036-0000</t>
  </si>
  <si>
    <t>9834  ROOSEVELT WESTCHESTER</t>
  </si>
  <si>
    <t>15-16-422-027-0000</t>
  </si>
  <si>
    <t>15-16-422-027-0000 15-16-422-028-0000 15-16-422-029-0000 15-16-422-030-0000 15-16-422-031-0000 15-16-422-032-0000</t>
  </si>
  <si>
    <t>5-17 5-17 5-90 5-90 5-90 5-90</t>
  </si>
  <si>
    <t>9950  ROOSEVELT WESTCHESTER</t>
  </si>
  <si>
    <t>15-17-201-032-0000</t>
  </si>
  <si>
    <t>230 N MANNHEIM HILLSIDE</t>
  </si>
  <si>
    <t>31155</t>
  </si>
  <si>
    <t>15-17-300-012-0000</t>
  </si>
  <si>
    <t>4700  ROOSEVELT HILLSIDE</t>
  </si>
  <si>
    <t>31184</t>
  </si>
  <si>
    <t>15-17-300-029-0000</t>
  </si>
  <si>
    <t>343 S WOLF HILLSIDE</t>
  </si>
  <si>
    <t>15-17-301-015-0000</t>
  </si>
  <si>
    <t>15-17-301-015-0000 15-17-301-016-0000</t>
  </si>
  <si>
    <t>4-17 4-90</t>
  </si>
  <si>
    <t>4425  HARRISON HILLSIDE</t>
  </si>
  <si>
    <t>31034</t>
  </si>
  <si>
    <t>15-17-301-017-0000</t>
  </si>
  <si>
    <t>4427  HARRISON HILLSIDE</t>
  </si>
  <si>
    <t>15-17-304-096-0000</t>
  </si>
  <si>
    <t>242  FENCL HILLSIDE</t>
  </si>
  <si>
    <t>15-17-403-025-0000</t>
  </si>
  <si>
    <t>111  OAK HILLSIDE</t>
  </si>
  <si>
    <t>31156</t>
  </si>
  <si>
    <t>15-17-403-026-0000</t>
  </si>
  <si>
    <t>115  OAK HILLSIDE</t>
  </si>
  <si>
    <t>15-17-404-045-0000</t>
  </si>
  <si>
    <t>323  CENTER HILLSIDE</t>
  </si>
  <si>
    <t>15-17-404-046-0000</t>
  </si>
  <si>
    <t>110  HARRISON HILLSIDE</t>
  </si>
  <si>
    <t>15-17-404-047-0000</t>
  </si>
  <si>
    <t>318  CENTER HILLSIDE</t>
  </si>
  <si>
    <t>15-17-405-005-0000</t>
  </si>
  <si>
    <t>4151  HARRISON HILLSIDE</t>
  </si>
  <si>
    <t>15-17-405-007-0000</t>
  </si>
  <si>
    <t>15-17-412-033-0000</t>
  </si>
  <si>
    <t>15-17-412-013-0000 15-17-412-033-0000</t>
  </si>
  <si>
    <t>4330  ROOSEVELT HILLSIDE</t>
  </si>
  <si>
    <t>15-17-413-077-0000</t>
  </si>
  <si>
    <t>15-17-413-077-0000 15-17-413-078-0000</t>
  </si>
  <si>
    <t>4152  ROOSEVELT HILLSIDE</t>
  </si>
  <si>
    <t>15-17-414-018-0000</t>
  </si>
  <si>
    <t>15-17-414-018-0000 15-17-414-019-0000 15-17-414-020-0000 15-17-414-054-0000</t>
  </si>
  <si>
    <t>5-17 5-90 5-90 5-90</t>
  </si>
  <si>
    <t>4100  ROOSEVELT HILLSIDE</t>
  </si>
  <si>
    <t>15-17-414-033-0000</t>
  </si>
  <si>
    <t>15-17-414-033-0000 15-17-414-036-0000</t>
  </si>
  <si>
    <t>336 S MANNHEIM HILLSIDE</t>
  </si>
  <si>
    <t>15-17-414-046-0000</t>
  </si>
  <si>
    <t>15-17-414-001-0000 15-17-414-002-0000 15-17-414-031-0000 15-17-414-045-0000 15-17-414-046-0000</t>
  </si>
  <si>
    <t>5-90 5-90 5-90 5-90 5-17</t>
  </si>
  <si>
    <t>4116  ROOSEVELT HILLSIDE</t>
  </si>
  <si>
    <t>15-17-414-048-0000</t>
  </si>
  <si>
    <t>15-17-414-034-0000 15-17-414-048-0000</t>
  </si>
  <si>
    <t>4002  ROOSEVELT HILLSIDE</t>
  </si>
  <si>
    <t>15-17-414-055-0000</t>
  </si>
  <si>
    <t>4012  ROOSEVELT HILLSIDE</t>
  </si>
  <si>
    <t>15-18-208-029-0000</t>
  </si>
  <si>
    <t>4933  BUTTERFIELD HILLSIDE</t>
  </si>
  <si>
    <t>15-18-208-032-0000</t>
  </si>
  <si>
    <t>321 N HILLSIDE HILLSIDE</t>
  </si>
  <si>
    <t>15-18-210-005-0000</t>
  </si>
  <si>
    <t>4841  BUTTERFIELD HILLSIDE</t>
  </si>
  <si>
    <t>15-18-210-007-0000</t>
  </si>
  <si>
    <t>4837  BUTTERFIELD HILLSIDE</t>
  </si>
  <si>
    <t>15-18-210-030-0000</t>
  </si>
  <si>
    <t>15-18-210-030-0000 15-18-210-031-0000</t>
  </si>
  <si>
    <t>E-X 5-90</t>
  </si>
  <si>
    <t>4843  BUTTERFIELD HILLSIDE</t>
  </si>
  <si>
    <t>15-18-211-038-0000</t>
  </si>
  <si>
    <t>344 N WOLF HILLSIDE</t>
  </si>
  <si>
    <t>15-18-229-027-0000</t>
  </si>
  <si>
    <t>24 N HILLSIDE HILLSIDE</t>
  </si>
  <si>
    <t>15-18-230-005-0000</t>
  </si>
  <si>
    <t>41 N HILLSIDE HILLSIDE</t>
  </si>
  <si>
    <t>15-18-230-006-0000</t>
  </si>
  <si>
    <t>37 N HILLSIDE HILLSIDE</t>
  </si>
  <si>
    <t>15-19-101-122-0000</t>
  </si>
  <si>
    <t>12001  DEGENER ELMHURST</t>
  </si>
  <si>
    <t>31080</t>
  </si>
  <si>
    <t>15-20-102-001-0000</t>
  </si>
  <si>
    <t>15-20-102-001-0000 15-20-102-002-0000 15-20-102-003-0000 15-20-102-004-0000</t>
  </si>
  <si>
    <t>11057  ROOSEVELT WESTCHESTER</t>
  </si>
  <si>
    <t>31047</t>
  </si>
  <si>
    <t>15-20-102-009-0000</t>
  </si>
  <si>
    <t>15-20-102-009-0000 15-20-102-010-0000</t>
  </si>
  <si>
    <t>1200  HIGHRIDGE WESTCHESTER</t>
  </si>
  <si>
    <t>15-20-300-044-0000</t>
  </si>
  <si>
    <t>2151 S WOLF HILLSIDE</t>
  </si>
  <si>
    <t>15-20-300-045-0000</t>
  </si>
  <si>
    <t>2143 S WOLF HILLSIDE</t>
  </si>
  <si>
    <t>15-20-311-049-0000</t>
  </si>
  <si>
    <t>1801 S WOLF HILLSIDE</t>
  </si>
  <si>
    <t>15-20-311-050-0000</t>
  </si>
  <si>
    <t>1805 S WOLF HILLSIDE</t>
  </si>
  <si>
    <t>15-20-311-051-0000</t>
  </si>
  <si>
    <t>1807 S WOLF HILLSIDE</t>
  </si>
  <si>
    <t>15-20-311-052-0000</t>
  </si>
  <si>
    <t>1809 S WOLF HILLSIDE</t>
  </si>
  <si>
    <t>15-20-416-042-0000</t>
  </si>
  <si>
    <t>15-20-416-041-0000 15-20-416-042-0000 15-20-416-043-0000</t>
  </si>
  <si>
    <t>1912  MANNHEIM WESTCHESTER</t>
  </si>
  <si>
    <t>31088</t>
  </si>
  <si>
    <t>15-20-416-045-0000</t>
  </si>
  <si>
    <t>15-20-416-044-0000 15-20-416-045-0000</t>
  </si>
  <si>
    <t>1922  MANNHEIM WESTCHESTER</t>
  </si>
  <si>
    <t>15-20-416-046-0000</t>
  </si>
  <si>
    <t>15-20-416-046-0000 15-20-416-047-0000</t>
  </si>
  <si>
    <t>15-20-416-073-0000</t>
  </si>
  <si>
    <t>1920  MANNHEIM WESTCHESTER</t>
  </si>
  <si>
    <t>15-20-416-074-0000</t>
  </si>
  <si>
    <t>1900  MANNHEIM WESTCHESTER</t>
  </si>
  <si>
    <t>15-20-418-052-0000</t>
  </si>
  <si>
    <t>15-20-418-052-0000 15-20-418-053-0000 15-20-418-054-0000</t>
  </si>
  <si>
    <t>10510  CERMAK WESTCHESTER</t>
  </si>
  <si>
    <t>15-20-418-066-0000</t>
  </si>
  <si>
    <t>10442  CERMAK WESTCHESTER</t>
  </si>
  <si>
    <t>15-20-418-067-0000</t>
  </si>
  <si>
    <t>10440  CERMAK WESTCHESTER</t>
  </si>
  <si>
    <t>15-20-418-070-0000</t>
  </si>
  <si>
    <t>10432  CERMAK WESTCHESTER</t>
  </si>
  <si>
    <t>15-20-418-081-0000</t>
  </si>
  <si>
    <t>15-20-418-081-0000 15-20-418-082-0000</t>
  </si>
  <si>
    <t>2138  MANNHEIM WESTCHESTER</t>
  </si>
  <si>
    <t>15-20-418-083-0000</t>
  </si>
  <si>
    <t>2142  MANNHEIM WESTCHESTER</t>
  </si>
  <si>
    <t>15-20-418-123-0000</t>
  </si>
  <si>
    <t>2150  MANNHEIM WESTCHESTER</t>
  </si>
  <si>
    <t>15-20-418-129-0000</t>
  </si>
  <si>
    <t>10540  CERMAK WESTCHESTER</t>
  </si>
  <si>
    <t>15-20-418-130-0000</t>
  </si>
  <si>
    <t>10560  CERMAK WESTCHESTER</t>
  </si>
  <si>
    <t>15-21-100-001-0000</t>
  </si>
  <si>
    <t>15-21-100-001-0000 15-21-100-002-0000 15-21-100-003-0000 15-21-100-004-0000 15-21-100-005-0000 15-21-100-006-0000 15-21-100-007-0000 15-21-100-051-0000 15-21-100-052-0000 15-21-100-058-0000</t>
  </si>
  <si>
    <t>5-17 5-17 5-17 5-17 5-17 5-90 5-90 5-17 5-17 5-17</t>
  </si>
  <si>
    <t>10353  ROOSEVELT WESTCHESTER</t>
  </si>
  <si>
    <t>15-21-101-001-0000</t>
  </si>
  <si>
    <t>15-21-101-001-0000 15-21-101-002-0000 15-21-101-251-0000</t>
  </si>
  <si>
    <t>10235  ROOSEVELT WESTCHESTER</t>
  </si>
  <si>
    <t>15-21-101-075-0000</t>
  </si>
  <si>
    <t>15-21-101-075-0000 15-21-101-076-0000 15-21-101-077-0000 15-21-101-078-0000 15-21-101-269-0000</t>
  </si>
  <si>
    <t>5-17 5-17 5-17 5-17 5-90</t>
  </si>
  <si>
    <t>10201  ROOSEVELT WESTCHESTER</t>
  </si>
  <si>
    <t>15-21-102-013-0000</t>
  </si>
  <si>
    <t>15-21-102-013-0000 15-21-102-014-0000 15-21-102-015-0000</t>
  </si>
  <si>
    <t>10125  ROOSEVELT WESTCHESTER</t>
  </si>
  <si>
    <t>15-21-102-039-0000</t>
  </si>
  <si>
    <t>10147  ROOSEVELT WESTCHESTER</t>
  </si>
  <si>
    <t>15-21-119-016-0000</t>
  </si>
  <si>
    <t>15-21-119-016-0000 15-21-119-017-0000 15-21-119-018-0000 15-21-119-019-0000</t>
  </si>
  <si>
    <t>1551  WESTCHESTER WESTCHESTER</t>
  </si>
  <si>
    <t>15-21-200-071-0000</t>
  </si>
  <si>
    <t>15-21-200-008-0000 15-21-200-009-0000 15-21-200-015-0000 15-21-200-071-0000</t>
  </si>
  <si>
    <t>9933  ROOSEVELT WESTCHESTER</t>
  </si>
  <si>
    <t>15-21-202-072-0000</t>
  </si>
  <si>
    <t>2500 S 27TH BROADVIEW</t>
  </si>
  <si>
    <t>31039</t>
  </si>
  <si>
    <t>15-21-204-001-0000</t>
  </si>
  <si>
    <t>10055  ROOSEVELT WESTCHESTER</t>
  </si>
  <si>
    <t>15-21-308-061-0000</t>
  </si>
  <si>
    <t>1855  MANNHEIM WESTCHESTER</t>
  </si>
  <si>
    <t>15-21-313-017-0000</t>
  </si>
  <si>
    <t>1943  MANNHEIM WESTCHESTER</t>
  </si>
  <si>
    <t>15-21-313-052-0000</t>
  </si>
  <si>
    <t>15-21-313-051-0000 15-21-313-052-0000</t>
  </si>
  <si>
    <t>1901  MANNHEIM WESTCHESTER</t>
  </si>
  <si>
    <t>15-22-102-002-0000</t>
  </si>
  <si>
    <t>15-22-102-001-0000 15-22-102-002-0000 15-22-102-003-0000 15-22-102-004-0000</t>
  </si>
  <si>
    <t>5-90 5-17 5-17 5-17</t>
  </si>
  <si>
    <t>2224  ROOSEVELT BROADVIEW</t>
  </si>
  <si>
    <t>15-22-103-007-0000</t>
  </si>
  <si>
    <t>15-22-103-001-0000 15-22-103-002-0000 15-22-103-003-0000 15-22-103-004-0000 15-22-103-005-0000 15-22-103-006-0000 15-22-103-007-0000 15-22-103-008-0000 15-22-103-009-0000 15-22-103-010-0000</t>
  </si>
  <si>
    <t>5-90 5-90 5-90 5-90 5-90 5-90 5-17 5-17 5-17 5-17</t>
  </si>
  <si>
    <t>2100  ROOSEVELT BROADVIEW</t>
  </si>
  <si>
    <t>15-22-105-014-0000</t>
  </si>
  <si>
    <t>1900  ROOSEVELT BROADVIEW</t>
  </si>
  <si>
    <t>15-22-105-018-0000</t>
  </si>
  <si>
    <t>1940  ROOSEVELT BROADVIEW</t>
  </si>
  <si>
    <t>15-22-106-011-0000</t>
  </si>
  <si>
    <t>1820  ROOSEVELT BROADVIEW</t>
  </si>
  <si>
    <t>15-22-106-030-0000</t>
  </si>
  <si>
    <t>1812  ROOSEVELT BROADVIEW</t>
  </si>
  <si>
    <t>15-22-107-007-0000</t>
  </si>
  <si>
    <t>1724  ROOSEVELT BROADVIEW</t>
  </si>
  <si>
    <t>15-22-200-012-0000</t>
  </si>
  <si>
    <t>15-22-200-012-0000 15-22-200-027-0000</t>
  </si>
  <si>
    <t>1600  ROOSEVELT BROADVIEW</t>
  </si>
  <si>
    <t>15-22-201-025-0000</t>
  </si>
  <si>
    <t>1516  ROOSEVELT BROADVIEW</t>
  </si>
  <si>
    <t>31253</t>
  </si>
  <si>
    <t>15-22-201-026-0000</t>
  </si>
  <si>
    <t>15-22-201-026-0000 15-22-201-027-0000</t>
  </si>
  <si>
    <t>5-17 5-28</t>
  </si>
  <si>
    <t>1500  ROOSEVELT BROADVIEW</t>
  </si>
  <si>
    <t>15-22-202-028-0000</t>
  </si>
  <si>
    <t>1414  ROOSEVELT BROADVIEW</t>
  </si>
  <si>
    <t>15-22-202-033-0000</t>
  </si>
  <si>
    <t>1410  ROOSEVELT BROADVIEW</t>
  </si>
  <si>
    <t>15-22-202-034-0000</t>
  </si>
  <si>
    <t>1406  ROOSEVELT BROADVIEW</t>
  </si>
  <si>
    <t>15-22-202-036-0000</t>
  </si>
  <si>
    <t>1422  ROOSEVELT BROADVIEW</t>
  </si>
  <si>
    <t>15-22-310-029-0000</t>
  </si>
  <si>
    <t>2842 S 17TH BROADVIEW</t>
  </si>
  <si>
    <t>31043</t>
  </si>
  <si>
    <t>15-22-310-033-0000</t>
  </si>
  <si>
    <t>2820 S 17TH BROADVIEW</t>
  </si>
  <si>
    <t>31193</t>
  </si>
  <si>
    <t>15-22-310-034-0000</t>
  </si>
  <si>
    <t>2324 S 17TH BROADVIEW</t>
  </si>
  <si>
    <t>15-22-313-022-0000</t>
  </si>
  <si>
    <t>1801  CERMAK BROADVIEW</t>
  </si>
  <si>
    <t>15-22-411-003-0000</t>
  </si>
  <si>
    <t>8000  BROADVIEW SQUARE BROADVIEW</t>
  </si>
  <si>
    <t>15-22-411-006-0000</t>
  </si>
  <si>
    <t>4000  BROADVIEW SQUARE BROADVIEW</t>
  </si>
  <si>
    <t>15-22-411-007-0000</t>
  </si>
  <si>
    <t>5000  BROADVIEW SQUARE BROADVIEW</t>
  </si>
  <si>
    <t>15-22-411-012-0000</t>
  </si>
  <si>
    <t>800  BROADVIEW SQUARE BROADVIEW</t>
  </si>
  <si>
    <t>15-22-411-016-0000</t>
  </si>
  <si>
    <t>6000  BROADVIEW VILLAGE BROADVIEW</t>
  </si>
  <si>
    <t>15-22-416-030-0000</t>
  </si>
  <si>
    <t>1201  CERMAK BROADVIEW</t>
  </si>
  <si>
    <t>15-23-201-004-0000</t>
  </si>
  <si>
    <t>8300 W ROOSEVELT FOREST PARK</t>
  </si>
  <si>
    <t>31078</t>
  </si>
  <si>
    <t>15-23-401-005-0000</t>
  </si>
  <si>
    <t>8380  CERMAK NORTH RIVERSIDE</t>
  </si>
  <si>
    <t>31249</t>
  </si>
  <si>
    <t>15-23-401-006-0000</t>
  </si>
  <si>
    <t>8350  CERMAK BROADVIEW</t>
  </si>
  <si>
    <t>15-24-101-015-0000</t>
  </si>
  <si>
    <t>15-24-101-013-0000 15-24-101-015-0000</t>
  </si>
  <si>
    <t>7500  ROOSEVELT FOREST PARK</t>
  </si>
  <si>
    <t>15-24-101-016-0000</t>
  </si>
  <si>
    <t>7704  ROOSEVELT FOREST PARK</t>
  </si>
  <si>
    <t>15-24-202-001-0000</t>
  </si>
  <si>
    <t>15-24-202-001-0000 15-24-202-002-0000 15-24-202-003-0000</t>
  </si>
  <si>
    <t>7316  ROOSEVELT FOREST PARK</t>
  </si>
  <si>
    <t>15-24-202-026-0000</t>
  </si>
  <si>
    <t>15-24-202-026-0000 15-24-202-027-0000 15-24-202-055-0000</t>
  </si>
  <si>
    <t>7300  ROOSEVELT FOREST PARK</t>
  </si>
  <si>
    <t>15-24-204-003-0000</t>
  </si>
  <si>
    <t>15-24-204-003-0000 15-24-204-004-0000 15-24-204-005-0000 15-24-204-006-0000 15-24-204-007-0000 15-24-204-020-0000 15-24-204-041-0000 15-24-204-042-0000 15-24-204-043-0000</t>
  </si>
  <si>
    <t>5-17 5-17 5-17 5-17 5-90 5-17 5-17 5-17 5-90</t>
  </si>
  <si>
    <t>7220  ROOSEVELT FOREST PARK</t>
  </si>
  <si>
    <t>15-24-204-040-0000</t>
  </si>
  <si>
    <t>15-24-204-040-0000 15-24-204-047-0000</t>
  </si>
  <si>
    <t>1215  HARLEM FOREST PARK</t>
  </si>
  <si>
    <t>15-24-204-054-0000</t>
  </si>
  <si>
    <t>1225  HARLEM FOREST PARK</t>
  </si>
  <si>
    <t>15-24-216-031-0000</t>
  </si>
  <si>
    <t>15-24-216-031-0000 15-24-216-032-0000 15-24-216-033-0000</t>
  </si>
  <si>
    <t>1527  HARLEM FOREST PARK</t>
  </si>
  <si>
    <t>15-24-403-015-0000</t>
  </si>
  <si>
    <t>15-24-403-015-0000 15-24-403-021-0000</t>
  </si>
  <si>
    <t>7250 W CERMAK NORTH RIVERSIDE</t>
  </si>
  <si>
    <t>31083</t>
  </si>
  <si>
    <t>15-24-403-027-0000</t>
  </si>
  <si>
    <t>1980  HARLEM NORTH RIVERSIDE</t>
  </si>
  <si>
    <t>15-24-403-030-0000</t>
  </si>
  <si>
    <t>7204 S CERMAK FOREST PARK</t>
  </si>
  <si>
    <t>15-27-101-045-0000</t>
  </si>
  <si>
    <t>9253  CERMAK NORTH RIVERSIDE</t>
  </si>
  <si>
    <t>31044</t>
  </si>
  <si>
    <t>15-27-102-005-0000</t>
  </si>
  <si>
    <t>15-27-102-005-0000 15-27-102-006-0000 15-27-102-007-0000 15-27-102-008-0000 15-27-102-009-0000 15-27-102-010-0000</t>
  </si>
  <si>
    <t>5-17 5-17 5-17 5-90 5-90 5-90</t>
  </si>
  <si>
    <t>9243 W CERMAK NORTH RIVERSIDE</t>
  </si>
  <si>
    <t>15-27-200-009-0000</t>
  </si>
  <si>
    <t>15-27-200-008-0000 15-27-200-009-0000</t>
  </si>
  <si>
    <t>9147 W CERMAK NORTH RIVERSIDE</t>
  </si>
  <si>
    <t>15-27-200-055-0000</t>
  </si>
  <si>
    <t>9155 W CERMAK NORTH RIVERSIDE</t>
  </si>
  <si>
    <t>15-27-202-018-0000</t>
  </si>
  <si>
    <t>9007 W CERMAK NORTH RIVERSIDE</t>
  </si>
  <si>
    <t>15-27-202-019-0000</t>
  </si>
  <si>
    <t>15-27-202-019-0000 15-27-202-020-0000</t>
  </si>
  <si>
    <t>9005 W CERMAK NORTH RIVERSIDE</t>
  </si>
  <si>
    <t>15-27-204-003-0000</t>
  </si>
  <si>
    <t>8951 W CERMAK NORTH RIVERSIDE</t>
  </si>
  <si>
    <t>15-27-204-010-0000</t>
  </si>
  <si>
    <t>8933 W CERMAK NORTH RIVERSIDE</t>
  </si>
  <si>
    <t>15-27-205-001-0000</t>
  </si>
  <si>
    <t>8921 W CERMAK NORTH RIVERSIDE</t>
  </si>
  <si>
    <t>15-27-205-002-0000</t>
  </si>
  <si>
    <t>8919 W CERMAK NORTH RIVERSIDE</t>
  </si>
  <si>
    <t>15-27-205-005-0000</t>
  </si>
  <si>
    <t>8913 W CERMAK NORTH RIVERSIDE</t>
  </si>
  <si>
    <t>15-27-205-038-0000</t>
  </si>
  <si>
    <t>8917 W CERMAK NORTH RIVERSIDE</t>
  </si>
  <si>
    <t>15-27-205-039-0000</t>
  </si>
  <si>
    <t>8915 W CERMAK NORTH RIVERSIDE</t>
  </si>
  <si>
    <t>15-27-206-001-0000</t>
  </si>
  <si>
    <t>15-27-206-001-0000 15-27-206-002-0000</t>
  </si>
  <si>
    <t>8859 W CERMAK NORTH RIVERSIDE</t>
  </si>
  <si>
    <t>15-27-206-042-0000</t>
  </si>
  <si>
    <t>8847 W CERMAK NORTH RIVERSIDE</t>
  </si>
  <si>
    <t>15-27-331-010-0000</t>
  </si>
  <si>
    <t>15-27-331-010-0000 15-27-331-011-0000</t>
  </si>
  <si>
    <t>1146  MAPLE LA GRANGE PARK</t>
  </si>
  <si>
    <t>31051</t>
  </si>
  <si>
    <t>15-27-331-019-0000</t>
  </si>
  <si>
    <t>15-27-331-019-0000 15-27-331-020-0000 15-27-331-044-0000</t>
  </si>
  <si>
    <t>1128  MAPLE LA GRANGE PARK</t>
  </si>
  <si>
    <t>15-27-331-023-0000</t>
  </si>
  <si>
    <t>15-27-331-023-0000 15-27-331-045-0000</t>
  </si>
  <si>
    <t>1122  MAPLE LA GRANGE PARK</t>
  </si>
  <si>
    <t>15-27-331-040-0000</t>
  </si>
  <si>
    <t>1901 E 31ST LA GRANGE PARK</t>
  </si>
  <si>
    <t>15-27-419-039-0000</t>
  </si>
  <si>
    <t>9108  31ST BROOKFIELD</t>
  </si>
  <si>
    <t>31054</t>
  </si>
  <si>
    <t>15-27-419-045-0000</t>
  </si>
  <si>
    <t>9106  31ST BROOKFIELD</t>
  </si>
  <si>
    <t>15-27-419-047-0000</t>
  </si>
  <si>
    <t>9132  31ST BROOKFIELD</t>
  </si>
  <si>
    <t>15-27-420-029-0000</t>
  </si>
  <si>
    <t>15-27-420-029-0000 15-27-420-030-0000 15-27-420-031-0000 15-27-420-032-0000</t>
  </si>
  <si>
    <t>9034  31ST BROOKFIELD</t>
  </si>
  <si>
    <t>15-27-420-039-0000</t>
  </si>
  <si>
    <t>15-27-420-039-0000 15-27-420-040-0000</t>
  </si>
  <si>
    <t>9018  31ST BROOKFIELD</t>
  </si>
  <si>
    <t>15-28-310-023-0000</t>
  </si>
  <si>
    <t>15-28-310-017-0000 15-28-310-018-0000 15-28-310-021-0000 15-28-310-022-0000 15-28-310-023-0000 15-28-310-024-0000 15-28-310-025-0000 15-28-310-026-0000</t>
  </si>
  <si>
    <t>5-90 5-90 5-90 5-90 5-17 5-17 5-17 5-90</t>
  </si>
  <si>
    <t>9 E 31ST LA GRANGE PARK</t>
  </si>
  <si>
    <t>31050</t>
  </si>
  <si>
    <t>15-28-310-032-0000</t>
  </si>
  <si>
    <t>23 E 31ST LA GRANGE PARK</t>
  </si>
  <si>
    <t>15-28-310-034-0000</t>
  </si>
  <si>
    <t>1123 N LA GRANGE LA GRANGE PARK</t>
  </si>
  <si>
    <t>15-28-421-026-0000</t>
  </si>
  <si>
    <t>15-28-421-026-0000 15-28-421-027-0000 15-28-421-033-0000</t>
  </si>
  <si>
    <t>913 E 31ST LA GRANGE PARK</t>
  </si>
  <si>
    <t>31219</t>
  </si>
  <si>
    <t>15-28-421-032-0000</t>
  </si>
  <si>
    <t>907 E 31ST LA GRANGE PARK</t>
  </si>
  <si>
    <t>15-28-429-023-0000</t>
  </si>
  <si>
    <t>1009 E 31ST LA GRANGE PARK</t>
  </si>
  <si>
    <t>15-28-429-025-0000</t>
  </si>
  <si>
    <t>1013 E 31ST LA GRANGE PARK</t>
  </si>
  <si>
    <t>15-28-429-028-0000</t>
  </si>
  <si>
    <t>1019 E 31ST LA GRANGE PARK</t>
  </si>
  <si>
    <t>15-28-429-033-0000</t>
  </si>
  <si>
    <t>15-28-429-033-0000 15-28-429-034-0000</t>
  </si>
  <si>
    <t>1015 E 31ST LA GRANGE PARK</t>
  </si>
  <si>
    <t>31220</t>
  </si>
  <si>
    <t>15-28-430-041-0000</t>
  </si>
  <si>
    <t>1117 E 31ST LA GRANGE PARK</t>
  </si>
  <si>
    <t>15-29-100-013-0000</t>
  </si>
  <si>
    <t>2301 S WOLF HILLSIDE</t>
  </si>
  <si>
    <t>31003</t>
  </si>
  <si>
    <t>15-29-100-017-0000</t>
  </si>
  <si>
    <t>2201  WOLF HILLSIDE</t>
  </si>
  <si>
    <t>15-29-203-001-0000</t>
  </si>
  <si>
    <t>15-29-203-001-0000 15-29-203-002-0000</t>
  </si>
  <si>
    <t>10555  CERMAK WESTCHESTER</t>
  </si>
  <si>
    <t>15-29-203-007-0000</t>
  </si>
  <si>
    <t>15-29-203-003-0000 15-29-203-004-0000 15-29-203-005-0000 15-29-203-006-0000 15-29-203-007-0000 15-29-203-008-0000</t>
  </si>
  <si>
    <t>5-90 5-90 5-90 5-17 5-17 5-17</t>
  </si>
  <si>
    <t>10551 W CERMAK WESTCHESTER</t>
  </si>
  <si>
    <t>15-29-204-053-0000</t>
  </si>
  <si>
    <t>10501  CERMAK WESTCHESTER</t>
  </si>
  <si>
    <t>15-29-205-005-0000</t>
  </si>
  <si>
    <t>10447  CERMAK WESTCHESTER</t>
  </si>
  <si>
    <t>15-29-205-054-0000</t>
  </si>
  <si>
    <t>10439  CERMAK WESTCHESTER</t>
  </si>
  <si>
    <t>15-29-206-001-0000</t>
  </si>
  <si>
    <t>15-29-206-001-0000 15-29-206-002-0000</t>
  </si>
  <si>
    <t>2207  BELLEVIEW WESTCHESTER</t>
  </si>
  <si>
    <t>15-29-206-008-0000</t>
  </si>
  <si>
    <t>15-29-206-008-0000 15-29-206-009-0000 15-29-206-010-0000</t>
  </si>
  <si>
    <t>10407  CERMAK WESTCHESTER</t>
  </si>
  <si>
    <t>15-29-300-011-0000</t>
  </si>
  <si>
    <t>15-29-300-011-0000 15-29-300-021-0000</t>
  </si>
  <si>
    <t>11200 W 31ST WESTCHESTER</t>
  </si>
  <si>
    <t>15-29-300-023-0000</t>
  </si>
  <si>
    <t>3061  WOLF WESTCHESTER</t>
  </si>
  <si>
    <t>15-29-300-024-0000</t>
  </si>
  <si>
    <t>10836  31ST WESTCHESTER</t>
  </si>
  <si>
    <t>15-29-300-025-0000</t>
  </si>
  <si>
    <t>11124  31ST WESTCHESTER</t>
  </si>
  <si>
    <t>15-29-300-026-0000</t>
  </si>
  <si>
    <t>11110  31ST WESTCHESTER</t>
  </si>
  <si>
    <t>15-29-417-031-0000</t>
  </si>
  <si>
    <t>15-29-417-029-0000 15-29-417-030-0000 15-29-417-031-0000 15-29-417-032-0000 15-29-417-033-0000 15-29-417-034-0000 15-29-417-035-0000 15-29-417-036-0000</t>
  </si>
  <si>
    <t>5-90 5-90 5-17 5-17 5-17 5-17 5-17 5-17</t>
  </si>
  <si>
    <t>10714  31ST WESTCHESTER</t>
  </si>
  <si>
    <t>15-30-200-028-0000</t>
  </si>
  <si>
    <t>15-30-200-028-0000 15-30-200-052-0000</t>
  </si>
  <si>
    <t>11211  CERMAK WESTCHESTER</t>
  </si>
  <si>
    <t>31046</t>
  </si>
  <si>
    <t>15-30-201-058-0000</t>
  </si>
  <si>
    <t>2434 S WOLF WESTCHESTER</t>
  </si>
  <si>
    <t>15-30-205-004-0000</t>
  </si>
  <si>
    <t>2305  ENTERPRISE WESTCHESTER</t>
  </si>
  <si>
    <t>15-33-109-003-0000</t>
  </si>
  <si>
    <t>14 E 31ST LA GRANGE PARK</t>
  </si>
  <si>
    <t>15-33-109-027-0000</t>
  </si>
  <si>
    <t>15-33-109-004-0000 15-33-109-027-0000</t>
  </si>
  <si>
    <t>44 E 31ST LA GRANGE PARK</t>
  </si>
  <si>
    <t>15-33-204-001-0000</t>
  </si>
  <si>
    <t>15-33-204-001-0000 15-33-204-002-0000 15-33-204-003-0000</t>
  </si>
  <si>
    <t>714 E 31ST LA GRANGE PARK</t>
  </si>
  <si>
    <t>15-33-205-001-0000</t>
  </si>
  <si>
    <t>15-33-205-001-0000 15-33-205-002-0000</t>
  </si>
  <si>
    <t>800 E 31ST LA GRANGE PARK</t>
  </si>
  <si>
    <t>15-33-205-005-0000</t>
  </si>
  <si>
    <t>15-33-205-004-0000 15-33-205-005-0000 15-33-205-006-0000 15-33-205-007-0000</t>
  </si>
  <si>
    <t>5-26 5-17 5-17 5-17</t>
  </si>
  <si>
    <t>900 E 31ST LA GRANGE PARK</t>
  </si>
  <si>
    <t>15-33-206-001-0000</t>
  </si>
  <si>
    <t>1000 E 31ST LA GRANGE PARK</t>
  </si>
  <si>
    <t>15-33-206-002-0000</t>
  </si>
  <si>
    <t>1004 E 31ST LA GRANGE PARK</t>
  </si>
  <si>
    <t>15-33-206-006-0000</t>
  </si>
  <si>
    <t>1012 E 31ST LA GRANGE PARK</t>
  </si>
  <si>
    <t>15-33-206-007-0000</t>
  </si>
  <si>
    <t>1014 E 31ST LA GRANGE PARK</t>
  </si>
  <si>
    <t>15-33-206-008-0000</t>
  </si>
  <si>
    <t>1018 E 31ST LA GRANGE PARK</t>
  </si>
  <si>
    <t>15-33-315-003-0000</t>
  </si>
  <si>
    <t>539 N LA GRANGE LA GRANGE PARK</t>
  </si>
  <si>
    <t>31223</t>
  </si>
  <si>
    <t>15-33-315-026-0000</t>
  </si>
  <si>
    <t>515 N LA GRANGE LA GRANGE PARK</t>
  </si>
  <si>
    <t>15-33-315-027-0000</t>
  </si>
  <si>
    <t>15-33-315-025-0000 15-33-315-027-0000</t>
  </si>
  <si>
    <t>513 N LA GRANGE LA GRANGE PARK</t>
  </si>
  <si>
    <t>15-34-106-023-0000</t>
  </si>
  <si>
    <t>15-34-106-004-0000 15-34-106-005-0000 15-34-106-023-0000 15-34-106-070-0000</t>
  </si>
  <si>
    <t>5-90 5-90 5-17 5-17</t>
  </si>
  <si>
    <t>9207  31ST BROOKFIELD</t>
  </si>
  <si>
    <t>15-34-131-048-0000</t>
  </si>
  <si>
    <t>15-34-131-047-0000 15-34-131-048-0000</t>
  </si>
  <si>
    <t>3434  MAPLE BROOKFIELD</t>
  </si>
  <si>
    <t>31230</t>
  </si>
  <si>
    <t>15-34-131-051-0000</t>
  </si>
  <si>
    <t>3453  GRAND BROOKFIELD</t>
  </si>
  <si>
    <t>31245</t>
  </si>
  <si>
    <t>15-34-200-001-0000</t>
  </si>
  <si>
    <t>15-34-200-001-0000 15-34-200-002-0000</t>
  </si>
  <si>
    <t>3101  MAPLE BROOKFIELD</t>
  </si>
  <si>
    <t>15-34-216-029-0000</t>
  </si>
  <si>
    <t>9048  MONROE BROOKFIELD</t>
  </si>
  <si>
    <t>31206</t>
  </si>
  <si>
    <t>15-34-221-027-0000</t>
  </si>
  <si>
    <t>9136  BROADWAY BROOKFIELD</t>
  </si>
  <si>
    <t>15-34-221-028-0000</t>
  </si>
  <si>
    <t>9138  BROADWAY BROOKFIELD</t>
  </si>
  <si>
    <t>15-34-221-029-0000</t>
  </si>
  <si>
    <t>9140  BROADWAY BROOKFIELD</t>
  </si>
  <si>
    <t>15-34-221-030-0000</t>
  </si>
  <si>
    <t>9142  BROADWAY BROOKFIELD</t>
  </si>
  <si>
    <t>15-34-221-031-0000</t>
  </si>
  <si>
    <t>9144  BROADWAY BROOKFIELD</t>
  </si>
  <si>
    <t>15-34-221-037-0000</t>
  </si>
  <si>
    <t>9110  BROADWAY BROOKFIELD</t>
  </si>
  <si>
    <t>15-34-222-046-0000</t>
  </si>
  <si>
    <t>9137  BROADWAY BROOKFIELD</t>
  </si>
  <si>
    <t>31207</t>
  </si>
  <si>
    <t>15-34-223-001-0000</t>
  </si>
  <si>
    <t>9039  MONROE BROOKFIELD</t>
  </si>
  <si>
    <t>15-34-306-012-0000</t>
  </si>
  <si>
    <t>9224  BROADWAY BROOKFIELD</t>
  </si>
  <si>
    <t>15-34-306-032-0000</t>
  </si>
  <si>
    <t>9230  BROADWAY BROOKFIELD</t>
  </si>
  <si>
    <t>15-34-306-035-0000</t>
  </si>
  <si>
    <t>15-34-306-035-0000 15-34-306-036-0000</t>
  </si>
  <si>
    <t>9240  BROADWAY BROOKFIELD</t>
  </si>
  <si>
    <t>15-34-307-005-0000</t>
  </si>
  <si>
    <t>15-34-307-005-0000 15-34-307-006-0000</t>
  </si>
  <si>
    <t>9219  BROADWAY BROOKFIELD</t>
  </si>
  <si>
    <t>15-34-407-001-0000</t>
  </si>
  <si>
    <t>15-34-407-001-0000 15-34-407-002-0000</t>
  </si>
  <si>
    <t>3500  GRAND BROOKFIELD</t>
  </si>
  <si>
    <t>15-34-407-003-0000</t>
  </si>
  <si>
    <t>3504  GRAND BROOKFIELD</t>
  </si>
  <si>
    <t>15-34-407-004-0000</t>
  </si>
  <si>
    <t>3507  MAPLE BROOKFIELD</t>
  </si>
  <si>
    <t>15-34-420-030-0000</t>
  </si>
  <si>
    <t>15-34-420-029-0000 15-34-420-030-0000</t>
  </si>
  <si>
    <t>3720  GRAND BROOKFIELD</t>
  </si>
  <si>
    <t>31240</t>
  </si>
  <si>
    <t>15-34-420-035-0000</t>
  </si>
  <si>
    <t>3736  GRAND BROOKFIELD</t>
  </si>
  <si>
    <t>15-34-420-037-0000</t>
  </si>
  <si>
    <t>3740  GRAND BROOKFIELD</t>
  </si>
  <si>
    <t>15-34-420-039-0000</t>
  </si>
  <si>
    <t>15-34-420-039-0000 15-34-420-040-0000</t>
  </si>
  <si>
    <t>3746  GRAND BROOKFIELD</t>
  </si>
  <si>
    <t>15-34-420-041-0000</t>
  </si>
  <si>
    <t>8900  FAIRVIEW BROOKFIELD</t>
  </si>
  <si>
    <t>15-34-421-009-0000</t>
  </si>
  <si>
    <t>3739  GRAND BROOKFIELD</t>
  </si>
  <si>
    <t>15-34-421-034-0000</t>
  </si>
  <si>
    <t>3734  GRAND BROOKFIELD</t>
  </si>
  <si>
    <t>15-34-421-036-0000</t>
  </si>
  <si>
    <t>3733  GRAND BROOKFIELD</t>
  </si>
  <si>
    <t>15-34-421-042-0000</t>
  </si>
  <si>
    <t>3728  PRAIRIE BROOKFIELD</t>
  </si>
  <si>
    <t>15-34-421-044-0000</t>
  </si>
  <si>
    <t>3726  PRAIRIE BROOKFIELD</t>
  </si>
  <si>
    <t>15-34-422-029-0000</t>
  </si>
  <si>
    <t>3737  PRAIRIE BROOKFIELD</t>
  </si>
  <si>
    <t>15-34-431-045-0000</t>
  </si>
  <si>
    <t>8901  BURLINGTON BROOKFIELD</t>
  </si>
  <si>
    <t>15-34-432-001-0000</t>
  </si>
  <si>
    <t>15-34-432-001-0000 15-34-432-003-0000</t>
  </si>
  <si>
    <t>5-17 5-01</t>
  </si>
  <si>
    <t>8869  BURLINGTON BROOKFIELD</t>
  </si>
  <si>
    <t>15-28-429-032-1002</t>
  </si>
  <si>
    <t>31-141</t>
  </si>
  <si>
    <t>15-28-429-032-1001</t>
  </si>
  <si>
    <t>15-28-429-032-1003</t>
  </si>
  <si>
    <t>15-12-434-053-1006</t>
  </si>
  <si>
    <t>31-091</t>
  </si>
  <si>
    <t>52:OFFICE-CONDOS</t>
  </si>
  <si>
    <t>15-12-434-053-1008</t>
  </si>
  <si>
    <t>15-34-307-026-1001</t>
  </si>
  <si>
    <t>31-160</t>
  </si>
  <si>
    <t>15-34-307-026-1002</t>
  </si>
  <si>
    <t>15-34-307-026-1003</t>
  </si>
  <si>
    <t>15-34-307-026-1004</t>
  </si>
  <si>
    <t>15-13-205-032-1012</t>
  </si>
  <si>
    <t>15-13-205-032-1011</t>
  </si>
  <si>
    <t>15-12-434-053-1007</t>
  </si>
  <si>
    <t>15-12-434-053-1002</t>
  </si>
  <si>
    <t>15-12-434-053-1005</t>
  </si>
  <si>
    <t>15-12-434-053-1001</t>
  </si>
  <si>
    <t>15-12-434-053-1004</t>
  </si>
  <si>
    <t>15-13-205-032-1010</t>
  </si>
  <si>
    <t>15-09-400-105-1002</t>
  </si>
  <si>
    <t>31-032</t>
  </si>
  <si>
    <t>15-09-400-105-1001</t>
  </si>
  <si>
    <t>15-09-400-105-1003</t>
  </si>
  <si>
    <t>15-10-316-042-1003</t>
  </si>
  <si>
    <t>31-060</t>
  </si>
  <si>
    <t>15-10-316-042-1001</t>
  </si>
  <si>
    <t>15-10-316-042-1002</t>
  </si>
  <si>
    <t>15-02-116-009-0000</t>
  </si>
  <si>
    <t>120  NORTH MAYWOOD</t>
  </si>
  <si>
    <t>15-04-200-003-0000</t>
  </si>
  <si>
    <t>15-04-200-003-0000 15-04-200-004-0000 15-04-200-005-0000 15-04-200-006-0000 15-04-200-046-0000</t>
  </si>
  <si>
    <t>3218 W NORTH STONE PARK</t>
  </si>
  <si>
    <t>5-23 5-23 5-90 5-90 5-23</t>
  </si>
  <si>
    <t>15-20-416-075-0000</t>
  </si>
  <si>
    <t>1950  MANNHEIM WESTCHESTER</t>
  </si>
  <si>
    <t>15-34-106-069-0000</t>
  </si>
  <si>
    <t>3100  MAPLE BROOKFIELD</t>
  </si>
  <si>
    <t>15-03-308-007-0000</t>
  </si>
  <si>
    <t>15-03-308-006-0000 15-03-308-007-0000 15-03-308-008-0000 15-03-308-009-0000 15-03-308-010-0000</t>
  </si>
  <si>
    <t>5-90 5-23 5-23 5-23 5-90</t>
  </si>
  <si>
    <t>15-24-201-034-0000</t>
  </si>
  <si>
    <t>7400  ROOSEVELT FOREST PARK</t>
  </si>
  <si>
    <t>15-15-324-031-0000</t>
  </si>
  <si>
    <t>2425  ROOSEVELT BROADVIEW</t>
  </si>
  <si>
    <t>15-27-419-025-0000</t>
  </si>
  <si>
    <t>3045  MAPLE BROOKFIELD</t>
  </si>
  <si>
    <t>15-09-315-073-0000</t>
  </si>
  <si>
    <t>600  EASTERN BELLWOOD</t>
  </si>
  <si>
    <t>15-34-221-007-0000</t>
  </si>
  <si>
    <t>3419  MAPLE BROOKFIELD</t>
  </si>
  <si>
    <t>15-11-336-015-0000</t>
  </si>
  <si>
    <t>601 S 5TH MAYWOOD</t>
  </si>
  <si>
    <t>15-14-200-001-0000</t>
  </si>
  <si>
    <t>1001 S 1ST MAYWOOD</t>
  </si>
  <si>
    <t>15-08-215-065-0000</t>
  </si>
  <si>
    <t>4401  ST CHARLES BELLWOOD</t>
  </si>
  <si>
    <t>15-15-431-036-0000</t>
  </si>
  <si>
    <t>905 W ROOSEVELT MAYWOOD</t>
  </si>
  <si>
    <t>15-16-307-048-0000</t>
  </si>
  <si>
    <t>15-16-307-012-0000 15-16-307-013-0000 15-16-307-023-0000 15-16-307-048-0000 15-16-307-052-0000</t>
  </si>
  <si>
    <t>825  MANNHEIM WESTCHESTER</t>
  </si>
  <si>
    <t>5-90 5-90 5-90 5-23 5-90</t>
  </si>
  <si>
    <t>15-30-200-051-0000</t>
  </si>
  <si>
    <t>11201 W CERMAK WESTCHESTER</t>
  </si>
  <si>
    <t>15-07-417-058-0000</t>
  </si>
  <si>
    <t>4804  BUTTERFIELD HILLSIDE</t>
  </si>
  <si>
    <t>15-12-428-013-0000</t>
  </si>
  <si>
    <t>15-12-428-013-0000 15-12-428-014-0000 15-12-428-015-0000</t>
  </si>
  <si>
    <t>205  HARLEM FOREST PARK</t>
  </si>
  <si>
    <t>5-23 5-23 5-23</t>
  </si>
  <si>
    <t>15-10-220-053-0000</t>
  </si>
  <si>
    <t>1000 W LAKE MELROSE PARK</t>
  </si>
  <si>
    <t>15-14-325-011-0000</t>
  </si>
  <si>
    <t>715  ROOSEVELT MAYWOOD</t>
  </si>
  <si>
    <t>15-15-325-038-0000</t>
  </si>
  <si>
    <t>2319  ROOSEVELT BROADVIEW</t>
  </si>
  <si>
    <t>15-08-435-025-0000</t>
  </si>
  <si>
    <t>440  MANNHEIM HILLSIDE</t>
  </si>
  <si>
    <t>15-05-225-036-0000</t>
  </si>
  <si>
    <t>1700 N MANNHEIM STONE PARK</t>
  </si>
  <si>
    <t>15-13-313-010-0000</t>
  </si>
  <si>
    <t>15-13-313-010-0000 15-13-313-011-0000 15-13-313-012-0000 15-13-313-013-0000</t>
  </si>
  <si>
    <t>7745  ROOSEVELT FOREST PARK</t>
  </si>
  <si>
    <t>15-04-309-013-0000</t>
  </si>
  <si>
    <t>3301 N 34TH MELROSE PARK</t>
  </si>
  <si>
    <t>15-11-138-008-0000</t>
  </si>
  <si>
    <t>15-11-138-007-0000 15-11-138-008-0000 15-11-138-009-0000</t>
  </si>
  <si>
    <t>18 N 2ND MAYWOOD</t>
  </si>
  <si>
    <t>5-90 5-23 5-23</t>
  </si>
  <si>
    <t>15-11-116-006-0000</t>
  </si>
  <si>
    <t>15-11-116-005-0000 15-11-116-006-0000 15-11-116-007-0000</t>
  </si>
  <si>
    <t>815  LAKE MAYWOOD</t>
  </si>
  <si>
    <t>5-97 5-23 5-23</t>
  </si>
  <si>
    <t>15-03-130-033-0000</t>
  </si>
  <si>
    <t>1503  BROADWAY MELROSE PARK</t>
  </si>
  <si>
    <t>15-16-310-064-0000</t>
  </si>
  <si>
    <t>15-16-310-064-0000 15-16-310-068-0000</t>
  </si>
  <si>
    <t>10200  ROOSEVELT WESTCHESTER</t>
  </si>
  <si>
    <t>5-23 5-17</t>
  </si>
  <si>
    <t>15-15-400-017-0000</t>
  </si>
  <si>
    <t>15-15-400-017-0000 15-15-400-041-0000</t>
  </si>
  <si>
    <t>1811 S 17TH BROADVIEW</t>
  </si>
  <si>
    <t>15-09-300-030-0000</t>
  </si>
  <si>
    <t>15-09-300-029-0000 15-09-300-030-0000 15-09-300-031-0000</t>
  </si>
  <si>
    <t>505  MANNHEIM BELLWOOD</t>
  </si>
  <si>
    <t>15-17-300-028-0000</t>
  </si>
  <si>
    <t>4750  ROOSEVELT HILLSIDE</t>
  </si>
  <si>
    <t>15-11-210-090-0000</t>
  </si>
  <si>
    <t>15 N 1ST MAYWOOD</t>
  </si>
  <si>
    <t>15-06-207-047-0000</t>
  </si>
  <si>
    <t>15-06-207-047-0000 15-06-207-050-0000</t>
  </si>
  <si>
    <t>5 W NORTH NORTHLAKE</t>
  </si>
  <si>
    <t>15-15-119-025-0000</t>
  </si>
  <si>
    <t>1125 S 25TH BELLWOOD</t>
  </si>
  <si>
    <t>15-03-100-039-0000</t>
  </si>
  <si>
    <t>15-03-100-038-0000 15-03-100-039-0000</t>
  </si>
  <si>
    <t>2410 W NORTH MELROSE PARK</t>
  </si>
  <si>
    <t>15-28-310-019-0000</t>
  </si>
  <si>
    <t>15-28-310-019-0000 15-28-310-020-0000</t>
  </si>
  <si>
    <t>1101 N LA GRANGE LA GRANGE PARK</t>
  </si>
  <si>
    <t>15-12-419-005-0000</t>
  </si>
  <si>
    <t>152  BELVIDERE FOREST PARK</t>
  </si>
  <si>
    <t>15-08-407-059-0000</t>
  </si>
  <si>
    <t>448  MANNHEIM BELLWOOD</t>
  </si>
  <si>
    <t>15-16-214-045-0000</t>
  </si>
  <si>
    <t>2602  VAN BUREN BELLWOOD</t>
  </si>
  <si>
    <t>15-13-224-041-0000</t>
  </si>
  <si>
    <t>601  HARLEM FOREST PARK</t>
  </si>
  <si>
    <t>15-05-217-041-0000</t>
  </si>
  <si>
    <t>1800 N MANNHEIM STONE PARK</t>
  </si>
  <si>
    <t>15-05-101-013-0000</t>
  </si>
  <si>
    <t>223 N WOLF NORTHLAKE</t>
  </si>
  <si>
    <t>15-14-330-020-0000</t>
  </si>
  <si>
    <t>209  ROOSEVELT MAYWOOD</t>
  </si>
  <si>
    <t>15-30-416-041-0000</t>
  </si>
  <si>
    <t>105  31ST WESTCHESTER</t>
  </si>
  <si>
    <t>15-09-304-043-0000</t>
  </si>
  <si>
    <t>545  MANNHEIM BELLWOOD</t>
  </si>
  <si>
    <t>15-07-208-031-0000</t>
  </si>
  <si>
    <t>5630  ST CHARLES BERKELEY</t>
  </si>
  <si>
    <t>15-10-121-047-0000</t>
  </si>
  <si>
    <t>2418  ST CHARLES BELLWOOD</t>
  </si>
  <si>
    <t>15-11-363-011-0000</t>
  </si>
  <si>
    <t>15-11-363-011-0000 15-11-363-012-0000 15-11-363-013-0000 15-11-363-014-0000 15-11-363-016-0000</t>
  </si>
  <si>
    <t>115  MADISON MAYWOOD</t>
  </si>
  <si>
    <t>15-33-109-028-0000</t>
  </si>
  <si>
    <t>1037 N LA GRANGE LA GRANGE PARK</t>
  </si>
  <si>
    <t>15-12-436-020-0000</t>
  </si>
  <si>
    <t>313  HARLEM FOREST PARK</t>
  </si>
  <si>
    <t>15-15-126-027-0000</t>
  </si>
  <si>
    <t>15-15-126-027-0000 15-15-126-028-0000 15-15-126-029-0000</t>
  </si>
  <si>
    <t>1701  HARRISON MAYWOOD</t>
  </si>
  <si>
    <t>15-17-101-008-0000</t>
  </si>
  <si>
    <t>15-17-101-008-0000 15-17-101-009-0000</t>
  </si>
  <si>
    <t>5-29 5-90</t>
  </si>
  <si>
    <t>4500  FRONTAGE HILLSIDE</t>
  </si>
  <si>
    <t>31032</t>
  </si>
  <si>
    <t>4:HOTELS-FULL SERVICE UPSCALE</t>
  </si>
  <si>
    <t>BEST WESTEN</t>
  </si>
  <si>
    <t>15-05-107-008-0000</t>
  </si>
  <si>
    <t>15-05-107-007-0000 15-05-107-008-0000 15-05-107-009-0000</t>
  </si>
  <si>
    <t>5-90 5-16 5-16</t>
  </si>
  <si>
    <t>129 E NORTH NORTHLAKE</t>
  </si>
  <si>
    <t>8:HOTELS-SRO/MOTEL STANDARD</t>
  </si>
  <si>
    <t>VACANT</t>
  </si>
  <si>
    <t>15-17-101-025-0000</t>
  </si>
  <si>
    <t>4575 W FRONTAGE HILLSIDE</t>
  </si>
  <si>
    <t>MAINSTAY SUITES, EXTENDED STAY BY CHOICE HOTELS</t>
  </si>
  <si>
    <t>15-17-300-027-0000</t>
  </si>
  <si>
    <t>4740  ROOSEVELT HILLSIDE</t>
  </si>
  <si>
    <t>31224</t>
  </si>
  <si>
    <t>HILLSIDE MANOR MOTEL</t>
  </si>
  <si>
    <t>15-17-404-044-0000</t>
  </si>
  <si>
    <t>HOLIDAY INN EXPRESS &amp; SUITES</t>
  </si>
  <si>
    <t>15-22-205-015-0000</t>
  </si>
  <si>
    <t>15-22-205-015-0000 15-22-205-019-0000</t>
  </si>
  <si>
    <t>1150  ROOSEVELT BROADVIEW</t>
  </si>
  <si>
    <t>TRAVEL INN</t>
  </si>
  <si>
    <t>15-30-200-039-0000</t>
  </si>
  <si>
    <t>2222  ENTERPRISE WESTCHESTER</t>
  </si>
  <si>
    <t>FOUR POINTS BY SHERATON</t>
  </si>
  <si>
    <t>15-02-100-018-0000</t>
  </si>
  <si>
    <t>1800 N 5TH MELROSE PARK
AMAZON</t>
  </si>
  <si>
    <t>15-02-101-007-0000</t>
  </si>
  <si>
    <t>15-02-101-007-0000 15-02-101-008-0000 15-02-101-009-0000 15-02-101-010-0000</t>
  </si>
  <si>
    <t>6-63 6-63 5-80 5-80</t>
  </si>
  <si>
    <t>1825 N 5TH MELROSE PARK
AMAZON</t>
  </si>
  <si>
    <t>15-03-100-017-0000</t>
  </si>
  <si>
    <t>15-03-100-017-0000 15-03-100-018-0000 15-03-100-019-0000 15-03-100-020-0000 15-03-100-021-0000 15-03-100-022-0000 15-03-100-036-0000</t>
  </si>
  <si>
    <t>5-87 5-80 5-80 5-80 5-80 5-80 5-87</t>
  </si>
  <si>
    <t>1635 N 25TH MELROSE PARK</t>
  </si>
  <si>
    <t>15-03-108-006-0000</t>
  </si>
  <si>
    <t>15-03-108-003-0000 15-03-108-004-0000 15-03-108-005-0000 15-03-108-006-0000 15-03-108-007-0000 15-03-108-008-0000</t>
  </si>
  <si>
    <t>5-80 5-80 5-80 5-93 5-93 5-93</t>
  </si>
  <si>
    <t>1733 N 25TH MELROSE PARK</t>
  </si>
  <si>
    <t>15-03-108-011-0000</t>
  </si>
  <si>
    <t>15-03-108-011-0000 15-03-108-012-0000 15-03-108-058-0000</t>
  </si>
  <si>
    <t>1725 N 25TH MELROSE PARK</t>
  </si>
  <si>
    <t>15-03-108-014-0000</t>
  </si>
  <si>
    <t>15-03-108-014-0000 15-03-108-015-0000 15-03-108-016-0000 15-03-108-017-0000 15-03-108-018-0000 15-03-108-059-0000</t>
  </si>
  <si>
    <t>5-93 5-93 5-93 5-80 5-80 5-93</t>
  </si>
  <si>
    <t>1723 N 25TH MELROSE PARK</t>
  </si>
  <si>
    <t>15-03-108-054-0000</t>
  </si>
  <si>
    <t>15-03-108-054-0000 15-03-108-056-0000 15-03-108-057-0000</t>
  </si>
  <si>
    <t>1707 N 25TH MELROSE PARK</t>
  </si>
  <si>
    <t>15-03-108-055-0000</t>
  </si>
  <si>
    <t>1729 N 25TH MELROSE PARK</t>
  </si>
  <si>
    <t>15-03-116-001-0000</t>
  </si>
  <si>
    <t>15-03-116-001-0000 15-03-116-002-0000 15-03-116-003-0000 15-03-116-004-0000</t>
  </si>
  <si>
    <t>1645 N 25TH MELROSE PARK</t>
  </si>
  <si>
    <t>15-03-116-005-0000</t>
  </si>
  <si>
    <t>15-03-116-005-0000 15-03-116-006-0000 15-03-116-007-0000 15-03-116-008-0000 15-03-116-009-0000 15-03-116-010-0000 15-03-116-011-0000 15-03-116-012-0000 15-03-116-013-0000 15-03-116-014-0000 15-03-116-020-0000 15-03-116-021-0000</t>
  </si>
  <si>
    <t>5-93 5-93 5-93 5-93 5-93 5-93 5-93 5-93 5-93 5-93 5-80 5-80</t>
  </si>
  <si>
    <t>15-03-116-015-0000</t>
  </si>
  <si>
    <t>15-03-116-015-0000 15-03-116-016-0000 15-03-116-017-0000 15-03-116-018-0000 15-03-116-019-0000</t>
  </si>
  <si>
    <t>5-22 5-93 5-93 5-93 5-93</t>
  </si>
  <si>
    <t>1615 N 25TH MELROSE PARK</t>
  </si>
  <si>
    <t>15-03-124-004-0000</t>
  </si>
  <si>
    <t>15-03-124-004-0000 15-03-124-005-0000 15-03-124-006-0000 15-03-124-007-0000 15-03-124-008-0000 15-03-124-056-0000 15-04-209-012-0000</t>
  </si>
  <si>
    <t>5-93 5-93 5-93 5-93 5-93 5-93 5-80</t>
  </si>
  <si>
    <t>1539 N 25TH MELROSE PARK</t>
  </si>
  <si>
    <t>15-03-201-007-0000</t>
  </si>
  <si>
    <t>15-03-201-006-0000 15-03-201-007-0000 15-03-201-008-0000 15-03-201-009-0000 15-03-201-018-0000 15-03-201-019-0000 15-03-201-020-0000 15-03-201-021-0000</t>
  </si>
  <si>
    <t>6-70 6-63 6-63 6-63 6-70 6-63 6-63 6-63</t>
  </si>
  <si>
    <t>1814 N 15TH MELROSE PARK</t>
  </si>
  <si>
    <t>1906</t>
  </si>
  <si>
    <t>15-03-201-011-0000</t>
  </si>
  <si>
    <t>15-03-201-010-0000 15-03-201-011-0000 15-03-201-012-0000</t>
  </si>
  <si>
    <t>1509 W LE MOYNE MELROSE PARK</t>
  </si>
  <si>
    <t>15-03-303-001-0000</t>
  </si>
  <si>
    <t>15-03-303-001-0000 15-03-303-002-0000</t>
  </si>
  <si>
    <t>2110 N 22ND MELROSE PARK</t>
  </si>
  <si>
    <t>15-03-308-021-0000</t>
  </si>
  <si>
    <t>1319 N 25TH MELROSE PARK</t>
  </si>
  <si>
    <t>1945</t>
  </si>
  <si>
    <t>15-03-308-022-0000</t>
  </si>
  <si>
    <t>1315 N 25TH MELROSE PARK</t>
  </si>
  <si>
    <t>31231</t>
  </si>
  <si>
    <t>15-03-316-021-0000</t>
  </si>
  <si>
    <t>15-03-316-010-0000 15-03-316-021-0000 15-03-324-010-0000 15-03-324-011-0000 15-03-324-012-0000 15-03-324-013-0000</t>
  </si>
  <si>
    <t>6-63 6-63 5-80 5-80 5-80 5-80</t>
  </si>
  <si>
    <t>1209 N 25TH MELROSE PARK</t>
  </si>
  <si>
    <t>15-04-100-024-0000</t>
  </si>
  <si>
    <t>15-04-100-022-0000 15-04-100-023-0000 15-04-100-024-0000 15-04-100-025-0000 15-04-100-026-0000 15-04-100-027-0000</t>
  </si>
  <si>
    <t>5-93 5-93 5-93 5-93 5-93 5-93</t>
  </si>
  <si>
    <t>1809 N MANNHEIM STONE PARK</t>
  </si>
  <si>
    <t>15-04-100-043-0000</t>
  </si>
  <si>
    <t>4004 W NORTH STONE PARK</t>
  </si>
  <si>
    <t>15-04-101-001-0000</t>
  </si>
  <si>
    <t>15-04-101-001-0000 15-04-101-002-0000 15-04-101-003-0000 15-04-101-004-0000</t>
  </si>
  <si>
    <t>3916 W NORTH STONE PARK</t>
  </si>
  <si>
    <t>15-04-101-007-0000</t>
  </si>
  <si>
    <t>15-04-101-007-0000 15-04-101-008-0000 15-04-101-009-0000 15-04-101-010-0000</t>
  </si>
  <si>
    <t>3902 W NORTH STONE PARK</t>
  </si>
  <si>
    <t>15-04-106-045-0000</t>
  </si>
  <si>
    <t>3418 W NORTH STONE PARK</t>
  </si>
  <si>
    <t>15-04-201-034-0000</t>
  </si>
  <si>
    <t>1820 N 30TH MELROSE PARK</t>
  </si>
  <si>
    <t>15-04-201-035-0000</t>
  </si>
  <si>
    <t>15-04-201-035-0000 15-04-201-036-0000</t>
  </si>
  <si>
    <t>1800 N 30TH MELROSE PARK</t>
  </si>
  <si>
    <t>15-04-201-037-0000</t>
  </si>
  <si>
    <t>3003 W HIRSCH MELROSE PARK</t>
  </si>
  <si>
    <t>15-04-202-003-0000</t>
  </si>
  <si>
    <t>3200 W LE MOYNE STONE PARK</t>
  </si>
  <si>
    <t>15-04-203-010-0000</t>
  </si>
  <si>
    <t>3000 W HIRSCH MELROSE PARK</t>
  </si>
  <si>
    <t>15-04-203-011-0000</t>
  </si>
  <si>
    <t>15-04-203-011-0000 15-04-203-012-0000</t>
  </si>
  <si>
    <t>3030 W HIRSCH MELROSE PARK</t>
  </si>
  <si>
    <t>15-04-203-018-0000</t>
  </si>
  <si>
    <t>1717 N 33RD MELROSE PARK</t>
  </si>
  <si>
    <t>31209</t>
  </si>
  <si>
    <t>15-04-203-023-0000</t>
  </si>
  <si>
    <t>3150 W HIRSCH MELROSE PARK</t>
  </si>
  <si>
    <t>15-04-203-024-0000</t>
  </si>
  <si>
    <t>3152 W HIRSCH MELROSE PARK</t>
  </si>
  <si>
    <t>15-04-203-025-0000</t>
  </si>
  <si>
    <t>1741 N 30TH MELROSE PARK</t>
  </si>
  <si>
    <t>15-04-203-027-0000</t>
  </si>
  <si>
    <t>3100 W HIRSCH MELROSE PARK</t>
  </si>
  <si>
    <t>15-04-203-028-0000</t>
  </si>
  <si>
    <t>1715 N 33RD MELROSE PARK</t>
  </si>
  <si>
    <t>15-04-203-029-0000</t>
  </si>
  <si>
    <t>1701 N 33RD MELROSE PARK</t>
  </si>
  <si>
    <t>15-04-203-030-0000</t>
  </si>
  <si>
    <t>3101 W SOFFEL MELROSE PARK</t>
  </si>
  <si>
    <t>15-04-203-031-0000</t>
  </si>
  <si>
    <t>3000 W NORTH MELROSE PARK</t>
  </si>
  <si>
    <t>15-04-203-032-0000</t>
  </si>
  <si>
    <t>15-04-203-021-0000 15-04-203-032-0000</t>
  </si>
  <si>
    <t>1821 N 30TH MELROSE PARK</t>
  </si>
  <si>
    <t>15-04-203-033-0000</t>
  </si>
  <si>
    <t>1819 N 30TH MELROSE PARK</t>
  </si>
  <si>
    <t>15-04-203-034-0000</t>
  </si>
  <si>
    <t>3025 W SOFFEL MELROSE PARK</t>
  </si>
  <si>
    <t>15-04-203-035-0000</t>
  </si>
  <si>
    <t>3001 W SOFFEL MELROSE PARK</t>
  </si>
  <si>
    <t>15-04-203-036-0000</t>
  </si>
  <si>
    <t>2975 W SOFFEL MELROSE PARK</t>
  </si>
  <si>
    <t>15-04-203-037-0000</t>
  </si>
  <si>
    <t>2955 W SOFFEL MELROSE PARK</t>
  </si>
  <si>
    <t>15-04-203-038-0000</t>
  </si>
  <si>
    <t>2901 W SOFFEL MELROSE PARK</t>
  </si>
  <si>
    <t>15-04-203-039-0000</t>
  </si>
  <si>
    <t>3080 W SOFFEL MELROSE PARK</t>
  </si>
  <si>
    <t>15-04-203-041-0000</t>
  </si>
  <si>
    <t>2950 W SOFFEL MELROSE PARK</t>
  </si>
  <si>
    <t>15-04-203-043-0000</t>
  </si>
  <si>
    <t>15-04-203-043-0000 15-04-203-044-0000</t>
  </si>
  <si>
    <t>3131 W SOFFEL MELROSE PARK</t>
  </si>
  <si>
    <t>15-04-204-004-0000</t>
  </si>
  <si>
    <t>15-04-204-004-0000 15-04-204-026-0000</t>
  </si>
  <si>
    <t>1750 N 25TH MELROSE PARK</t>
  </si>
  <si>
    <t>15-04-204-014-0000</t>
  </si>
  <si>
    <t>2755 W LE MOYNE MELROSE PARK</t>
  </si>
  <si>
    <t>15-04-204-017-0000</t>
  </si>
  <si>
    <t>2601 W LE MOYNE MELROSE PARK</t>
  </si>
  <si>
    <t>15-04-204-019-0000</t>
  </si>
  <si>
    <t>15-04-204-019-0000 15-04-204-020-0000 15-04-204-021-0000</t>
  </si>
  <si>
    <t>2525 W LE MOYNE MELROSE PARK</t>
  </si>
  <si>
    <t>15-04-204-028-0000</t>
  </si>
  <si>
    <t>1710 N 25TH MELROSE PARK</t>
  </si>
  <si>
    <t>15-04-207-002-0000</t>
  </si>
  <si>
    <t>1631 N 31ST MELROSE PARK</t>
  </si>
  <si>
    <t>15-04-207-007-0000</t>
  </si>
  <si>
    <t>15-04-207-007-0000 15-04-207-017-0000 15-04-207-030-0000 15-04-207-031-0000 15-04-207-032-0000 15-04-207-033-0000 15-04-207-035-0000 15-04-208-005-0000</t>
  </si>
  <si>
    <t>6-63 6-63 6-63 6-70 6-70 6-70 6-63 6-70</t>
  </si>
  <si>
    <t>1529 N 31ST MELROSE PARK</t>
  </si>
  <si>
    <t>15-04-207-012-0000</t>
  </si>
  <si>
    <t>15-04-207-012-0000 15-04-207-041-0000</t>
  </si>
  <si>
    <t>1629 N 30TH MELROSE PARK</t>
  </si>
  <si>
    <t>15-04-207-014-0000</t>
  </si>
  <si>
    <t>1617 N 31ST MELROSE PARK</t>
  </si>
  <si>
    <t>15-04-207-015-0000</t>
  </si>
  <si>
    <t>1615 N 31ST MELROSE PARK</t>
  </si>
  <si>
    <t>15-04-207-023-0000</t>
  </si>
  <si>
    <t>15-04-207-023-0000 15-04-207-040-0000</t>
  </si>
  <si>
    <t>1627 N 31ST MELROSE PARK</t>
  </si>
  <si>
    <t>15-04-207-024-0000</t>
  </si>
  <si>
    <t>15-04-207-022-0000 15-04-207-024-0000</t>
  </si>
  <si>
    <t>15-04-207-025-0000</t>
  </si>
  <si>
    <t>15-04-207-025-0000 15-04-207-027-0000 15-04-207-034-0000 15-04-207-039-0000</t>
  </si>
  <si>
    <t>1545 N 31ST MELROSE PARK</t>
  </si>
  <si>
    <t>15-04-207-029-0000</t>
  </si>
  <si>
    <t>1501 N 31ST MELROSE PARK</t>
  </si>
  <si>
    <t>15-04-207-037-0000</t>
  </si>
  <si>
    <t>1621 N 31ST MELROSE PARK</t>
  </si>
  <si>
    <t>15-04-207-038-0000</t>
  </si>
  <si>
    <t>1605 N 31ST MELROSE PARK</t>
  </si>
  <si>
    <t>15-04-208-006-0000</t>
  </si>
  <si>
    <t>1600 N DE PRIZIO MELROSE PARK</t>
  </si>
  <si>
    <t>15-04-209-005-0000</t>
  </si>
  <si>
    <t>15-04-209-005-0000 15-04-209-008-0000</t>
  </si>
  <si>
    <t>1502 N 25TH MELROSE PARK</t>
  </si>
  <si>
    <t>15-04-209-010-0000</t>
  </si>
  <si>
    <t>1550 N 25TH MELROSE PARK</t>
  </si>
  <si>
    <t>15-04-209-013-0000</t>
  </si>
  <si>
    <t>1600 N 25TH MELROSE PARK</t>
  </si>
  <si>
    <t>15-04-209-014-0000</t>
  </si>
  <si>
    <t>2901  DIVISION MELROSE PARK</t>
  </si>
  <si>
    <t>15-04-300-066-0000</t>
  </si>
  <si>
    <t>1553 N MANNHEIM STONE PARK</t>
  </si>
  <si>
    <t>15-04-308-003-0000</t>
  </si>
  <si>
    <t>15-04-308-001-0000 15-04-308-002-0000 15-04-308-003-0000</t>
  </si>
  <si>
    <t>5-80 5-93 5-93</t>
  </si>
  <si>
    <t>3421 W LAKE MELROSE PARK</t>
  </si>
  <si>
    <t>15-04-310-008-0000</t>
  </si>
  <si>
    <t>15-04-310-008-0000 15-04-310-041-0000 15-04-310-042-0000</t>
  </si>
  <si>
    <t>6-38 6-54 6-54</t>
  </si>
  <si>
    <t>3000 W LAKE MELROSE PARK</t>
  </si>
  <si>
    <t>15-04-310-009-0000</t>
  </si>
  <si>
    <t>15-04-310-009-0000 15-04-310-017-0000</t>
  </si>
  <si>
    <t>3120 W LAKE MELROSE PARK</t>
  </si>
  <si>
    <t>15-04-310-011-0000</t>
  </si>
  <si>
    <t>15-04-310-011-0000 15-04-310-033-0000</t>
  </si>
  <si>
    <t>3800 W LAKE MELROSE PARK</t>
  </si>
  <si>
    <t>15-04-310-032-0000</t>
  </si>
  <si>
    <t>3900 W LAKE MELROSE PARK</t>
  </si>
  <si>
    <t>15-04-310-039-0000</t>
  </si>
  <si>
    <t>3400 W LAKE MELROSE PARK</t>
  </si>
  <si>
    <t>15-04-310-040-0000</t>
  </si>
  <si>
    <t>15-04-310-030-0000 15-04-310-040-0000</t>
  </si>
  <si>
    <t>3200 W LAKE MELROSE PARK</t>
  </si>
  <si>
    <t>15-04-403-015-0000</t>
  </si>
  <si>
    <t>1200 N 31ST MELROSE PARK</t>
  </si>
  <si>
    <t>15-04-403-016-0000</t>
  </si>
  <si>
    <t>15-04-403-016-0000 15-04-403-029-0000</t>
  </si>
  <si>
    <t>1200 W LAKE MELROSE PARK</t>
  </si>
  <si>
    <t>15-04-404-009-0000</t>
  </si>
  <si>
    <t>1305 N 31ST MELROSE PARK</t>
  </si>
  <si>
    <t>15-04-404-011-0000</t>
  </si>
  <si>
    <t>15-04-404-011-0000 15-04-404-012-0000 15-04-404-056-0000</t>
  </si>
  <si>
    <t>1215 N 31ST MELROSE PARK</t>
  </si>
  <si>
    <t>15-04-404-021-0000</t>
  </si>
  <si>
    <t>15-04-404-020-0000 15-04-404-021-0000 15-04-404-022-0000 15-04-404-032-0000 15-04-404-063-0000 15-04-404-078-0000</t>
  </si>
  <si>
    <t>2755 W LAKE MELROSE PARK</t>
  </si>
  <si>
    <t>15-04-404-026-0000</t>
  </si>
  <si>
    <t>15-04-404-026-0000 15-04-404-027-0000 15-04-404-028-0000 15-04-404-068-0000</t>
  </si>
  <si>
    <t>6-63 5-80 6-63 6-70</t>
  </si>
  <si>
    <t>1301 W LAKE MELROSE PARK</t>
  </si>
  <si>
    <t>15-04-404-030-0000</t>
  </si>
  <si>
    <t>2700  DIVISION MELROSE PARK</t>
  </si>
  <si>
    <t>15-04-404-035-0000</t>
  </si>
  <si>
    <t>15-04-404-035-0000 15-04-404-041-0000</t>
  </si>
  <si>
    <t>1333 N 31ST MELROSE PARK</t>
  </si>
  <si>
    <t>15-04-404-036-0000</t>
  </si>
  <si>
    <t>1331 N 31ST MELROSE PARK</t>
  </si>
  <si>
    <t>15-04-404-037-0000</t>
  </si>
  <si>
    <t>1329 N 31ST MELROSE PARK</t>
  </si>
  <si>
    <t>15-04-404-039-0000</t>
  </si>
  <si>
    <t>1325 N 31ST MELROSE PARK</t>
  </si>
  <si>
    <t>1948</t>
  </si>
  <si>
    <t>15-04-404-047-0000</t>
  </si>
  <si>
    <t>3013 W LAKE MELROSE PARK</t>
  </si>
  <si>
    <t>15-04-404-055-0000</t>
  </si>
  <si>
    <t>15-04-404-055-0000 15-04-404-057-0000</t>
  </si>
  <si>
    <t>6-73 6-70</t>
  </si>
  <si>
    <t>15-04-404-066-0000</t>
  </si>
  <si>
    <t>15-04-404-066-0000 15-04-404-076-0000</t>
  </si>
  <si>
    <t>3010  DIVISION MELROSE PARK</t>
  </si>
  <si>
    <t>15-04-404-069-0000</t>
  </si>
  <si>
    <t>2725  THOMAS MELROSE PARK</t>
  </si>
  <si>
    <t>15-04-404-071-0000</t>
  </si>
  <si>
    <t>15-04-404-071-0000 15-04-404-072-0000</t>
  </si>
  <si>
    <t>1125 N 27TH MELROSE PARK</t>
  </si>
  <si>
    <t>15-04-404-074-0000</t>
  </si>
  <si>
    <t>2780  THOMAS MELROSE PARK</t>
  </si>
  <si>
    <t>15-04-404-079-0000</t>
  </si>
  <si>
    <t>2755  THOMAS MELROSE PARK</t>
  </si>
  <si>
    <t>15-04-404-081-0000</t>
  </si>
  <si>
    <t>2905 W LAKE MELROSE PARK</t>
  </si>
  <si>
    <t>15-04-404-082-0000</t>
  </si>
  <si>
    <t>15-04-404-082-0000 15-04-404-083-0000 15-04-404-086-0000</t>
  </si>
  <si>
    <t>1107 N 30TH MELROSE PARK</t>
  </si>
  <si>
    <t>15-04-404-084-0000</t>
  </si>
  <si>
    <t>1111 N 30TH MELROSE PARK</t>
  </si>
  <si>
    <t>15-04-404-085-0000</t>
  </si>
  <si>
    <t>1117 N 30TH MELROSE PARK</t>
  </si>
  <si>
    <t>15-04-410-040-0000</t>
  </si>
  <si>
    <t>1400 N 25TH MELROSE PARK</t>
  </si>
  <si>
    <t>15-04-412-009-0000</t>
  </si>
  <si>
    <t>15-04-412-009-0000 15-04-412-013-0000</t>
  </si>
  <si>
    <t>2680 W LAKE MELROSE PARK</t>
  </si>
  <si>
    <t>15-04-412-010-0000</t>
  </si>
  <si>
    <t>2727 W LAKE MELROSE PARK</t>
  </si>
  <si>
    <t>15-04-412-011-0000</t>
  </si>
  <si>
    <t>15-04-412-011-0000 15-04-412-012-0000</t>
  </si>
  <si>
    <t>15-05-101-030-0000</t>
  </si>
  <si>
    <t>15-05-101-028-0000 15-05-101-029-0000 15-05-101-030-0000 15-05-101-031-0000</t>
  </si>
  <si>
    <t>5-80 5-80 5-93 5-80</t>
  </si>
  <si>
    <t>32 E LAKE NORTHLAKE</t>
  </si>
  <si>
    <t>15-05-101-073-0000</t>
  </si>
  <si>
    <t>28 E LAKE NORTHLAKE</t>
  </si>
  <si>
    <t>15-05-103-008-0000</t>
  </si>
  <si>
    <t>15-05-103-008-0000 15-05-103-049-0000 15-05-103-051-0000</t>
  </si>
  <si>
    <t>6-63A 6-63A 6-63A</t>
  </si>
  <si>
    <t>5009 W LAKE MELROSE PARK</t>
  </si>
  <si>
    <t>15-05-103-010-0000</t>
  </si>
  <si>
    <t>15-05-102-012-0000 15-05-103-001-0000 15-05-103-002-0000 15-05-103-010-0000 15-05-103-011-0000 15-05-103-012-0000</t>
  </si>
  <si>
    <t>5-93 5-80 5-80 5-93 5-93 5-80</t>
  </si>
  <si>
    <t>5209 W LAKE MELROSE PARK</t>
  </si>
  <si>
    <t>15-05-103-050-0000</t>
  </si>
  <si>
    <t>5017 W LAKE MELROSE PARK</t>
  </si>
  <si>
    <t>15-05-121-013-0000</t>
  </si>
  <si>
    <t>15-05-121-013-0000 15-05-121-014-0000 15-05-121-015-0000 15-05-121-016-0000 15-05-121-017-0000</t>
  </si>
  <si>
    <t>5-93 5-93 5-93 5-80 5-80</t>
  </si>
  <si>
    <t>4919  DIVISION MELROSE PARK</t>
  </si>
  <si>
    <t>15-05-122-013-0000</t>
  </si>
  <si>
    <t>61 E LAKE NORTHLAKE</t>
  </si>
  <si>
    <t>15-05-122-014-0000</t>
  </si>
  <si>
    <t>65 E LAKE NORTHLAKE</t>
  </si>
  <si>
    <t>15-05-122-015-0000</t>
  </si>
  <si>
    <t>15-05-104-004-0000 15-05-104-005-0000 15-05-122-015-0000 15-05-122-016-0000</t>
  </si>
  <si>
    <t>5-80 5-80 5-93 5-93</t>
  </si>
  <si>
    <t>75 E LAKE NORTHLAKE</t>
  </si>
  <si>
    <t>15-05-122-019-0000</t>
  </si>
  <si>
    <t>13 E LAKE NORTHLAKE</t>
  </si>
  <si>
    <t>15-05-123-001-0000</t>
  </si>
  <si>
    <t>5109 W LAKE MELROSE PARK</t>
  </si>
  <si>
    <t>15-05-206-011-0000</t>
  </si>
  <si>
    <t>15-05-206-011-0000 15-05-206-022-0000</t>
  </si>
  <si>
    <t>1662 N MANNHEIM STONE PARK</t>
  </si>
  <si>
    <t>15-05-300-011-0000</t>
  </si>
  <si>
    <t>4825  DIVISION MELROSE PARK</t>
  </si>
  <si>
    <t>15-05-300-016-0000</t>
  </si>
  <si>
    <t>15-05-300-012-0000 15-05-300-016-0000 15-05-300-021-0000</t>
  </si>
  <si>
    <t>75 E LAKE MELROSE PARK</t>
  </si>
  <si>
    <t>15-05-300-019-0000</t>
  </si>
  <si>
    <t>15-05-300-019-0000 15-05-300-026-0000</t>
  </si>
  <si>
    <t>5390  MCDERMOTT BERKELEY</t>
  </si>
  <si>
    <t>15-05-300-027-0000</t>
  </si>
  <si>
    <t>5300  MCDERMOTT BERKELEY</t>
  </si>
  <si>
    <t>15-05-300-028-0000</t>
  </si>
  <si>
    <t>5250  MCDERMOTT BERKELEY</t>
  </si>
  <si>
    <t>15-05-300-033-0000</t>
  </si>
  <si>
    <t>15-05-300-033-0000 15-05-300-035-0000</t>
  </si>
  <si>
    <t>15-05-300-044-0000</t>
  </si>
  <si>
    <t>15-05-300-044-0000 15-08-200-012-0000 15-08-205-014-0000 15-08-205-016-0000 15-08-205-017-0000 15-08-205-018-0000 15-08-205-019-0000 15-08-205-020-0000</t>
  </si>
  <si>
    <t>6-63 6-63 6-63 5-80 5-80 5-93 5-80 6-63</t>
  </si>
  <si>
    <t>4700  PROVISO MELROSE PARK</t>
  </si>
  <si>
    <t>15-05-300-046-0000</t>
  </si>
  <si>
    <t>15-05-104-011-0000 15-05-300-046-0000 15-05-300-050-0000 15-05-300-055-0000 15-05-300-057-0000</t>
  </si>
  <si>
    <t>5-80 5-93 5-80 5-80 5-93</t>
  </si>
  <si>
    <t>5050 W LAKE MELROSE PARK</t>
  </si>
  <si>
    <t>1912</t>
  </si>
  <si>
    <t>15-05-300-056-0000</t>
  </si>
  <si>
    <t>15-05-300-056-0000 15-05-405-001-0000</t>
  </si>
  <si>
    <t>4800 W LAKE MELROSE PARK</t>
  </si>
  <si>
    <t>15-05-300-058-0000</t>
  </si>
  <si>
    <t>5200  PROVISO MELROSE PARK</t>
  </si>
  <si>
    <t>15-05-300-059-0000</t>
  </si>
  <si>
    <t>5000  PROVISO MELROSE PARK</t>
  </si>
  <si>
    <t>15-05-400-013-0000</t>
  </si>
  <si>
    <t>15-05-400-006-0000 15-05-400-007-0000 15-05-400-008-0000 15-05-400-012-0000 15-05-400-013-0000 15-05-400-022-0000</t>
  </si>
  <si>
    <t>5-80 5-80 5-90 5-90 5-93 5-93</t>
  </si>
  <si>
    <t>4613 W LAKE MELROSE PARK</t>
  </si>
  <si>
    <t>15-05-400-016-0000</t>
  </si>
  <si>
    <t>15-05-400-016-0000 15-05-400-017-0000</t>
  </si>
  <si>
    <t>4809 W LAKE MELROSE PARK</t>
  </si>
  <si>
    <t>15-05-400-020-0000</t>
  </si>
  <si>
    <t>4701 W LAKE MELROSE PARK</t>
  </si>
  <si>
    <t>15-05-400-021-0000</t>
  </si>
  <si>
    <t>4817 W LAKE MELROSE PARK</t>
  </si>
  <si>
    <t>15-05-404-039-0000</t>
  </si>
  <si>
    <t>1538 N MANNHEIM STONE PARK</t>
  </si>
  <si>
    <t>15-05-404-065-0000</t>
  </si>
  <si>
    <t>15-05-404-012-0000 15-05-404-065-0000 15-05-404-072-0000 15-05-404-073-0000 15-05-404-074-0000</t>
  </si>
  <si>
    <t>5-80 5-93 5-80 5-80 5-80</t>
  </si>
  <si>
    <t>1530 N MANNHEIM STONE PARK</t>
  </si>
  <si>
    <t>15-05-404-070-0000</t>
  </si>
  <si>
    <t>1534 N MANNHEIM STONE PARK</t>
  </si>
  <si>
    <t>15-06-100-018-0000</t>
  </si>
  <si>
    <t>201 W LAKE NORTHLAKE</t>
  </si>
  <si>
    <t>15-06-100-019-0000</t>
  </si>
  <si>
    <t>15-06-100-019-0000 15-06-100-023-0000</t>
  </si>
  <si>
    <t>301 W LAKE NORTHLAKE</t>
  </si>
  <si>
    <t>15-06-100-024-0000</t>
  </si>
  <si>
    <t>303 W LAKE NORTHLAKE</t>
  </si>
  <si>
    <t>15-06-201-059-0000</t>
  </si>
  <si>
    <t>140 W LAKE NORTHLAKE</t>
  </si>
  <si>
    <t>15-06-208-022-0000</t>
  </si>
  <si>
    <t>126 W LAKE NORTHLAKE</t>
  </si>
  <si>
    <t>15-06-209-011-0000</t>
  </si>
  <si>
    <t>118 W LAKE NORTHLAKE</t>
  </si>
  <si>
    <t>15-06-209-015-0000</t>
  </si>
  <si>
    <t>15-06-209-015-0000 15-06-209-035-0000</t>
  </si>
  <si>
    <t>112 W LAKE NORTHLAKE</t>
  </si>
  <si>
    <t>15-06-209-034-0000</t>
  </si>
  <si>
    <t>116 W LAKE NORTHLAKE</t>
  </si>
  <si>
    <t>15-06-209-039-0000</t>
  </si>
  <si>
    <t>100 W LAKE NORTHLAKE</t>
  </si>
  <si>
    <t>15-06-210-017-0000</t>
  </si>
  <si>
    <t>15-06-210-017-0000 15-06-210-018-0000</t>
  </si>
  <si>
    <t>80 W LAKE NORTHLAKE</t>
  </si>
  <si>
    <t>15-06-210-019-0000</t>
  </si>
  <si>
    <t>15-06-210-019-0000 15-06-210-020-0000</t>
  </si>
  <si>
    <t>70 W LAKE NORTHLAKE</t>
  </si>
  <si>
    <t>15-06-210-021-0000</t>
  </si>
  <si>
    <t>15-06-210-021-0000 15-06-210-022-0000</t>
  </si>
  <si>
    <t>15-06-210-050-0000</t>
  </si>
  <si>
    <t>66 W LAKE NORTHLAKE</t>
  </si>
  <si>
    <t>15-06-211-030-0000</t>
  </si>
  <si>
    <t>15-06-211-029-0000 15-06-211-030-0000 15-06-211-031-0000</t>
  </si>
  <si>
    <t>40 W LAKE NORTHLAKE</t>
  </si>
  <si>
    <t>15-06-214-004-0000</t>
  </si>
  <si>
    <t>15-06-214-004-0000 15-06-214-005-0000 15-06-214-006-0000 15-06-214-007-0000 15-06-214-008-0000</t>
  </si>
  <si>
    <t>5-93 5-93 5-93 5-93 5-93</t>
  </si>
  <si>
    <t>36 W LAKE NORTHLAKE</t>
  </si>
  <si>
    <t>15-06-214-020-0000</t>
  </si>
  <si>
    <t>15-06-214-009-0000 15-06-214-010-0000 15-06-214-011-0000 15-06-214-020-0000</t>
  </si>
  <si>
    <t>5-80 5-80 5-80 5-93</t>
  </si>
  <si>
    <t>24 W LAKE NORTHLAKE</t>
  </si>
  <si>
    <t>15-06-216-009-0000</t>
  </si>
  <si>
    <t>15-06-216-009-0000 15-06-216-018-0000</t>
  </si>
  <si>
    <t>135 E LAKE NORTHLAKE</t>
  </si>
  <si>
    <t>15-06-216-019-0000</t>
  </si>
  <si>
    <t>165 W LAKE NORTHLAKE</t>
  </si>
  <si>
    <t>15-06-400-018-0000</t>
  </si>
  <si>
    <t>15-06-400-018-0000 15-06-400-019-0000</t>
  </si>
  <si>
    <t>5500  MCDERMOTT BERKELEY</t>
  </si>
  <si>
    <t>15-06-400-021-0000</t>
  </si>
  <si>
    <t>15-06-400-021-0000 15-06-400-022-0000</t>
  </si>
  <si>
    <t>5550  MCDERMOTT BERKELEY</t>
  </si>
  <si>
    <t>15-06-400-024-0000</t>
  </si>
  <si>
    <t>15-06-400-023-0000 15-06-400-024-0000 15-06-400-034-0000</t>
  </si>
  <si>
    <t>5670  MCDERMOTT BERKELEY</t>
  </si>
  <si>
    <t>31233</t>
  </si>
  <si>
    <t>15-06-400-035-0000</t>
  </si>
  <si>
    <t>5700  MCDERMOTT BERKELEY</t>
  </si>
  <si>
    <t>15-06-400-036-0000</t>
  </si>
  <si>
    <t>15-06-400-036-0000 15-06-400-041-0000</t>
  </si>
  <si>
    <t>1109 N TAFT BERKELEY</t>
  </si>
  <si>
    <t>15-06-400-038-0000</t>
  </si>
  <si>
    <t>5710  MCDERMOTT BERKELEY</t>
  </si>
  <si>
    <t>15-06-400-039-0000</t>
  </si>
  <si>
    <t>5744  MCDERMOTT BERKELEY</t>
  </si>
  <si>
    <t>15-06-400-042-0000</t>
  </si>
  <si>
    <t>15-06-400-042-0000 15-06-400-043-0000</t>
  </si>
  <si>
    <t>5540  MCDERMOTT BERKELEY</t>
  </si>
  <si>
    <t>15-06-400-046-0000</t>
  </si>
  <si>
    <t>15-06-400-046-0000 15-06-400-052-0000</t>
  </si>
  <si>
    <t>5400  PROVISO BERKELEY</t>
  </si>
  <si>
    <t>15-06-400-051-0000</t>
  </si>
  <si>
    <t>15-06-400-051-0000 15-06-400-053-0000</t>
  </si>
  <si>
    <t>5600  PROVISO BERKELEY</t>
  </si>
  <si>
    <t>15-06-400-057-0000</t>
  </si>
  <si>
    <t>15-06-400-057-0000 15-06-400-058-0000</t>
  </si>
  <si>
    <t>5442  PROVISO BERKELEY</t>
  </si>
  <si>
    <t>15-08-100-007-0000</t>
  </si>
  <si>
    <t>15-08-100-007-0000 15-08-100-009-0000</t>
  </si>
  <si>
    <t>5240  ST CHARLES BERKELEY</t>
  </si>
  <si>
    <t>15-08-100-008-0000</t>
  </si>
  <si>
    <t>1201  MORRIS BERKELEY</t>
  </si>
  <si>
    <t>15-08-100-014-0000</t>
  </si>
  <si>
    <t>5300  ELECTRIC BERKELEY</t>
  </si>
  <si>
    <t>1 of 2 Bldgs demo'd around 4/1/2026</t>
  </si>
  <si>
    <t>15-08-101-061-0000</t>
  </si>
  <si>
    <t>20  DAVIS BELLWOOD</t>
  </si>
  <si>
    <t>15-08-101-063-0000</t>
  </si>
  <si>
    <t>5303  ST CHARLES BELLWOOD</t>
  </si>
  <si>
    <t>15-08-101-066-0000</t>
  </si>
  <si>
    <t>15-08-101-067-0000</t>
  </si>
  <si>
    <t>15-08-101-067-0000 15-08-101-072-0000</t>
  </si>
  <si>
    <t>34  DAVIS BELLWOOD</t>
  </si>
  <si>
    <t>15-08-101-070-0000</t>
  </si>
  <si>
    <t>62  DAVIS BELLWOOD</t>
  </si>
  <si>
    <t>15-08-209-009-0000</t>
  </si>
  <si>
    <t>46  MANNHEIM BELLWOOD</t>
  </si>
  <si>
    <t>15-08-218-021-0000</t>
  </si>
  <si>
    <t>15-08-218-018-0000 15-08-218-019-0000 15-08-218-020-0000 15-08-218-021-0000 15-08-218-022-0000 15-08-218-023-0000 15-08-218-024-0000</t>
  </si>
  <si>
    <t>5-80 5-80 5-80 5-93 5-93 5-80 5-93</t>
  </si>
  <si>
    <t>114  MANNHEIM BELLWOOD</t>
  </si>
  <si>
    <t>15-08-218-025-0000</t>
  </si>
  <si>
    <t>15-08-218-025-0000 15-08-218-026-0000 15-08-218-027-0000 15-08-218-028-0000 15-08-218-029-0000 15-08-218-030-0000</t>
  </si>
  <si>
    <t>130  MANNHEIM BELLWOOD</t>
  </si>
  <si>
    <t>15-08-218-038-0000</t>
  </si>
  <si>
    <t>15-08-218-038-0000 15-08-218-039-0000</t>
  </si>
  <si>
    <t>6-77B 6-77B</t>
  </si>
  <si>
    <t>4105  ST CHARLES BELLWOOD</t>
  </si>
  <si>
    <t>15-08-413-005-0000</t>
  </si>
  <si>
    <t>15-08-413-004-0000 15-08-413-005-0000</t>
  </si>
  <si>
    <t>4319  BUTTERFIELD BELLWOOD</t>
  </si>
  <si>
    <t>15-08-415-026-0000</t>
  </si>
  <si>
    <t>4113  BUTTERFIELD BELLWOOD</t>
  </si>
  <si>
    <t>15-08-416-003-0000</t>
  </si>
  <si>
    <t>4100  WASHINGTON HILLSIDE</t>
  </si>
  <si>
    <t>15-08-419-015-0000</t>
  </si>
  <si>
    <t>15-08-419-015-0000 15-08-419-016-0000 15-08-419-017-0000 15-08-419-018-0000 15-08-419-028-0000</t>
  </si>
  <si>
    <t>4222  WARREN HILLSIDE</t>
  </si>
  <si>
    <t>15-08-419-024-0000</t>
  </si>
  <si>
    <t>4202  WARREN HILLSIDE</t>
  </si>
  <si>
    <t>15-08-419-037-0000</t>
  </si>
  <si>
    <t>15-08-419-037-0000 15-08-419-038-0000 15-08-419-040-0000 15-08-419-041-0000</t>
  </si>
  <si>
    <t>5-93 5-80 5-93 5-80</t>
  </si>
  <si>
    <t>4150  LITT HILLSIDE</t>
  </si>
  <si>
    <t>15-08-420-008-0000</t>
  </si>
  <si>
    <t>15-08-419-010-0000 15-08-419-011-0000 15-08-419-012-0000 15-08-419-013-0000 15-08-420-001-0000 15-08-420-002-0000 15-08-420-003-0000 15-08-420-004-0000 15-08-420-005-0000 15-08-420-006-0000 15-08-420-007-0000 15-08-420-008-0000 15-08-420-011-0000 15-08-420-012-0000 15-08-420-013-0000 15-08-420-016-0000 15-08-420-017-0000 15-08-420-018-0000 15-08-420-019-0000 15-08-420-020-0000 15-08-420-021-0000 15-08-420-028-0000 15-08-420-029-0000 15-08-420-033-0000</t>
  </si>
  <si>
    <t>5-80 5-80 5-93 5-93 5-93 5-93 5-93 5-93 5-93 5-93 5-93 5-93 5-93 5-93 5-93 5-93 5-93 5-93 5-93 5-93 5-93 5-93 5-93 5-93</t>
  </si>
  <si>
    <t>4141  WASHINGTON HILLSIDE</t>
  </si>
  <si>
    <t>15-08-420-023-0000</t>
  </si>
  <si>
    <t>15-08-420-023-0000 15-08-420-024-0000</t>
  </si>
  <si>
    <t>4152  WARREN HILLSIDE</t>
  </si>
  <si>
    <t>15-08-420-038-0000</t>
  </si>
  <si>
    <t>15-08-420-037-0000 15-08-420-038-0000 15-08-420-039-0000</t>
  </si>
  <si>
    <t>4140  LITT HILLSIDE</t>
  </si>
  <si>
    <t>15-08-420-040-0000</t>
  </si>
  <si>
    <t>4146  WARREN HILLSIDE</t>
  </si>
  <si>
    <t>15-08-421-001-0000</t>
  </si>
  <si>
    <t>15-08-421-001-0000 15-08-421-002-0000 15-08-421-003-0000 15-08-421-036-0000</t>
  </si>
  <si>
    <t>4125  WASHINGTON HILLSIDE</t>
  </si>
  <si>
    <t>15-08-421-018-0000</t>
  </si>
  <si>
    <t>15-08-421-018-0000 15-08-421-038-0000</t>
  </si>
  <si>
    <t>4101  WASHINGTON HILLSIDE</t>
  </si>
  <si>
    <t>15-08-421-037-0000</t>
  </si>
  <si>
    <t>543  GRANVILLE HILLSIDE</t>
  </si>
  <si>
    <t>15-08-421-039-0000</t>
  </si>
  <si>
    <t>15-08-421-039-0000 15-08-421-040-0000</t>
  </si>
  <si>
    <t>530  HYDE PARK HILLSIDE</t>
  </si>
  <si>
    <t>15-08-422-008-0000</t>
  </si>
  <si>
    <t>15-08-422-008-0000 15-08-422-009-0000</t>
  </si>
  <si>
    <t>539  HYDE PARK HILLSIDE</t>
  </si>
  <si>
    <t>15-08-422-010-0000</t>
  </si>
  <si>
    <t>15-08-422-010-0000 15-08-422-011-0000 15-08-422-012-0000 15-08-422-013-0000 15-08-422-014-0000 15-08-422-035-0000</t>
  </si>
  <si>
    <t>5-93 5-93 5-93 5-93 5-93 5-80</t>
  </si>
  <si>
    <t>541  HYDE PARK HILLSIDE</t>
  </si>
  <si>
    <t>15-08-422-036-0000</t>
  </si>
  <si>
    <t>15-08-422-036-0000 15-08-423-036-0000</t>
  </si>
  <si>
    <t>500 S MANNHEIM HILLSIDE</t>
  </si>
  <si>
    <t>15-08-422-037-0000</t>
  </si>
  <si>
    <t>551  HYDE PARK HILLSIDE</t>
  </si>
  <si>
    <t>15-08-426-017-0000</t>
  </si>
  <si>
    <t>15-08-426-002-0000 15-08-426-003-0000 15-08-426-004-0000 15-08-426-005-0000 15-08-426-006-0000 15-08-426-017-0000</t>
  </si>
  <si>
    <t>6-63 6-70 6-63 6-70 6-70 6-63</t>
  </si>
  <si>
    <t>4329  BUTTERFIELD HILLSIDE</t>
  </si>
  <si>
    <t>15-08-426-019-0000</t>
  </si>
  <si>
    <t>15-08-426-014-0000 15-08-426-019-0000 15-08-426-022-0000</t>
  </si>
  <si>
    <t>4302  WARREN HILLSIDE</t>
  </si>
  <si>
    <t>15-08-426-021-0000</t>
  </si>
  <si>
    <t>4234  MELROSE HILLSIDE</t>
  </si>
  <si>
    <t>15-08-427-020-0000</t>
  </si>
  <si>
    <t>4250  WARREN HILLSIDE</t>
  </si>
  <si>
    <t>15-08-427-021-0000</t>
  </si>
  <si>
    <t>15-08-427-012-0000 15-08-427-021-0000</t>
  </si>
  <si>
    <t>4242  WARREN HILLSIDE</t>
  </si>
  <si>
    <t>15-08-427-022-0000</t>
  </si>
  <si>
    <t>15-08-427-007-0000 15-08-427-008-0000 15-08-427-009-0000 15-08-427-016-0000 15-08-427-017-0000 15-08-427-022-0000 15-08-427-024-0000</t>
  </si>
  <si>
    <t>6-70 6-70 6-70 6-63 6-63 6-63 6-70</t>
  </si>
  <si>
    <t>4234  WARREN HILLSIDE</t>
  </si>
  <si>
    <t>15-08-427-026-0000</t>
  </si>
  <si>
    <t>15-08-427-003-0000 15-08-427-004-0000 15-08-427-005-0000 15-08-427-026-0000 15-08-427-027-0000</t>
  </si>
  <si>
    <t>6-70 6-70 6-70 6-63 6-63</t>
  </si>
  <si>
    <t>500  MELROSE HILLSIDE</t>
  </si>
  <si>
    <t>15-09-200-007-0000</t>
  </si>
  <si>
    <t>125  EASTERN BELLWOOD</t>
  </si>
  <si>
    <t>15-09-200-029-0000</t>
  </si>
  <si>
    <t>15-09-200-028-0000 15-09-200-029-0000</t>
  </si>
  <si>
    <t>3001  GRANT BELLWOOD</t>
  </si>
  <si>
    <t>15-09-200-031-0000</t>
  </si>
  <si>
    <t>145  EASTERN BELLWOOD</t>
  </si>
  <si>
    <t>15-09-201-005-0000</t>
  </si>
  <si>
    <t>15-09-201-003-0000 15-09-201-005-0000</t>
  </si>
  <si>
    <t>120 S 25TH BELLWOOD</t>
  </si>
  <si>
    <t>15-09-201-008-0000</t>
  </si>
  <si>
    <t>2701  GRANT BELLWOOD</t>
  </si>
  <si>
    <t>15-09-201-010-0000</t>
  </si>
  <si>
    <t>2615  GRANT BELLWOOD</t>
  </si>
  <si>
    <t>15-09-201-013-0000</t>
  </si>
  <si>
    <t>2715  GRANT BELLWOOD</t>
  </si>
  <si>
    <t>31200</t>
  </si>
  <si>
    <t>15-09-201-014-0000</t>
  </si>
  <si>
    <t>2604  GRANT BELLWOOD</t>
  </si>
  <si>
    <t>15-09-201-016-0000</t>
  </si>
  <si>
    <t>2801  GRANT BELLWOOD</t>
  </si>
  <si>
    <t>15-09-201-017-0000</t>
  </si>
  <si>
    <t>2821  GRANT BELLWOOD</t>
  </si>
  <si>
    <t>15-09-201-019-0000</t>
  </si>
  <si>
    <t>2501  GRANT BELLWOOD</t>
  </si>
  <si>
    <t>15-09-201-020-0000</t>
  </si>
  <si>
    <t>15-04-412-019-0000 15-09-201-020-0000 15-09-201-021-0000</t>
  </si>
  <si>
    <t>6-63 6-63 6-63</t>
  </si>
  <si>
    <t>110 N 25TH MELROSE PARK</t>
  </si>
  <si>
    <t>15-09-205-028-0000</t>
  </si>
  <si>
    <t>15-09-205-028-0000 15-09-205-029-0000</t>
  </si>
  <si>
    <t>225 S 30TH BELLWOOD</t>
  </si>
  <si>
    <t>15-09-205-034-0000</t>
  </si>
  <si>
    <t>15-09-205-034-0000 15-09-205-035-0000</t>
  </si>
  <si>
    <t>2917  ST CHARLES BELLWOOD</t>
  </si>
  <si>
    <t>1918</t>
  </si>
  <si>
    <t>15-09-209-031-0000</t>
  </si>
  <si>
    <t>204 S 25TH BELLWOOD</t>
  </si>
  <si>
    <t>15-09-212-005-0000</t>
  </si>
  <si>
    <t>15-09-212-005-0000 15-09-400-054-0000</t>
  </si>
  <si>
    <t>6-63B 5-93</t>
  </si>
  <si>
    <t>333 S 31ST BELLWOOD</t>
  </si>
  <si>
    <t>31187</t>
  </si>
  <si>
    <t>15-09-212-006-0000</t>
  </si>
  <si>
    <t>3000  ST CHARLES BELLWOOD</t>
  </si>
  <si>
    <t>15-09-300-095-0000</t>
  </si>
  <si>
    <t>419  MANNHEIM BELLWOOD</t>
  </si>
  <si>
    <t>15-09-316-071-0000</t>
  </si>
  <si>
    <t>711  MANNHEIM BELLWOOD</t>
  </si>
  <si>
    <t>15-09-318-044-0000</t>
  </si>
  <si>
    <t>15-09-318-044-0000 15-09-318-045-0000</t>
  </si>
  <si>
    <t>3801  WARREN BELLWOOD</t>
  </si>
  <si>
    <t>15-09-318-046-0000</t>
  </si>
  <si>
    <t>15-09-318-002-0000 15-09-318-003-0000 15-09-318-004-0000 15-09-318-005-0000 15-09-318-037-0000 15-09-318-046-0000 15-09-318-049-0000 15-09-318-050-0000</t>
  </si>
  <si>
    <t>5-80 5-80 5-80 5-80 5-80 5-93 5-93 5-93</t>
  </si>
  <si>
    <t>15-09-318-051-0000</t>
  </si>
  <si>
    <t>15-09-318-051-0000 15-09-318-052-0000</t>
  </si>
  <si>
    <t>3705  WARREN BELLWOOD</t>
  </si>
  <si>
    <t>15-09-321-101-0000</t>
  </si>
  <si>
    <t>15-09-321-101-0000 15-09-321-102-0000</t>
  </si>
  <si>
    <t>736  EASTERN BELLWOOD</t>
  </si>
  <si>
    <t>15-09-400-007-0000</t>
  </si>
  <si>
    <t>15-09-400-007-0000 15-09-400-008-0000</t>
  </si>
  <si>
    <t>3135  MADISON BELLWOOD</t>
  </si>
  <si>
    <t>31198</t>
  </si>
  <si>
    <t>15-09-400-016-0000</t>
  </si>
  <si>
    <t>15-09-400-016-0000 15-09-400-022-0000 15-09-400-024-0000 15-09-400-025-0000 15-09-400-032-0000 15-09-400-034-0000 15-09-400-035-0000 15-09-400-046-0000 15-09-400-049-0000 15-09-400-050-0000 15-09-400-057-0000 15-09-400-058-0000</t>
  </si>
  <si>
    <t>5-93 5-80 5-93 5-93 5-93 5-80 5-93 5-80 5-80 5-80 5-80 5-80</t>
  </si>
  <si>
    <t>748 S 25TH BELLWOOD</t>
  </si>
  <si>
    <t>15-09-400-017-0000</t>
  </si>
  <si>
    <t>2923  MADISON BELLWOOD</t>
  </si>
  <si>
    <t>15-09-400-020-0000</t>
  </si>
  <si>
    <t>15-09-400-020-0000 15-09-400-021-0000</t>
  </si>
  <si>
    <t>2740  WASHINGTON BELLWOOD</t>
  </si>
  <si>
    <t>15-09-400-042-0000</t>
  </si>
  <si>
    <t>15-09-400-033-0000 15-09-400-042-0000 15-09-400-074-0000</t>
  </si>
  <si>
    <t>650 S 28TH BELLWOOD</t>
  </si>
  <si>
    <t>15-09-400-045-0000</t>
  </si>
  <si>
    <t>2600  WASHINGTON BELLWOOD</t>
  </si>
  <si>
    <t>15-09-400-052-0000</t>
  </si>
  <si>
    <t>15-09-400-052-0000 15-09-400-053-0000</t>
  </si>
  <si>
    <t>401  EASTERN BELLWOOD</t>
  </si>
  <si>
    <t>15-09-400-059-0000</t>
  </si>
  <si>
    <t>615  EASTERN BELLWOOD</t>
  </si>
  <si>
    <t>15-09-400-063-0000</t>
  </si>
  <si>
    <t>15-09-400-063-0000 15-09-400-064-0000</t>
  </si>
  <si>
    <t>3000  WASHINGTON BELLWOOD</t>
  </si>
  <si>
    <t>15-09-400-069-0000</t>
  </si>
  <si>
    <t>15-09-400-069-0000 15-09-400-070-0000</t>
  </si>
  <si>
    <t>2800  WASHINGTON BELLWOOD</t>
  </si>
  <si>
    <t>15-09-400-073-0000</t>
  </si>
  <si>
    <t>620  28TH BELLWOOD</t>
  </si>
  <si>
    <t>15-09-400-078-0000</t>
  </si>
  <si>
    <t>15-09-400-078-0000 15-09-400-084-0000</t>
  </si>
  <si>
    <t>2601  WASHINGTON BELLWOOD</t>
  </si>
  <si>
    <t>15-09-400-094-0000</t>
  </si>
  <si>
    <t>15-09-400-076-0000 15-09-400-094-0000</t>
  </si>
  <si>
    <t>3201 W RANDOLPH BELLWOOD</t>
  </si>
  <si>
    <t>15-09-400-104-0000</t>
  </si>
  <si>
    <t>15-09-400-103-0000 15-09-400-104-0000</t>
  </si>
  <si>
    <t>3100  RANDOLPH BELLWOOD</t>
  </si>
  <si>
    <t>15-10-100-072-0000</t>
  </si>
  <si>
    <t>2305 W LAKE MELROSE PARK</t>
  </si>
  <si>
    <t>15-10-101-062-0000</t>
  </si>
  <si>
    <t>106 N 23RD MELROSE PARK</t>
  </si>
  <si>
    <t>15-10-102-035-0000</t>
  </si>
  <si>
    <t>168 N 22ND MELROSE PARK</t>
  </si>
  <si>
    <t>1920</t>
  </si>
  <si>
    <t>15-10-109-008-0000</t>
  </si>
  <si>
    <t>15-10-109-008-0000 15-10-109-010-0000</t>
  </si>
  <si>
    <t>2400  MAIN MELROSE PARK</t>
  </si>
  <si>
    <t>15-10-110-007-0000</t>
  </si>
  <si>
    <t>1918  MAIN MELROSE PARK</t>
  </si>
  <si>
    <t>15-10-112-036-0000</t>
  </si>
  <si>
    <t>15-10-112-002-0000 15-10-112-003-0000 15-10-112-004-0000 15-10-112-005-0000 15-10-112-006-0000 15-10-112-007-0000 15-10-112-008-0000 15-10-112-009-0000 15-10-112-018-0000 15-10-112-029-0000 15-10-112-030-0000 15-10-112-035-0000 15-10-112-036-0000</t>
  </si>
  <si>
    <t>5-93 5-93 5-93 5-93 5-93 5-93 5-93 5-93 5-93 5-93 5-93 5-80 5-93</t>
  </si>
  <si>
    <t>2401  GRANT BELLWOOD</t>
  </si>
  <si>
    <t>15-10-115-050-0000</t>
  </si>
  <si>
    <t>15-10-115-050-0000 15-10-115-051-0000</t>
  </si>
  <si>
    <t>5-93 5-87</t>
  </si>
  <si>
    <t>2209  RAILROAD BELLWOOD</t>
  </si>
  <si>
    <t>2011</t>
  </si>
  <si>
    <t>15-10-115-052-0000</t>
  </si>
  <si>
    <t>123 S 23RD BELLWOOD</t>
  </si>
  <si>
    <t>15-10-119-045-0000</t>
  </si>
  <si>
    <t>57 S 19TH MAYWOOD</t>
  </si>
  <si>
    <t>15-10-119-047-0000</t>
  </si>
  <si>
    <t>1801  ST CHARLES MAYWOOD</t>
  </si>
  <si>
    <t>15-10-122-050-0000</t>
  </si>
  <si>
    <t>2300  ST CHARLES BELLWOOD</t>
  </si>
  <si>
    <t>15-10-213-045-0000</t>
  </si>
  <si>
    <t>901 W LAKE MELROSE PARK</t>
  </si>
  <si>
    <t>15-10-220-050-0000</t>
  </si>
  <si>
    <t>1011  MAIN MELROSE PARK</t>
  </si>
  <si>
    <t>15-10-220-051-0000</t>
  </si>
  <si>
    <t>1005  MAIN MELROSE PARK</t>
  </si>
  <si>
    <t>15-10-221-041-0000</t>
  </si>
  <si>
    <t>123 N 10TH MELROSE PARK</t>
  </si>
  <si>
    <t>15-10-221-042-0000</t>
  </si>
  <si>
    <t>119 N 10TH MELROSE PARK</t>
  </si>
  <si>
    <t>15-10-221-043-0000</t>
  </si>
  <si>
    <t>115 N 10TH MELROSE PARK</t>
  </si>
  <si>
    <t>15-10-221-044-0000</t>
  </si>
  <si>
    <t>111 N 10TH MELROSE PARK</t>
  </si>
  <si>
    <t>15-10-221-048-0000</t>
  </si>
  <si>
    <t>16 N 9TH MELROSE PARK</t>
  </si>
  <si>
    <t>15-10-221-049-0000</t>
  </si>
  <si>
    <t>15-10-221-049-0000 15-10-221-050-0000 15-10-221-051-0000</t>
  </si>
  <si>
    <t>20 N 9TH MELROSE PARK</t>
  </si>
  <si>
    <t>15-10-221-052-0000</t>
  </si>
  <si>
    <t>15-10-221-052-0000 15-10-221-054-0000</t>
  </si>
  <si>
    <t>30 N 9TH MELROSE PARK</t>
  </si>
  <si>
    <t>15-10-221-053-0000</t>
  </si>
  <si>
    <t>908 W LAKE MELROSE PARK</t>
  </si>
  <si>
    <t>15-10-221-055-0000</t>
  </si>
  <si>
    <t>15-10-221-055-0000 15-10-221-056-0000</t>
  </si>
  <si>
    <t>921  MAIN MELROSE PARK</t>
  </si>
  <si>
    <t>15-10-222-011-0000</t>
  </si>
  <si>
    <t>15-10-222-011-0000 15-10-222-012-0000 15-10-222-013-0000 15-10-222-014-0000 15-10-222-026-0000 15-10-222-027-0000</t>
  </si>
  <si>
    <t>6-63 6-63 6-63 6-63 6-63 6-63</t>
  </si>
  <si>
    <t>1240  MAIN MELROSE PARK</t>
  </si>
  <si>
    <t>1910</t>
  </si>
  <si>
    <t>15-10-222-021-0000</t>
  </si>
  <si>
    <t>15-10-222-021-0000 15-10-222-028-0000</t>
  </si>
  <si>
    <t>15-10-226-004-0000</t>
  </si>
  <si>
    <t>8-93</t>
  </si>
  <si>
    <t>1401  ST CHARLES MAYWOOD</t>
  </si>
  <si>
    <t>15-10-226-006-0000</t>
  </si>
  <si>
    <t>8-93B</t>
  </si>
  <si>
    <t>1201  ST CHARLES MAYWOOD</t>
  </si>
  <si>
    <t>15-10-226-009-0000</t>
  </si>
  <si>
    <t>901  ST CHARLES MAYWOOD</t>
  </si>
  <si>
    <t>15-10-231-008-0000</t>
  </si>
  <si>
    <t>1300  ST CHARLES MAYWOOD</t>
  </si>
  <si>
    <t>15-10-234-041-0000</t>
  </si>
  <si>
    <t>109 S 11TH MAYWOOD</t>
  </si>
  <si>
    <t>15-10-324-001-0000</t>
  </si>
  <si>
    <t>15-10-324-001-0000 15-10-324-002-0000 15-10-324-003-0000 15-10-324-017-0000</t>
  </si>
  <si>
    <t>5-93 5-93 5-93 5-80</t>
  </si>
  <si>
    <t>701 S 25TH BELLWOOD</t>
  </si>
  <si>
    <t>15-10-327-032-0000</t>
  </si>
  <si>
    <t>2151  MADISON BELLWOOD</t>
  </si>
  <si>
    <t>15-10-332-003-0000</t>
  </si>
  <si>
    <t>15-10-332-003-0000 15-10-332-004-0000 15-15-100-002-0000 15-15-100-003-0000 15-15-100-004-0000 15-15-100-018-0000</t>
  </si>
  <si>
    <t>6-63 6-70 6-70 6-63 6-63 6-63</t>
  </si>
  <si>
    <t>2154 S 23RD BELLWOOD</t>
  </si>
  <si>
    <t>15-11-124-006-0000</t>
  </si>
  <si>
    <t>519  LAKE MAYWOOD</t>
  </si>
  <si>
    <t>15-11-132-031-0000</t>
  </si>
  <si>
    <t>15 N 9TH MAYWOOD</t>
  </si>
  <si>
    <t>15-11-132-033-0000</t>
  </si>
  <si>
    <t>15-11-132-015-0000 15-11-132-016-0000 15-11-132-033-0000</t>
  </si>
  <si>
    <t>800  LAKE MAYWOOD</t>
  </si>
  <si>
    <t>15-11-138-006-0000</t>
  </si>
  <si>
    <t>15-11-138-006-0000 15-11-138-015-0000</t>
  </si>
  <si>
    <t>8 N 2ND MAYWOOD</t>
  </si>
  <si>
    <t>15-11-140-001-0000</t>
  </si>
  <si>
    <t>15-11-140-001-0000 15-11-141-001-0000 15-11-141-002-0000</t>
  </si>
  <si>
    <t>37 N 9TH MAYWOOD</t>
  </si>
  <si>
    <t>1921</t>
  </si>
  <si>
    <t>15-11-142-002-0000</t>
  </si>
  <si>
    <t>611  ST CHARLES MAYWOOD</t>
  </si>
  <si>
    <t>15-11-142-003-0000</t>
  </si>
  <si>
    <t>605  ST CHARLES MAYWOOD</t>
  </si>
  <si>
    <t>15-11-143-006-0000</t>
  </si>
  <si>
    <t>519  ST CHARLES MAYWOOD</t>
  </si>
  <si>
    <t>1911</t>
  </si>
  <si>
    <t>15-11-145-041-0000</t>
  </si>
  <si>
    <t>15-11-145-041-0000 15-11-145-042-0000</t>
  </si>
  <si>
    <t>148 S 8TH MAYWOOD</t>
  </si>
  <si>
    <t>15-11-145-044-0000</t>
  </si>
  <si>
    <t>15-11-145-044-0000 15-11-145-046-0000 15-11-145-047-0000</t>
  </si>
  <si>
    <t>114 S 8TH MAYWOOD</t>
  </si>
  <si>
    <t>15-11-145-045-0000</t>
  </si>
  <si>
    <t>140 N 8TH MAYWOOD</t>
  </si>
  <si>
    <t>15-11-145-048-0000</t>
  </si>
  <si>
    <t>136 S 8TH MAYWOOD</t>
  </si>
  <si>
    <t>15-11-146-008-0000</t>
  </si>
  <si>
    <t>140 S 7TH MAYWOOD</t>
  </si>
  <si>
    <t>1898</t>
  </si>
  <si>
    <t>15-11-147-034-0000</t>
  </si>
  <si>
    <t>15-11-147-016-0000 15-11-147-017-0000 15-11-147-034-0000</t>
  </si>
  <si>
    <t>111 S 6TH MAYWOOD</t>
  </si>
  <si>
    <t>15-11-148-002-0000</t>
  </si>
  <si>
    <t>15-11-148-001-0000 15-11-148-002-0000 15-11-148-003-0000</t>
  </si>
  <si>
    <t>516  ST CHARLES MAYWOOD</t>
  </si>
  <si>
    <t>15-11-210-095-0000</t>
  </si>
  <si>
    <t>115 N 1ST MAYWOOD</t>
  </si>
  <si>
    <t>1915</t>
  </si>
  <si>
    <t>15-11-344-010-0000</t>
  </si>
  <si>
    <t>15-11-344-010-0000 15-11-344-015-0000</t>
  </si>
  <si>
    <t>710 S 4TH MAYWOOD</t>
  </si>
  <si>
    <t>15-11-361-004-0000</t>
  </si>
  <si>
    <t>15-11-361-004-0000 15-11-361-005-0000 15-11-361-006-0000</t>
  </si>
  <si>
    <t>317  MADISON MAYWOOD</t>
  </si>
  <si>
    <t>15-12-400-019-0000</t>
  </si>
  <si>
    <t>15-12-400-015-0000 15-12-400-019-0000</t>
  </si>
  <si>
    <t>7459  FRANKLIN FOREST PARK</t>
  </si>
  <si>
    <t>15-12-400-032-0000</t>
  </si>
  <si>
    <t>7419  FRANKLIN FOREST PARK</t>
  </si>
  <si>
    <t>10:INDUSTRIAL-COLD STORAGE FACILITY</t>
  </si>
  <si>
    <t>15-13-103-034-0000</t>
  </si>
  <si>
    <t>7744  MONROE FOREST PARK</t>
  </si>
  <si>
    <t>15-13-112-017-0000</t>
  </si>
  <si>
    <t>15-13-226-002-0000</t>
  </si>
  <si>
    <t>15-13-226-002-0000 15-13-226-018-0000 15-13-226-023-0000 15-13-226-029-0000 15-13-226-030-0000 15-13-226-031-0000 15-13-226-034-0000 15-13-226-035-0000 15-13-226-039-0000 15-13-226-040-0000 15-13-226-042-0000 15-13-226-043-0000 15-13-226-044-0000 15-13-226-045-0000</t>
  </si>
  <si>
    <t>5-93 5-80 5-93 5-93 5-80 5-80 5-80 5-80 5-80 5-80 5-80 5-93 5-80 5-80</t>
  </si>
  <si>
    <t>7301 W HARRISON FOREST PARK</t>
  </si>
  <si>
    <t>15-13-305-003-0000</t>
  </si>
  <si>
    <t>900  DES PLAINES FOREST PARK</t>
  </si>
  <si>
    <t>15-13-305-004-0000</t>
  </si>
  <si>
    <t>930  DES PLAINES FOREST PARK</t>
  </si>
  <si>
    <t>15-13-315-047-0000</t>
  </si>
  <si>
    <t>7623  ROOSEVELT FOREST PARK</t>
  </si>
  <si>
    <t>15-13-315-048-0000</t>
  </si>
  <si>
    <t>7621  ROOSEVELT FOREST PARK</t>
  </si>
  <si>
    <t>15-13-404-042-0000</t>
  </si>
  <si>
    <t>15-13-404-042-0000 15-13-404-044-0000</t>
  </si>
  <si>
    <t>7340  HARRISON FOREST PARK</t>
  </si>
  <si>
    <t>15-14-116-001-0000</t>
  </si>
  <si>
    <t>15-14-116-001-0000 15-14-116-002-0000 15-14-116-006-0000 15-14-116-017-0000 15-14-116-021-0000</t>
  </si>
  <si>
    <t>1201 S 9TH MAYWOOD</t>
  </si>
  <si>
    <t>15-14-116-003-0000</t>
  </si>
  <si>
    <t>15-14-116-003-0000 15-14-116-012-0000 15-14-116-013-0000 15-14-116-018-0000 15-14-116-019-0000</t>
  </si>
  <si>
    <t>5-93 5-93 5-93 5-80 5-93</t>
  </si>
  <si>
    <t>1215 S 9TH MAYWOOD</t>
  </si>
  <si>
    <t>15-14-117-008-0000</t>
  </si>
  <si>
    <t>1205 S 8TH MAYWOOD</t>
  </si>
  <si>
    <t>1908</t>
  </si>
  <si>
    <t>15-14-117-020-0000</t>
  </si>
  <si>
    <t>1219 S 8TH MAYWOOD</t>
  </si>
  <si>
    <t>15-14-129-003-0000</t>
  </si>
  <si>
    <t>15-14-129-002-0000 15-14-129-003-0000 15-14-129-005-0000</t>
  </si>
  <si>
    <t>1301 S 4TH MAYWOOD</t>
  </si>
  <si>
    <t>1933</t>
  </si>
  <si>
    <t>15-14-131-018-0000</t>
  </si>
  <si>
    <t>15-14-131-017-0000 15-14-131-018-0000</t>
  </si>
  <si>
    <t>1300 S 1ST MAYWOOD</t>
  </si>
  <si>
    <t>1935</t>
  </si>
  <si>
    <t>15-14-202-005-0000</t>
  </si>
  <si>
    <t>15-14-202-005-0000 15-14-202-007-0000</t>
  </si>
  <si>
    <t>41  LEGION MAYWOOD</t>
  </si>
  <si>
    <t>15-14-202-011-0000</t>
  </si>
  <si>
    <t>15-14-202-008-0000 15-14-202-011-0000 15-14-203-002-0000 15-14-203-014-0000 15-14-206-006-0000 15-14-206-007-0000 15-14-206-008-0000 15-14-206-009-0000 15-14-207-005-0000 15-14-208-002-0000 15-14-208-017-0000 15-14-208-018-0000 15-14-208-019-0000 15-14-208-069-0000 15-14-208-071-0000 15-14-208-080-0000</t>
  </si>
  <si>
    <t>5-80 5-93 5-93 5-80 5-93 5-93 5-93 5-93 5-93 5-80 5-80 5-80 5-80 5-80 5-80 5-80</t>
  </si>
  <si>
    <t>1201  LEGION MAYWOOD</t>
  </si>
  <si>
    <t>15-14-202-012-0000</t>
  </si>
  <si>
    <t>15-14-202-009-0000 15-14-202-012-0000</t>
  </si>
  <si>
    <t>33  LEGION MAYWOOD</t>
  </si>
  <si>
    <t>15-14-202-013-0000</t>
  </si>
  <si>
    <t>15-14-202-010-0000 15-14-202-013-0000</t>
  </si>
  <si>
    <t>39  LEGION MAYWOOD</t>
  </si>
  <si>
    <t>15-14-203-008-0000</t>
  </si>
  <si>
    <t>15-14-203-008-0000 15-14-208-081-0000 15-14-208-083-0000 15-14-208-084-0000 15-14-208-086-0000 15-14-208-087-0000</t>
  </si>
  <si>
    <t>5-93 5-80 5-93 5-80 5-80 5-93</t>
  </si>
  <si>
    <t>1301  GREENWOOD MAYWOOD</t>
  </si>
  <si>
    <t>15-14-204-011-0000</t>
  </si>
  <si>
    <t>1210  ORCHARD MAYWOOD</t>
  </si>
  <si>
    <t>15-14-205-008-0000</t>
  </si>
  <si>
    <t>15-14-205-008-0000 15-14-205-018-0000</t>
  </si>
  <si>
    <t>1219  ORCHARD MAYWOOD</t>
  </si>
  <si>
    <t>15-14-205-013-0000</t>
  </si>
  <si>
    <t>15-14-205-012-0000 15-14-205-013-0000 15-14-205-016-0000 15-14-205-019-0000 15-14-205-020-0000</t>
  </si>
  <si>
    <t>1200  GREENWOOD MAYWOOD</t>
  </si>
  <si>
    <t>15-14-205-017-0000</t>
  </si>
  <si>
    <t>1209  ORCHARD MAYWOOD</t>
  </si>
  <si>
    <t>15-14-208-065-0000</t>
  </si>
  <si>
    <t>15-14-208-065-0000 15-14-208-073-0000 15-14-208-089-0000 15-14-208-091-0000</t>
  </si>
  <si>
    <t>1301 S 1ST MAYWOOD</t>
  </si>
  <si>
    <t>1944</t>
  </si>
  <si>
    <t>15-14-210-019-0000</t>
  </si>
  <si>
    <t>15-14-209-020-0000 15-14-210-018-0000 15-14-210-019-0000</t>
  </si>
  <si>
    <t>15-15-100-010-0000</t>
  </si>
  <si>
    <t>15-15-100-010-0000 15-15-100-011-0000 15-15-100-012-0000</t>
  </si>
  <si>
    <t>1818  MADISON MAYWOOD</t>
  </si>
  <si>
    <t>15-15-100-015-0000</t>
  </si>
  <si>
    <t>15-15-100-008-0000 15-15-100-015-0000 15-15-100-016-0000 15-15-100-017-0000 15-15-100-020-0000 15-15-100-021-0000 15-15-100-022-0000 15-15-100-023-0000 15-15-100-024-0000</t>
  </si>
  <si>
    <t>5-81 5-93 5-93 5-93 5-81 5-81 5-80 5-80 5-80</t>
  </si>
  <si>
    <t>2100  MADISON MAYWOOD</t>
  </si>
  <si>
    <t>15-15-101-016-0000</t>
  </si>
  <si>
    <t>15-15-101-016-0000 15-15-101-020-0000 15-15-101-024-0000</t>
  </si>
  <si>
    <t>1710  MADISON MAYWOOD</t>
  </si>
  <si>
    <t>15-15-102-016-0000</t>
  </si>
  <si>
    <t>15-15-102-016-0000 15-15-102-037-0000</t>
  </si>
  <si>
    <t>2200 S MAYWOOD MAYWOOD</t>
  </si>
  <si>
    <t>15-15-102-031-0000</t>
  </si>
  <si>
    <t>15-15-102-025-0000 15-15-102-031-0000</t>
  </si>
  <si>
    <t>2400  MAYWOOD BELLWOOD</t>
  </si>
  <si>
    <t>15-15-102-032-0000</t>
  </si>
  <si>
    <t>15-15-102-004-0000 15-15-102-022-0000 15-15-102-032-0000</t>
  </si>
  <si>
    <t>2300  MAYWOOD BELLWOOD</t>
  </si>
  <si>
    <t>15-15-102-034-0000</t>
  </si>
  <si>
    <t>1900 S MAYWOOD MAYWOOD</t>
  </si>
  <si>
    <t>15-15-206-004-0000</t>
  </si>
  <si>
    <t>15-15-206-004-0000 15-15-206-005-0000 15-15-206-030-0000</t>
  </si>
  <si>
    <t>1000  MADISON MAYWOOD</t>
  </si>
  <si>
    <t>15-15-206-006-0000</t>
  </si>
  <si>
    <t>1009 S 11TH MAYWOOD</t>
  </si>
  <si>
    <t>15-16-202-006-0000</t>
  </si>
  <si>
    <t>15-16-201-023-0000 15-16-201-024-0000 15-16-201-047-0000 15-16-201-048-0000 15-16-202-006-0000</t>
  </si>
  <si>
    <t>5-80 5-80 5-80 5-80 5-93</t>
  </si>
  <si>
    <t>2810  MADISON BELLWOOD</t>
  </si>
  <si>
    <t>15-16-202-007-0000</t>
  </si>
  <si>
    <t>941  CERNAN BELLWOOD</t>
  </si>
  <si>
    <t>15-16-202-012-0000</t>
  </si>
  <si>
    <t>2700  MADISON BELLWOOD</t>
  </si>
  <si>
    <t>15-16-213-001-0000</t>
  </si>
  <si>
    <t>15-16-213-001-0000 15-16-213-002-0000 15-16-213-003-0000</t>
  </si>
  <si>
    <t>1003  CERNAN BELLWOOD</t>
  </si>
  <si>
    <t>31199</t>
  </si>
  <si>
    <t>15-16-213-022-0000</t>
  </si>
  <si>
    <t>15-16-213-022-0000 15-16-213-023-0000 15-16-213-027-0000 15-16-213-030-0000 15-16-213-033-0000 15-16-213-034-0000 15-16-213-036-0000 15-16-213-038-0000</t>
  </si>
  <si>
    <t>5-93 5-93 5-80 5-80 5-80 5-80 5-80 5-80</t>
  </si>
  <si>
    <t>2601  VAN BUREN BELLWOOD</t>
  </si>
  <si>
    <t>15-16-213-037-0000</t>
  </si>
  <si>
    <t>15-16-213-037-0000 15-16-213-040-0000</t>
  </si>
  <si>
    <t>2501  VAN BUREN BELLWOOD</t>
  </si>
  <si>
    <t>15-16-213-042-0000</t>
  </si>
  <si>
    <t>15-16-213-004-0000 15-16-213-042-0000 15-16-213-043-0000 15-16-213-044-0000 15-16-213-045-0000 15-16-213-046-0000</t>
  </si>
  <si>
    <t>5-80 6-77 5-93 6-77 5-93 6-77</t>
  </si>
  <si>
    <t>1023  CERNAN BELLWOOD</t>
  </si>
  <si>
    <t>15-16-214-037-0000</t>
  </si>
  <si>
    <t>2700  VAN BUREN BELLWOOD</t>
  </si>
  <si>
    <t>15-16-219-008-0000</t>
  </si>
  <si>
    <t>15-16-219-008-0000 15-16-219-023-0000 15-16-219-039-0000 15-16-219-040-0000</t>
  </si>
  <si>
    <t>2655 W HARRISON BELLWOOD</t>
  </si>
  <si>
    <t>15-16-325-028-0000</t>
  </si>
  <si>
    <t>15-16-325-028-0000 15-16-325-030-0000</t>
  </si>
  <si>
    <t>10110 W ROOSEVELT WESTCHESTER</t>
  </si>
  <si>
    <t>15-16-404-018-0000</t>
  </si>
  <si>
    <t>15-16-404-018-0000 15-16-404-023-0000</t>
  </si>
  <si>
    <t>2850  INDIAN JOE BROADVIEW</t>
  </si>
  <si>
    <t>31040</t>
  </si>
  <si>
    <t>15-16-405-043-0000</t>
  </si>
  <si>
    <t>15-16-405-021-0000 15-16-405-043-0000</t>
  </si>
  <si>
    <t>1805  BEACH BROADVIEW</t>
  </si>
  <si>
    <t>15-16-406-039-0000</t>
  </si>
  <si>
    <t>1850 S 25TH BROADVIEW</t>
  </si>
  <si>
    <t>15-16-410-014-0000</t>
  </si>
  <si>
    <t>15-16-410-014-0000 15-16-410-017-0000</t>
  </si>
  <si>
    <t>1808  BEACH BROADVIEW</t>
  </si>
  <si>
    <t>15-16-410-018-0000</t>
  </si>
  <si>
    <t>1820  BEACH BROADVIEW</t>
  </si>
  <si>
    <t>15-16-410-023-0000</t>
  </si>
  <si>
    <t>15-16-410-023-0000 15-16-410-025-0000</t>
  </si>
  <si>
    <t>2600  LEXINGTON BROADVIEW</t>
  </si>
  <si>
    <t>15-16-410-024-0000</t>
  </si>
  <si>
    <t>15-16-410-024-0000 15-16-410-036-0000</t>
  </si>
  <si>
    <t>1920  BEACH BROADVIEW</t>
  </si>
  <si>
    <t>15-16-410-027-0000</t>
  </si>
  <si>
    <t>1814  BEACH BROADVIEW</t>
  </si>
  <si>
    <t>15-16-410-030-0000</t>
  </si>
  <si>
    <t>15-16-410-030-0000 15-16-410-032-0000</t>
  </si>
  <si>
    <t>1950  BEACH BROADVIEW</t>
  </si>
  <si>
    <t>15-16-410-038-0000</t>
  </si>
  <si>
    <t>15-16-410-038-0000 15-16-410-039-0000</t>
  </si>
  <si>
    <t>1945  GARDNER BROADVIEW</t>
  </si>
  <si>
    <t>15-16-411-037-0000</t>
  </si>
  <si>
    <t>15-16-411-037-0000 15-16-412-001-0000 15-16-412-002-0000 15-16-412-003-0000 15-16-412-004-0000 15-16-412-005-0000 15-16-412-006-0000 15-16-412-007-0000 15-16-412-008-0000 15-16-412-009-0000 15-16-412-010-0000 15-16-412-011-0000 15-16-412-012-0000 15-16-412-013-0000 15-16-412-014-0000 15-16-412-015-0000 15-16-412-016-0000 15-16-412-017-0000 15-16-412-018-0000 15-16-412-019-0000 15-16-412-020-0000 15-16-412-021-0000 15-16-412-022-0000 15-16-412-023-0000 15-16-412-024-0000 15-16-412-025-0000 15-16-412-026-0000 15-16-412-027-0000 15-16-412-028-0000 15-16-412-029-0000 15-16-412-030-0000 15-16-412-031-0000 15-16-412-032-0000 15-16-412-033-0000 15-16-412-034-0000 15-16-412-035-0000 15-16-412-036-0000</t>
  </si>
  <si>
    <t>5-93 5-80 5-80 5-80 5-93 5-93 5-93 5-93 5-93 5-93 5-93 5-93 5-93 5-93 5-80 5-80 5-80 5-93 5-93 5-93 5-93 5-93 5-93 5-93 5-93 5-93 5-93 5-93 5-93 5-93 5-93 5-93 5-93 5-93 5-93 5-93 5-93</t>
  </si>
  <si>
    <t>1900 S 25TH BROADVIEW</t>
  </si>
  <si>
    <t>15-16-420-004-0000</t>
  </si>
  <si>
    <t>15-16-420-004-0000 15-16-420-005-0000</t>
  </si>
  <si>
    <t>2801  ROOSEVELT BROADVIEW</t>
  </si>
  <si>
    <t>15-16-420-017-0000</t>
  </si>
  <si>
    <t>2000 S 25TH BROADVIEW</t>
  </si>
  <si>
    <t>15-16-420-019-0000</t>
  </si>
  <si>
    <t>2000  BEACH BROADVIEW</t>
  </si>
  <si>
    <t>15-17-200-008-0000</t>
  </si>
  <si>
    <t>4211  MADISON HILLSIDE</t>
  </si>
  <si>
    <t>15-17-200-011-0000</t>
  </si>
  <si>
    <t>15-17-200-011-0000 15-17-200-014-0000</t>
  </si>
  <si>
    <t>4100  MADISON HILLSIDE</t>
  </si>
  <si>
    <t>15-17-200-013-0000</t>
  </si>
  <si>
    <t>4300  MADISON HILLSIDE</t>
  </si>
  <si>
    <t>15-17-200-018-0000</t>
  </si>
  <si>
    <t>203 N FOREST HILLSIDE</t>
  </si>
  <si>
    <t>15-17-200-019-0000</t>
  </si>
  <si>
    <t>4201  RAYMOND HILLSIDE</t>
  </si>
  <si>
    <t>15-17-200-020-0000</t>
  </si>
  <si>
    <t>4229  RAYMOND HILLSIDE</t>
  </si>
  <si>
    <t>15-17-201-021-0000</t>
  </si>
  <si>
    <t>15-17-201-018-0000 15-17-201-021-0000 15-17-201-022-0000</t>
  </si>
  <si>
    <t>300 N MANNHEIM HILLSIDE</t>
  </si>
  <si>
    <t>15-17-201-030-0000</t>
  </si>
  <si>
    <t>15-17-201-029-0000 15-17-201-030-0000</t>
  </si>
  <si>
    <t>250 N MANNHEIM HILLSIDE</t>
  </si>
  <si>
    <t>31256</t>
  </si>
  <si>
    <t>15-17-201-033-0000</t>
  </si>
  <si>
    <t>4160  MADISON HILLSIDE</t>
  </si>
  <si>
    <t>15-17-201-034-0000</t>
  </si>
  <si>
    <t>15-17-201-020-0000 15-17-201-034-0000</t>
  </si>
  <si>
    <t>15-17-301-019-0000</t>
  </si>
  <si>
    <t>15-17-301-019-0000 15-17-301-021-0000</t>
  </si>
  <si>
    <t>4421  HARRISON HILLSIDE</t>
  </si>
  <si>
    <t>15-17-304-025-0000</t>
  </si>
  <si>
    <t>15-17-304-025-0000 15-17-304-039-0000</t>
  </si>
  <si>
    <t>4418  ROOSEVELT HILLSIDE</t>
  </si>
  <si>
    <t>15-17-304-060-0000</t>
  </si>
  <si>
    <t>15-17-304-060-0000 15-17-304-093-0000</t>
  </si>
  <si>
    <t>225  FENCL HILLSIDE</t>
  </si>
  <si>
    <t>15-17-304-061-0000</t>
  </si>
  <si>
    <t>205  FENCL HILLSIDE</t>
  </si>
  <si>
    <t>15-17-304-062-0000</t>
  </si>
  <si>
    <t>125  FENCL HILLSIDE</t>
  </si>
  <si>
    <t>15-17-304-065-0000</t>
  </si>
  <si>
    <t>15-17-304-065-0000 15-17-304-075-0000 15-17-304-076-0000 15-17-304-095-0000</t>
  </si>
  <si>
    <t>6-63A 6-63A 6-63A 5-80</t>
  </si>
  <si>
    <t>200  FENCL HILLSIDE</t>
  </si>
  <si>
    <t>15-17-304-079-0000</t>
  </si>
  <si>
    <t>15-17-304-079-0000 15-17-304-091-0000</t>
  </si>
  <si>
    <t>4422  ROOSEVELT HILLSIDE</t>
  </si>
  <si>
    <t>15-17-304-082-0000</t>
  </si>
  <si>
    <t>100  FENCL HILLSIDE</t>
  </si>
  <si>
    <t>15-17-304-094-0000</t>
  </si>
  <si>
    <t>231  FENCL HILLSIDE</t>
  </si>
  <si>
    <t>15-17-304-097-0000</t>
  </si>
  <si>
    <t>4530  ROOSEVELT HILLSIDE</t>
  </si>
  <si>
    <t>15-17-304-099-0000</t>
  </si>
  <si>
    <t>4600  ROOSEVELT HILLSIDE</t>
  </si>
  <si>
    <t>15-17-404-010-0000</t>
  </si>
  <si>
    <t>333  CENTER HILLSIDE</t>
  </si>
  <si>
    <t>15-17-404-011-0000</t>
  </si>
  <si>
    <t>4158  DIVISION HILLSIDE</t>
  </si>
  <si>
    <t>15-17-404-015-0000</t>
  </si>
  <si>
    <t>15-17-404-015-0000 15-17-404-016-0000 15-17-404-017-0000 15-17-404-019-0000 15-17-404-042-0000</t>
  </si>
  <si>
    <t>5-93 5-93 5-80 5-80 5-80</t>
  </si>
  <si>
    <t>15-17-404-052-0000</t>
  </si>
  <si>
    <t>15-17-404-051-0000 15-17-404-052-0000</t>
  </si>
  <si>
    <t>4152  MAY HILLSIDE</t>
  </si>
  <si>
    <t>15-17-413-016-0000</t>
  </si>
  <si>
    <t>15-17-413-016-0000 15-17-413-017-0000 15-17-413-018-0000</t>
  </si>
  <si>
    <t>4129  MAY HILLSIDE</t>
  </si>
  <si>
    <t>15-17-414-005-0000</t>
  </si>
  <si>
    <t>15-17-414-005-0000 15-17-414-043-0000 15-17-414-056-0000 15-17-414-057-0000 15-17-414-058-0000 15-17-414-059-0000 15-17-414-060-0000</t>
  </si>
  <si>
    <t>5-93 5-93 5-80 5-93 5-93 5-80 5-93</t>
  </si>
  <si>
    <t>4053  MAY HILLSIDE</t>
  </si>
  <si>
    <t>15-18-107-014-0000</t>
  </si>
  <si>
    <t>5957  BUTTERFIELD HILLSIDE</t>
  </si>
  <si>
    <t>15-18-107-017-0000</t>
  </si>
  <si>
    <t>15-18-107-017-0000 15-18-107-023-0000 15-18-107-025-0000</t>
  </si>
  <si>
    <t>5911  BUTTERFIELD HILLSIDE</t>
  </si>
  <si>
    <t>15-18-107-020-0000</t>
  </si>
  <si>
    <t>15-18-107-015-0000 15-18-107-019-0000 15-18-107-020-0000</t>
  </si>
  <si>
    <t>5959  BUTTERFIELD HILLSIDE</t>
  </si>
  <si>
    <t>15-18-208-030-0000</t>
  </si>
  <si>
    <t>4931  BUTTERFIELD HILLSIDE</t>
  </si>
  <si>
    <t>15-18-209-004-0000</t>
  </si>
  <si>
    <t>4917  BUTTERFIELD HILLSIDE</t>
  </si>
  <si>
    <t>15-18-229-030-0000</t>
  </si>
  <si>
    <t>34 N HILLSIDE HILLSIDE</t>
  </si>
  <si>
    <t>15-18-231-020-0000</t>
  </si>
  <si>
    <t>15-18-231-019-0000 15-18-231-020-0000 15-18-231-021-0000 15-18-231-022-0000</t>
  </si>
  <si>
    <t>5-80 5-93 5-93 5-93</t>
  </si>
  <si>
    <t>10 N ELM HILLSIDE</t>
  </si>
  <si>
    <t>15-18-303-015-0000</t>
  </si>
  <si>
    <t>12000  ROOSEVELT HILLSIDE</t>
  </si>
  <si>
    <t>15-18-303-016-0000</t>
  </si>
  <si>
    <t>11900  ROOSEVELT HILLSIDE</t>
  </si>
  <si>
    <t>15-21-102-016-0000</t>
  </si>
  <si>
    <t>10119  ROOSEVELT WESTCHESTER</t>
  </si>
  <si>
    <t>15-21-200-057-0000</t>
  </si>
  <si>
    <t>9900  DERBY WESTCHESTER</t>
  </si>
  <si>
    <t>15-21-200-060-0000</t>
  </si>
  <si>
    <t>9866  DERBY WESTCHESTER</t>
  </si>
  <si>
    <t>15-21-200-063-0000</t>
  </si>
  <si>
    <t>15-21-200-063-0000 15-21-200-073-0000</t>
  </si>
  <si>
    <t>9856  DERBY WESTCHESTER</t>
  </si>
  <si>
    <t>15-21-200-069-0000</t>
  </si>
  <si>
    <t>1234  BRISTOL WESTCHESTER</t>
  </si>
  <si>
    <t>15-21-200-072-0000</t>
  </si>
  <si>
    <t>15-21-201-040-0000</t>
  </si>
  <si>
    <t>15-21-200-068-0000 15-21-201-040-0000</t>
  </si>
  <si>
    <t>9825  ROOSEVELT WESTCHESTER</t>
  </si>
  <si>
    <t>15-21-201-043-0000</t>
  </si>
  <si>
    <t>1212  GARDNER WESTCHESTER</t>
  </si>
  <si>
    <t>15-21-201-044-0000</t>
  </si>
  <si>
    <t>1240  GARDNER WESTCHESTER</t>
  </si>
  <si>
    <t>15-21-201-045-0000</t>
  </si>
  <si>
    <t>9825  DERBY WESTCHESTER</t>
  </si>
  <si>
    <t>15-21-202-049-0000</t>
  </si>
  <si>
    <t>2415  GARDNER BROADVIEW</t>
  </si>
  <si>
    <t>15-21-202-050-0000</t>
  </si>
  <si>
    <t>2445  GARDNER BROADVIEW</t>
  </si>
  <si>
    <t>15-21-202-054-0000</t>
  </si>
  <si>
    <t>15-21-202-054-0000 15-21-202-055-0000</t>
  </si>
  <si>
    <t>2800  ROOSEVELT BROADVIEW</t>
  </si>
  <si>
    <t>15-21-202-058-0000</t>
  </si>
  <si>
    <t>15-21-202-058-0000 15-21-202-080-0000</t>
  </si>
  <si>
    <t>2500 S 25TH BROADVIEW</t>
  </si>
  <si>
    <t>15-21-202-059-0000</t>
  </si>
  <si>
    <t>15-21-202-059-0000 15-21-202-064-0000</t>
  </si>
  <si>
    <t>2540 S 27TH BROADVIEW</t>
  </si>
  <si>
    <t>15-21-202-060-0000</t>
  </si>
  <si>
    <t>2550 S 27TH BROADVIEW</t>
  </si>
  <si>
    <t>15-21-202-061-0000</t>
  </si>
  <si>
    <t>15-21-202-061-0000 15-21-202-062-0000</t>
  </si>
  <si>
    <t>2550 S 25TH BROADVIEW</t>
  </si>
  <si>
    <t>15-21-202-066-0000</t>
  </si>
  <si>
    <t>2528 S 27TH BROADVIEW</t>
  </si>
  <si>
    <t>15-21-202-073-0000</t>
  </si>
  <si>
    <t>2350 S 27TH BROADVIEW</t>
  </si>
  <si>
    <t>15-21-202-078-0000</t>
  </si>
  <si>
    <t>2424 S 25TH BROADVIEW</t>
  </si>
  <si>
    <t>15-21-202-079-0000</t>
  </si>
  <si>
    <t>2400 S 27TH BROADVIEW</t>
  </si>
  <si>
    <t>15-21-202-086-0000</t>
  </si>
  <si>
    <t>2401  GARDNER BROADVIEW</t>
  </si>
  <si>
    <t>15-21-202-088-0000</t>
  </si>
  <si>
    <t>15-21-202-088-0000 15-21-202-089-0000</t>
  </si>
  <si>
    <t>2315  GARDNER BROADVIEW</t>
  </si>
  <si>
    <t>15-21-202-092-0000</t>
  </si>
  <si>
    <t>15-21-202-084-0000 15-21-202-085-0000 15-21-202-092-0000 15-21-202-104-0000 15-21-202-105-0000</t>
  </si>
  <si>
    <t>2200 S 25TH BROADVIEW</t>
  </si>
  <si>
    <t>15-21-202-099-0000</t>
  </si>
  <si>
    <t>2525  GARDNER BROADVIEW</t>
  </si>
  <si>
    <t>15-21-202-101-0000</t>
  </si>
  <si>
    <t>2305  GARDNER BROADVIEW</t>
  </si>
  <si>
    <t>15-21-204-147-0000</t>
  </si>
  <si>
    <t>15-21-204-031-0000 15-21-204-147-0000 15-21-204-148-0000</t>
  </si>
  <si>
    <t>9865  DERBY WESTCHESTER</t>
  </si>
  <si>
    <t>15-21-404-025-0000</t>
  </si>
  <si>
    <t>15-21-202-100-0000 15-21-404-025-0000</t>
  </si>
  <si>
    <t>2601  GARDNER BROADVIEW</t>
  </si>
  <si>
    <t>15-21-404-026-0000</t>
  </si>
  <si>
    <t>2625  GARDNER BROADVIEW</t>
  </si>
  <si>
    <t>15-21-404-027-0000</t>
  </si>
  <si>
    <t>2651  GARDNER BROADVIEW</t>
  </si>
  <si>
    <t>15-21-404-029-0000</t>
  </si>
  <si>
    <t>15-21-404-029-0000 15-21-404-034-0000 15-21-404-035-0000 15-21-404-036-0000 15-21-404-037-0000 15-21-404-038-0000 15-21-420-027-0000 15-21-420-057-0000 15-21-420-058-0000</t>
  </si>
  <si>
    <t>5-93 5-93 5-93 5-93 5-93 5-93 5-93 5-93 5-93</t>
  </si>
  <si>
    <t>1931  GARDNER BROADVIEW</t>
  </si>
  <si>
    <t>15-21-405-020-0000</t>
  </si>
  <si>
    <t>2750 S 25TH BROADVIEW</t>
  </si>
  <si>
    <t>15-21-405-021-0000</t>
  </si>
  <si>
    <t>2600 S 25TH BROADVIEW</t>
  </si>
  <si>
    <t>15-21-420-031-0000</t>
  </si>
  <si>
    <t>15-21-420-006-0000 15-21-420-007-0000 15-21-420-008-0000 15-21-420-009-0000 15-21-420-010-0000 15-21-420-011-0000 15-21-420-012-0000 15-21-420-013-0000 15-21-420-014-0000 15-21-420-015-0000 15-21-420-016-0000 15-21-420-018-0000 15-21-420-019-0000 15-21-420-020-0000 15-21-420-021-0000 15-21-420-022-0000 15-21-420-023-0000 15-21-420-024-0000 15-21-420-025-0000 15-21-420-028-0000 15-21-420-029-0000 15-21-420-031-0000 15-21-420-032-0000 15-21-420-034-0000 15-21-420-035-0000 15-21-420-055-0000 15-21-420-060-0000</t>
  </si>
  <si>
    <t>5-80 5-80 5-80 5-80 5-80 5-80 5-80 5-80 5-80 5-80 5-80 5-80 5-80 5-80 5-80 5-80 5-80 5-80 5-80 5-80 5-80 5-93 5-93 5-93 5-93 5-93 5-93</t>
  </si>
  <si>
    <t>2101  GARDNER BROADVIEW</t>
  </si>
  <si>
    <t>15-21-425-003-0000</t>
  </si>
  <si>
    <t>2900 S 25TH BROADVIEW</t>
  </si>
  <si>
    <t>15-21-425-004-0000</t>
  </si>
  <si>
    <t>15-21-425-004-0000 15-21-425-005-0000</t>
  </si>
  <si>
    <t>2800 S 25TH BROADVIEW</t>
  </si>
  <si>
    <t>15-22-116-049-0000</t>
  </si>
  <si>
    <t>2421 S 25TH BROADVIEW</t>
  </si>
  <si>
    <t>15-22-116-051-0000</t>
  </si>
  <si>
    <t>2535 S 25TH BROADVIEW</t>
  </si>
  <si>
    <t>15-22-116-052-0000</t>
  </si>
  <si>
    <t>2545 S 25TH BROADVIEW</t>
  </si>
  <si>
    <t>15-22-116-053-0000</t>
  </si>
  <si>
    <t>2415  BRAGA BROADVIEW</t>
  </si>
  <si>
    <t>15-22-116-054-0000</t>
  </si>
  <si>
    <t>2427  BRAGA BROADVIEW</t>
  </si>
  <si>
    <t>15-22-116-055-0000</t>
  </si>
  <si>
    <t>2439  BRAGA BROADVIEW</t>
  </si>
  <si>
    <t>15-22-116-058-0000</t>
  </si>
  <si>
    <t>2250  BRAGA BROADVIEW</t>
  </si>
  <si>
    <t>15-22-116-059-0000</t>
  </si>
  <si>
    <t>2443  BRAGA BROADVIEW</t>
  </si>
  <si>
    <t>15-22-116-061-0000</t>
  </si>
  <si>
    <t>2530  BRAGA BROADVIEW</t>
  </si>
  <si>
    <t>15-22-116-062-0000</t>
  </si>
  <si>
    <t>2500  BRAGA BROADVIEW</t>
  </si>
  <si>
    <t>15-22-116-063-0000</t>
  </si>
  <si>
    <t>2445 S 25TH BROADVIEW</t>
  </si>
  <si>
    <t>15-22-125-002-0000</t>
  </si>
  <si>
    <t>2001 W 16TH BROADVIEW</t>
  </si>
  <si>
    <t>15-22-125-004-0000</t>
  </si>
  <si>
    <t>15-22-125-004-0000 15-22-125-005-0000</t>
  </si>
  <si>
    <t>1801 W 16TH BROADVIEW</t>
  </si>
  <si>
    <t>15-22-300-008-0000</t>
  </si>
  <si>
    <t>15-22-300-008-0000 15-22-300-009-0000 15-22-300-010-0000</t>
  </si>
  <si>
    <t>2747 S 25TH BROADVIEW</t>
  </si>
  <si>
    <t>15-22-300-013-0000</t>
  </si>
  <si>
    <t>15-22-300-013-0000 15-22-300-019-0000</t>
  </si>
  <si>
    <t>2601 S 25TH BROADVIEW</t>
  </si>
  <si>
    <t>15-22-300-015-0000</t>
  </si>
  <si>
    <t>2150 W 16TH BROADVIEW</t>
  </si>
  <si>
    <t>15-22-300-018-0000</t>
  </si>
  <si>
    <t>2700 S 21ST BROADVIEW</t>
  </si>
  <si>
    <t>15-22-300-020-0000</t>
  </si>
  <si>
    <t>2665 S 25TH BROADVIEW</t>
  </si>
  <si>
    <t>15-22-300-021-0000</t>
  </si>
  <si>
    <t>2100 W 16TH BROADVIEW</t>
  </si>
  <si>
    <t>15-22-300-022-0000</t>
  </si>
  <si>
    <t>2748 S 21ST BROADVIEW</t>
  </si>
  <si>
    <t>15-22-300-024-0000</t>
  </si>
  <si>
    <t>2120  ROBERTS BROADVIEW</t>
  </si>
  <si>
    <t>15-22-300-026-0000</t>
  </si>
  <si>
    <t>2101  ROBERTS BROADVIEW</t>
  </si>
  <si>
    <t>15-22-300-027-0000</t>
  </si>
  <si>
    <t>2111  ROBERTS BROADVIEW</t>
  </si>
  <si>
    <t>15-22-300-028-0000</t>
  </si>
  <si>
    <t>15-22-300-028-0000 15-22-300-029-0000</t>
  </si>
  <si>
    <t>2200 W 16TH BROADVIEW</t>
  </si>
  <si>
    <t>15-22-301-002-0000</t>
  </si>
  <si>
    <t>15-22-301-002-0000 15-22-301-003-0000 15-22-301-007-0000 15-22-301-008-0000 15-22-301-009-0000 15-22-305-001-0000 15-22-305-002-0000 15-22-305-003-0000 15-22-305-006-0000 15-22-305-007-0000 15-22-305-008-0000 15-22-305-009-0000</t>
  </si>
  <si>
    <t>5-93 5-93 5-80 5-80 5-80 5-93 5-93 5-93 5-93 5-80 5-80 5-80</t>
  </si>
  <si>
    <t>2700 S 17TH BROADVIEW</t>
  </si>
  <si>
    <t>15-22-301-006-0000</t>
  </si>
  <si>
    <t>1919 W 19TH BROADVIEW</t>
  </si>
  <si>
    <t>15-22-301-010-0000</t>
  </si>
  <si>
    <t>2741 S 21ST BROADVIEW</t>
  </si>
  <si>
    <t>15-22-301-011-0000</t>
  </si>
  <si>
    <t>2001 W 19TH BROADVIEW</t>
  </si>
  <si>
    <t>15-22-301-012-0000</t>
  </si>
  <si>
    <t>2625 S 21ST BROADVIEW</t>
  </si>
  <si>
    <t>15-22-301-017-0000</t>
  </si>
  <si>
    <t>2050 S 16TH BROADVIEW</t>
  </si>
  <si>
    <t>15-22-301-019-0000</t>
  </si>
  <si>
    <t>1900 W 16TH BROADVIEW</t>
  </si>
  <si>
    <t>15-22-301-020-0000</t>
  </si>
  <si>
    <t>1800 W 16TH BROADVIEW</t>
  </si>
  <si>
    <t>15-22-301-024-0000</t>
  </si>
  <si>
    <t>15-22-301-024-0000 15-22-301-026-0000</t>
  </si>
  <si>
    <t>1700 S 16TH BROADVIEW</t>
  </si>
  <si>
    <t>15-22-301-025-0000</t>
  </si>
  <si>
    <t>1750 W 16TH BROADVIEW</t>
  </si>
  <si>
    <t>15-22-301-028-0000</t>
  </si>
  <si>
    <t>15-22-301-027-0000 15-22-301-028-0000 15-22-301-029-0000</t>
  </si>
  <si>
    <t>2600 S 17TH BROADVIEW</t>
  </si>
  <si>
    <t>15-22-306-011-0000</t>
  </si>
  <si>
    <t>15-22-306-010-0000 15-22-306-011-0000 15-22-311-003-0000</t>
  </si>
  <si>
    <t>2900 S 21ST BROADVIEW</t>
  </si>
  <si>
    <t>15-22-306-012-0000</t>
  </si>
  <si>
    <t>2151 S 25TH BROADVIEW</t>
  </si>
  <si>
    <t>15-22-306-013-0000</t>
  </si>
  <si>
    <t>2805 S 25TH BROADVIEW</t>
  </si>
  <si>
    <t>15-22-306-018-0000</t>
  </si>
  <si>
    <t>15-22-306-018-0000 15-22-307-002-0000</t>
  </si>
  <si>
    <t>2001 W 21ST BROADVIEW</t>
  </si>
  <si>
    <t>15-22-306-019-0000</t>
  </si>
  <si>
    <t>2101 W 21ST BROADVIEW</t>
  </si>
  <si>
    <t>15-22-306-020-0000</t>
  </si>
  <si>
    <t>2929 S 25TH BROADVIEW</t>
  </si>
  <si>
    <t>15-22-306-021-0000</t>
  </si>
  <si>
    <t>2305  CERMAK BROADVIEW</t>
  </si>
  <si>
    <t>15-22-308-009-0000</t>
  </si>
  <si>
    <t>15-22-308-009-0000 15-22-308-020-0000</t>
  </si>
  <si>
    <t>2800 S 19TH BROADVIEW</t>
  </si>
  <si>
    <t>15-22-308-010-0000</t>
  </si>
  <si>
    <t>2820 S 19TH BROADVIEW</t>
  </si>
  <si>
    <t>15-22-308-013-0000</t>
  </si>
  <si>
    <t>15-22-308-013-0000 15-22-308-016-0000 15-22-308-017-0000 15-22-308-018-0000 15-22-308-019-0000</t>
  </si>
  <si>
    <t>1951 W 21ST BROADVIEW</t>
  </si>
  <si>
    <t>15-22-309-001-0000</t>
  </si>
  <si>
    <t>15-22-309-001-0000 15-22-309-008-0000</t>
  </si>
  <si>
    <t>2801 S 19TH BROADVIEW</t>
  </si>
  <si>
    <t>31192</t>
  </si>
  <si>
    <t>15-22-309-002-0000</t>
  </si>
  <si>
    <t>15-22-309-002-0000 15-22-309-004-0000 15-22-309-010-0000</t>
  </si>
  <si>
    <t>2812 S 18TH BROADVIEW</t>
  </si>
  <si>
    <t>15-22-309-003-0000</t>
  </si>
  <si>
    <t>15-22-309-003-0000 15-22-309-011-0000</t>
  </si>
  <si>
    <t>2841 S 19TH BROADVIEW</t>
  </si>
  <si>
    <t>15-22-309-006-0000</t>
  </si>
  <si>
    <t>15-22-309-006-0000 15-22-309-007-0000</t>
  </si>
  <si>
    <t>2830 W 18TH BROADVIEW</t>
  </si>
  <si>
    <t>31172</t>
  </si>
  <si>
    <t>15-22-310-001-0000</t>
  </si>
  <si>
    <t>1720 S 19TH BROADVIEW</t>
  </si>
  <si>
    <t>15-22-310-030-0000</t>
  </si>
  <si>
    <t>2829 S 18TH BROADVIEW</t>
  </si>
  <si>
    <t>15-22-312-002-0000</t>
  </si>
  <si>
    <t>15-22-311-002-0000 15-22-312-002-0000 15-22-313-003-0000</t>
  </si>
  <si>
    <t>2920 S 19TH BROADVIEW</t>
  </si>
  <si>
    <t>15-22-313-001-0000</t>
  </si>
  <si>
    <t>15-22-313-001-0000 15-22-313-002-0000 15-22-313-005-0000 15-22-313-006-0000 15-22-313-007-0000</t>
  </si>
  <si>
    <t>5-93 5-93 5-80 5-93 5-93</t>
  </si>
  <si>
    <t>2901 S 19TH BROADVIEW</t>
  </si>
  <si>
    <t>15-22-313-008-0000</t>
  </si>
  <si>
    <t>2930 S 18TH BROADVIEW</t>
  </si>
  <si>
    <t>15-22-314-001-0000</t>
  </si>
  <si>
    <t>15-22-314-001-0000 15-22-314-002-0000 15-22-314-003-0000</t>
  </si>
  <si>
    <t>2915 S 18TH BROADVIEW</t>
  </si>
  <si>
    <t>15-22-314-004-0000</t>
  </si>
  <si>
    <t>2929 S 18TH BROADVIEW</t>
  </si>
  <si>
    <t>15-22-314-030-0000</t>
  </si>
  <si>
    <t>2910 S 17TH BROADVIEW</t>
  </si>
  <si>
    <t>15-22-404-016-0000</t>
  </si>
  <si>
    <t>15-22-404-015-0000 15-22-404-016-0000 15-22-404-017-0000 15-22-404-018-0000 15-22-404-019-0000 15-22-404-020-0000 15-22-404-021-0000 15-22-404-022-0000 15-22-404-023-0000 15-22-404-024-0000 15-22-404-025-0000 15-22-404-026-0000 15-22-404-035-0000</t>
  </si>
  <si>
    <t>5-80 5-93 5-93 5-93 5-93 5-93 5-93 5-80 5-80 5-80 5-87 5-87 5-80</t>
  </si>
  <si>
    <t>2612 S 9TH BROADVIEW</t>
  </si>
  <si>
    <t>15-22-406-001-0000</t>
  </si>
  <si>
    <t>15-22-405-005-0000 15-22-406-001-0000</t>
  </si>
  <si>
    <t>920 W 18TH BROADVIEW</t>
  </si>
  <si>
    <t>15-22-406-008-0000</t>
  </si>
  <si>
    <t>15-22-406-008-0000 15-22-406-009-0000 15-22-406-010-0000 15-22-406-011-0000 15-22-406-012-0000 15-22-406-022-0000</t>
  </si>
  <si>
    <t>6-63A 6-63A 6-63A 6-70A 6-70A 6-63A</t>
  </si>
  <si>
    <t>2714 S 9TH BROADVIEW</t>
  </si>
  <si>
    <t>15-22-406-021-0000</t>
  </si>
  <si>
    <t>2706 S 9TH BROADVIEW</t>
  </si>
  <si>
    <t>15-22-407-011-0000</t>
  </si>
  <si>
    <t>2717 S 13TH BROADVIEW</t>
  </si>
  <si>
    <t>15-22-407-012-0000</t>
  </si>
  <si>
    <t>2701 S 13TH BROADVIEW</t>
  </si>
  <si>
    <t>15-22-407-013-0000</t>
  </si>
  <si>
    <t>2700 S 12TH BROADVIEW</t>
  </si>
  <si>
    <t>15-22-408-001-0000</t>
  </si>
  <si>
    <t>2701 S 12TH BROADVIEW</t>
  </si>
  <si>
    <t>15-22-408-011-0000</t>
  </si>
  <si>
    <t>15-22-408-011-0000 15-22-408-012-0000</t>
  </si>
  <si>
    <t>2737 S 12TH BROADVIEW</t>
  </si>
  <si>
    <t>15-24-101-012-0000</t>
  </si>
  <si>
    <t>15-24-101-012-0000 15-24-200-007-0000</t>
  </si>
  <si>
    <t>7550  ROOSEVELT FOREST PARK</t>
  </si>
  <si>
    <t>15-24-201-007-0000</t>
  </si>
  <si>
    <t>15-24-201-007-0000 15-24-201-008-0000</t>
  </si>
  <si>
    <t>1223  CIRCLE FOREST PARK</t>
  </si>
  <si>
    <t>15-24-201-009-0000</t>
  </si>
  <si>
    <t>15-24-201-009-0000 15-24-201-018-0000</t>
  </si>
  <si>
    <t>1225  CIRCLE FOREST PARK</t>
  </si>
  <si>
    <t>15-24-201-011-0000</t>
  </si>
  <si>
    <t>15-24-201-011-0000 15-24-201-012-0000 15-24-201-013-0000 15-24-201-014-0000 15-24-201-031-0000</t>
  </si>
  <si>
    <t>1237  CIRCLE FOREST PARK</t>
  </si>
  <si>
    <t>15-24-201-019-0000</t>
  </si>
  <si>
    <t>1233  CIRCLE FOREST PARK</t>
  </si>
  <si>
    <t>15-24-201-023-0000</t>
  </si>
  <si>
    <t>15-24-201-023-0000 15-24-201-025-0000 15-24-201-033-0000</t>
  </si>
  <si>
    <t>1213  CIRCLE FOREST PARK</t>
  </si>
  <si>
    <t>15-24-201-027-0000</t>
  </si>
  <si>
    <t>15-24-201-027-0000 15-24-201-029-0000</t>
  </si>
  <si>
    <t>1222  HANNAH FOREST PARK</t>
  </si>
  <si>
    <t>15-24-202-004-0000</t>
  </si>
  <si>
    <t>7310  ROOSEVELT FOREST PARK</t>
  </si>
  <si>
    <t>15-24-205-004-0000</t>
  </si>
  <si>
    <t>15-24-201-022-0000 15-24-201-028-0000 15-24-201-030-0000 15-24-205-002-0000 15-24-205-003-0000 15-24-205-004-0000 15-24-205-016-0000 15-24-205-023-0000 15-24-205-028-0000 15-24-205-029-0000 15-24-205-030-0000</t>
  </si>
  <si>
    <t>5-80 5-80 5-80 5-80 5-80 5-93 5-80 5-80 5-80 5-80 5-80</t>
  </si>
  <si>
    <t>1313  CIRCLE FOREST PARK</t>
  </si>
  <si>
    <t>15-24-205-025-0000</t>
  </si>
  <si>
    <t>15-24-205-024-0000 15-24-205-025-0000</t>
  </si>
  <si>
    <t>1651  CIRCLE FOREST PARK</t>
  </si>
  <si>
    <t>15-24-205-026-0000</t>
  </si>
  <si>
    <t>1401  CIRCLE FOREST PARK</t>
  </si>
  <si>
    <t>15-24-205-027-0000</t>
  </si>
  <si>
    <t>15-24-209-024-0000</t>
  </si>
  <si>
    <t>1429  CIRCLE FOREST PARK</t>
  </si>
  <si>
    <t>15-24-209-025-0000</t>
  </si>
  <si>
    <t>1441  CIRCLE FOREST PARK</t>
  </si>
  <si>
    <t>15-24-213-002-0000</t>
  </si>
  <si>
    <t>1501  CIRCLE FOREST PARK</t>
  </si>
  <si>
    <t>15-24-213-008-0000</t>
  </si>
  <si>
    <t>1525  CIRCLE FOREST PARK</t>
  </si>
  <si>
    <t>15-24-213-019-0000</t>
  </si>
  <si>
    <t>15-24-213-018-0000 15-24-213-019-0000</t>
  </si>
  <si>
    <t>1502  CIRCLE FOREST PARK</t>
  </si>
  <si>
    <t>15-24-213-026-0000</t>
  </si>
  <si>
    <t>15-24-213-017-0000 15-24-213-025-0000 15-24-213-026-0000 15-24-213-027-0000</t>
  </si>
  <si>
    <t>5-80 5-93 5-93 5-80</t>
  </si>
  <si>
    <t>1540  HANNAH FOREST PARK</t>
  </si>
  <si>
    <t>15-24-300-016-0000</t>
  </si>
  <si>
    <t>15-24-300-016-0000 15-24-300-022-0000</t>
  </si>
  <si>
    <t>2001  DES PLAINES FOREST PARK</t>
  </si>
  <si>
    <t>15-24-301-001-0000</t>
  </si>
  <si>
    <t>1900  DES PLAINES FOREST PARK</t>
  </si>
  <si>
    <t>15-24-301-013-0000</t>
  </si>
  <si>
    <t>7801  INDUSTRIAL FOREST PARK</t>
  </si>
  <si>
    <t>15-24-301-016-0000</t>
  </si>
  <si>
    <t>7650  INDUSTRIAL FOREST PARK</t>
  </si>
  <si>
    <t>15-24-301-017-0000</t>
  </si>
  <si>
    <t>7600  INDUSTRIAL FOREST PARK</t>
  </si>
  <si>
    <t>15-24-301-018-0000</t>
  </si>
  <si>
    <t>7750  INDUSTRIAL FOREST PARK</t>
  </si>
  <si>
    <t>15-24-301-021-0000</t>
  </si>
  <si>
    <t>7609  INDUSTRIAL FOREST PARK</t>
  </si>
  <si>
    <t>15-24-301-023-0000</t>
  </si>
  <si>
    <t>7660  INDUSTRIAL FOREST PARK</t>
  </si>
  <si>
    <t>15-24-404-011-0000</t>
  </si>
  <si>
    <t>15-24-404-011-0000 15-24-404-019-0000</t>
  </si>
  <si>
    <t>7400  INDUSTRIAL FOREST PARK</t>
  </si>
  <si>
    <t>15-24-404-016-0000</t>
  </si>
  <si>
    <t>7550  INDUSTRIAL FOREST PARK</t>
  </si>
  <si>
    <t>15-24-404-020-0000</t>
  </si>
  <si>
    <t>15-24-404-017-0000 15-24-404-020-0000</t>
  </si>
  <si>
    <t>7526  RAZORBAK FOREST PARK</t>
  </si>
  <si>
    <t>15-24-404-021-0000</t>
  </si>
  <si>
    <t>7500  RAZORBAK FOREST PARK</t>
  </si>
  <si>
    <t>15-24-404-024-0000</t>
  </si>
  <si>
    <t>7501  INDUSTRIAL FOREST PARK</t>
  </si>
  <si>
    <t>15-28-204-008-0000</t>
  </si>
  <si>
    <t>825  26TH LA GRANGE PARK</t>
  </si>
  <si>
    <t>15-28-204-017-0000</t>
  </si>
  <si>
    <t>15-28-204-017-0000 15-28-205-052-0000</t>
  </si>
  <si>
    <t>3025 S 27TH BROADVIEW</t>
  </si>
  <si>
    <t>15-28-204-018-0000</t>
  </si>
  <si>
    <t>15-28-204-018-0000 15-28-205-051-0000</t>
  </si>
  <si>
    <t>2700  23RD BROADVIEW</t>
  </si>
  <si>
    <t>15-28-205-042-0000</t>
  </si>
  <si>
    <t>3110 S 26TH BROADVIEW</t>
  </si>
  <si>
    <t>15-28-205-043-0000</t>
  </si>
  <si>
    <t>2600  CERMAK BROADVIEW</t>
  </si>
  <si>
    <t>15-28-205-044-0000</t>
  </si>
  <si>
    <t>15-28-205-044-0000 15-28-205-045-0000</t>
  </si>
  <si>
    <t>15-28-205-048-0000</t>
  </si>
  <si>
    <t>15-28-204-015-0000 15-28-205-048-0000 15-28-205-049-0000</t>
  </si>
  <si>
    <t>2700  CERMAK BROADVIEW</t>
  </si>
  <si>
    <t>15-28-206-019-0000</t>
  </si>
  <si>
    <t>15-28-206-019-0000 15-28-206-020-0000 15-28-206-021-0000</t>
  </si>
  <si>
    <t>3020 S 25TH BROADVIEW</t>
  </si>
  <si>
    <t>15-28-206-022-0000</t>
  </si>
  <si>
    <t>3045 S 26TH BROADVIEW</t>
  </si>
  <si>
    <t>15-28-206-033-0000</t>
  </si>
  <si>
    <t>15-28-206-033-0000 15-28-206-034-0000 15-28-206-035-0000 15-28-206-036-0000</t>
  </si>
  <si>
    <t>3040 S 25TH BROADVIEW</t>
  </si>
  <si>
    <t>15-28-206-037-0000</t>
  </si>
  <si>
    <t>15-28-206-037-0000 15-28-206-038-0000 15-28-206-039-0000</t>
  </si>
  <si>
    <t>3050 S 25TH BROADVIEW</t>
  </si>
  <si>
    <t>15-28-206-047-0000</t>
  </si>
  <si>
    <t>3030 S 25TH BROADVIEW</t>
  </si>
  <si>
    <t>15-28-206-048-0000</t>
  </si>
  <si>
    <t>3025 S 26TH BROADVIEW</t>
  </si>
  <si>
    <t>15-28-206-051-0000</t>
  </si>
  <si>
    <t>15-28-206-050-0000 15-28-206-051-0000 15-28-206-058-0000</t>
  </si>
  <si>
    <t>2550  CERMAK BROADVIEW</t>
  </si>
  <si>
    <t>15-28-206-055-0000</t>
  </si>
  <si>
    <t>15-28-206-043-0000 15-28-206-045-0000 15-28-206-055-0000 15-28-206-056-0000</t>
  </si>
  <si>
    <t>15-28-208-015-0000</t>
  </si>
  <si>
    <t>15-28-208-014-0000 15-28-208-015-0000 15-28-208-016-0000</t>
  </si>
  <si>
    <t>2524  23RD BROADVIEW</t>
  </si>
  <si>
    <t>15-28-208-018-0000</t>
  </si>
  <si>
    <t>2600  23RD BROADVIEW</t>
  </si>
  <si>
    <t>15-28-208-019-0000</t>
  </si>
  <si>
    <t>3111 S 26TH BROADVIEW</t>
  </si>
  <si>
    <t>15-28-208-020-0000</t>
  </si>
  <si>
    <t>3100 S 25TH BROADVIEW</t>
  </si>
  <si>
    <t>15-28-405-013-0000</t>
  </si>
  <si>
    <t>805 E 31ST LA GRANGE PARK</t>
  </si>
  <si>
    <t>15-28-405-014-0000</t>
  </si>
  <si>
    <t>1120  HOMESTEAD LA GRANGE PARK</t>
  </si>
  <si>
    <t>15-28-405-017-0000</t>
  </si>
  <si>
    <t>1421  BARNSDALE LA GRANGE PARK</t>
  </si>
  <si>
    <t>15-28-405-018-0000</t>
  </si>
  <si>
    <t>1245  BARNSDALE LA GRANGE PARK</t>
  </si>
  <si>
    <t>15-28-405-019-0000</t>
  </si>
  <si>
    <t>1201  BARNSDALE LA GRANGE PARK</t>
  </si>
  <si>
    <t>15-30-301-018-0000</t>
  </si>
  <si>
    <t>5-83</t>
  </si>
  <si>
    <t>11700  31ST WESTCHESTER</t>
  </si>
  <si>
    <t>15-34-221-001-0000</t>
  </si>
  <si>
    <t>3401  MAPLE BROOKFIELD</t>
  </si>
  <si>
    <t>15-34-331-013-0000</t>
  </si>
  <si>
    <t>15-34-331-013-0000 15-34-331-014-0000</t>
  </si>
  <si>
    <t>9250  SOUTHVIEW BROOKFIELD</t>
  </si>
  <si>
    <t>15-34-421-004-0000</t>
  </si>
  <si>
    <t>3723  GRAND BROOKFIELD</t>
  </si>
  <si>
    <t>15-34-425-025-0000</t>
  </si>
  <si>
    <t>3808  SUNNYSIDE BROOKFIELD</t>
  </si>
  <si>
    <t>15-34-425-034-0000</t>
  </si>
  <si>
    <t>9034  BROOKFIELD BROOKFIELD</t>
  </si>
  <si>
    <t>15-34-425-037-0000</t>
  </si>
  <si>
    <t>9020  BROOKFIELD BROOKFIELD</t>
  </si>
  <si>
    <t>15-09-215-052-0000</t>
  </si>
  <si>
    <t>2712  ST CHARLES BELLWOOD</t>
  </si>
  <si>
    <t>41:MULTIFAMILY-MIXED USE, MID RISE, 4-12 FL</t>
  </si>
  <si>
    <t>15-09-207-039-0000</t>
  </si>
  <si>
    <t>2711  ST CHARLES BELLWOOD</t>
  </si>
  <si>
    <t>15-22-314-029-0000</t>
  </si>
  <si>
    <t>15-22-314-017-0000 15-22-314-018-0000 15-22-314-019-0000 15-22-314-020-0000 15-22-314-021-0000 15-22-314-029-0000</t>
  </si>
  <si>
    <t>3-90 3-90 3-90 3-90 3-90 3-18</t>
  </si>
  <si>
    <t>9200  CERMAK BROADVIEW</t>
  </si>
  <si>
    <t>15-11-351-013-0000</t>
  </si>
  <si>
    <t>800 S 5TH  MAYWOOD</t>
  </si>
  <si>
    <t>15-11-147-023-0000</t>
  </si>
  <si>
    <t>132 S 6TH MAYWOOD</t>
  </si>
  <si>
    <t>15-13-201-001-0000</t>
  </si>
  <si>
    <t>7522  MADISON FOREST PARK</t>
  </si>
  <si>
    <t>15-11-320-008-0000</t>
  </si>
  <si>
    <t>404 S 4TH MAYWOOD</t>
  </si>
  <si>
    <t>15-14-106-009-0000</t>
  </si>
  <si>
    <t>1012 S 2ND MAYWOOD</t>
  </si>
  <si>
    <t>15-09-316-070-0000</t>
  </si>
  <si>
    <t>15-09-316-070-0000 15-09-319-008-0000</t>
  </si>
  <si>
    <t>3-96 3-96</t>
  </si>
  <si>
    <t>701  MANNHEIM BELLWOOD</t>
  </si>
  <si>
    <t>15-10-331-026-0000</t>
  </si>
  <si>
    <t>9-18</t>
  </si>
  <si>
    <t>840 S 17TH MAYWOOD</t>
  </si>
  <si>
    <t>15-05-206-028-0000</t>
  </si>
  <si>
    <t>1648 N MANNHEIM NORTHLAKE</t>
  </si>
  <si>
    <t>15-10-118-036-0000</t>
  </si>
  <si>
    <t>15-10-118-036-0000 15-10-118-037-0000 15-10-118-038-0000 15-10-118-039-0000 15-10-118-040-0000</t>
  </si>
  <si>
    <t>9-14 9-14 9-90 9-14 9-14</t>
  </si>
  <si>
    <t>1913  ST CHARLES MAYWOOD</t>
  </si>
  <si>
    <t>ASHAP</t>
  </si>
  <si>
    <t>15-09-400-088-0000</t>
  </si>
  <si>
    <t>540 S 25TH BELLWOOD</t>
  </si>
  <si>
    <t>15-33-418-008-0000</t>
  </si>
  <si>
    <t>338  BEACH LA GRANGE PARK</t>
  </si>
  <si>
    <t>15-11-360-006-0000</t>
  </si>
  <si>
    <t>404  SCHOOL MAYWOOD</t>
  </si>
  <si>
    <t>15-15-329-033-0000</t>
  </si>
  <si>
    <t>15-15-329-033-0000 15-15-329-034-0000 15-15-329-035-0000 15-15-329-036-0000 15-15-329-037-0000</t>
  </si>
  <si>
    <t>3-18 3-18 3-18 3-18 3-18</t>
  </si>
  <si>
    <t>1913  ROOSEVELT BROADVIEW</t>
  </si>
  <si>
    <t>15-13-308-008-0000</t>
  </si>
  <si>
    <t>15-13-308-008-0000 15-13-308-013-0000</t>
  </si>
  <si>
    <t>3-91 3-91</t>
  </si>
  <si>
    <t>1020  DES PLAINES FOREST PARK</t>
  </si>
  <si>
    <t>15-02-201-008-0000</t>
  </si>
  <si>
    <t>9-97</t>
  </si>
  <si>
    <t>8303 W NORTH MELROSE PARK</t>
  </si>
  <si>
    <t>31153</t>
  </si>
  <si>
    <t>15-11-321-007-0000</t>
  </si>
  <si>
    <t>316  RANDOLPH MAYWOOD</t>
  </si>
  <si>
    <t>38:MULTIFAMILY-SUPPORTIVE LIVING</t>
  </si>
  <si>
    <t>15-18-229-026-0000</t>
  </si>
  <si>
    <t>15-18-229-026-0000 15-18-229-028-0000 15-18-229-029-0000</t>
  </si>
  <si>
    <t>14 N HILLSIDE HILLSIDE</t>
  </si>
  <si>
    <t>15-11-327-008-0000</t>
  </si>
  <si>
    <t>15-11-327-008-0000 15-11-327-009-0000 15-11-327-011-0000 15-11-327-012-0000</t>
  </si>
  <si>
    <t>3-18 3-18 3-90 3-18</t>
  </si>
  <si>
    <t>500 S 5TH MAYWOOD</t>
  </si>
  <si>
    <t>15-07-108-042-0000</t>
  </si>
  <si>
    <t>5810  ST CHARLES BERKELEY</t>
  </si>
  <si>
    <t>15-15-424-001-0000</t>
  </si>
  <si>
    <t>15-15-416-022-0000 15-15-416-023-0000 15-15-424-001-0000 15-15-424-002-0000 15-15-424-003-0000 15-15-424-004-0000 15-15-424-005-0000 15-15-424-006-0000 15-15-424-007-0000 15-15-424-008-0000 15-15-424-009-0000 15-15-424-010-0000 15-15-424-047-0000 15-15-424-048-0000</t>
  </si>
  <si>
    <t>3-90 3-90 3-97 3-97 3-97 3-97 3-97 3-97 3-97 3-97 3-97 3-97 3-97 3-97</t>
  </si>
  <si>
    <t>2101 S 17TH BROADVIEW</t>
  </si>
  <si>
    <t>15-09-204-047-0000</t>
  </si>
  <si>
    <t>15-09-204-047-0000 15-09-204-048-0000 15-09-204-049-0000</t>
  </si>
  <si>
    <t>3005  ST CHARLES BELLWOOD</t>
  </si>
  <si>
    <t>15-10-201-001-0000</t>
  </si>
  <si>
    <t>15-10-201-001-0000 15-10-201-002-0000 15-10-201-003-0000</t>
  </si>
  <si>
    <t>3-18 3-18 3-14</t>
  </si>
  <si>
    <t>619 N 16TH MELROSE PARK</t>
  </si>
  <si>
    <t>15-10-104-001-0000</t>
  </si>
  <si>
    <t>2012 W LAKE MELROSE PARK</t>
  </si>
  <si>
    <t>15-13-306-003-0000</t>
  </si>
  <si>
    <t>924  TROOST FOREST PARK</t>
  </si>
  <si>
    <t>15-33-418-009-0000</t>
  </si>
  <si>
    <t>332  BEACH LA GRANGE PARK</t>
  </si>
  <si>
    <t>15-10-329-016-0000</t>
  </si>
  <si>
    <t>1900  WARREN MAYWOOD</t>
  </si>
  <si>
    <t>15-07-310-076-0000</t>
  </si>
  <si>
    <t>1800 N TAFT BERKELEY</t>
  </si>
  <si>
    <t>15-11-344-001-0000</t>
  </si>
  <si>
    <t>701 S 5TH MAYWOOD</t>
  </si>
  <si>
    <t>15-07-213-013-0000</t>
  </si>
  <si>
    <t>5409  ST CHARLES BERKELEY</t>
  </si>
  <si>
    <t>15-15-402-013-0000</t>
  </si>
  <si>
    <t>15-15-402-013-0000 15-15-402-014-0000 15-15-402-015-0000 15-15-402-016-0000</t>
  </si>
  <si>
    <t>1801 S 15TH BROADVIEW</t>
  </si>
  <si>
    <t>15-33-418-010-0000</t>
  </si>
  <si>
    <t>326  BEACH LA GRANGE PARK</t>
  </si>
  <si>
    <t>15-04-105-041-0000</t>
  </si>
  <si>
    <t>3516 W NORTH STONE PARK</t>
  </si>
  <si>
    <t>15-12-400-016-0000</t>
  </si>
  <si>
    <t>7307  CIRCLE FOREST PARK</t>
  </si>
  <si>
    <t>15-10-202-004-0000</t>
  </si>
  <si>
    <t>15-10-202-004-0000 15-10-202-005-0000 15-10-202-006-0000 15-10-202-007-0000</t>
  </si>
  <si>
    <t>3-18 3-18 3-18 3-90</t>
  </si>
  <si>
    <t>613 N 15TH MELROSE PARK</t>
  </si>
  <si>
    <t>31213</t>
  </si>
  <si>
    <t>15-12-423-008-0000</t>
  </si>
  <si>
    <t>209  ROCKFORD FOREST PARK</t>
  </si>
  <si>
    <t>15-11-125-005-0000</t>
  </si>
  <si>
    <t>421  LAKE MAYWOOD</t>
  </si>
  <si>
    <t>15-14-328-025-0000</t>
  </si>
  <si>
    <t>15-14-328-025-0000 15-14-328-026-0000</t>
  </si>
  <si>
    <t>3-14 3-90</t>
  </si>
  <si>
    <t>2109 S 5TH MAYWOOD</t>
  </si>
  <si>
    <t>15-27-208-032-0000</t>
  </si>
  <si>
    <t>2317 S 17TH NORTH RIVERSIDE</t>
  </si>
  <si>
    <t>15-14-328-012-0000</t>
  </si>
  <si>
    <t>15-14-328-012-0000 15-14-328-013-0000 15-14-329-005-0000 15-14-329-006-0000 15-14-329-007-0000 15-14-329-008-0000</t>
  </si>
  <si>
    <t>2124 S 4TH MAYWOOD</t>
  </si>
  <si>
    <t>15-15-408-009-0000</t>
  </si>
  <si>
    <t>15-15-408-009-0000 15-15-408-010-0000 15-15-408-011-0000 15-15-408-012-0000</t>
  </si>
  <si>
    <t>3-14 3-14 3-14 3-90</t>
  </si>
  <si>
    <t>1921 S 17TH BROADVIEW</t>
  </si>
  <si>
    <t>15-05-103-013-0000</t>
  </si>
  <si>
    <t>5217 W LAKE MELROSE PARK</t>
  </si>
  <si>
    <t>15-11-362-007-0000</t>
  </si>
  <si>
    <t>902 S 2ND MAYWOOD</t>
  </si>
  <si>
    <t>15-12-426-004-0000</t>
  </si>
  <si>
    <t>15-12-426-004-0000 15-12-426-005-0000</t>
  </si>
  <si>
    <t>214  CIRCLE FOREST PARK</t>
  </si>
  <si>
    <t>15-13-313-022-0000</t>
  </si>
  <si>
    <t>1128  DES PLAINES FOREST PARK</t>
  </si>
  <si>
    <t>15-09-318-017-0000</t>
  </si>
  <si>
    <t>15-09-318-017-0000 15-09-318-018-0000</t>
  </si>
  <si>
    <t>3819  WARREN BELLWOOD</t>
  </si>
  <si>
    <t>15-15-402-046-0000</t>
  </si>
  <si>
    <t>1400  BATAAN BROADVIEW</t>
  </si>
  <si>
    <t>15-14-105-017-0000</t>
  </si>
  <si>
    <t>15-14-105-004-0000 15-14-105-017-0000 15-14-112-015-0000</t>
  </si>
  <si>
    <t>3-15 3-15 3-90</t>
  </si>
  <si>
    <t>1017 S 4TH MAYWOOD</t>
  </si>
  <si>
    <t>1929</t>
  </si>
  <si>
    <t>15-11-118-034-0000</t>
  </si>
  <si>
    <t>15-11-118-011-0000 15-11-118-012-0000 15-11-118-033-0000 15-11-118-034-0000</t>
  </si>
  <si>
    <t>3-90 3-90 3-18 3-18</t>
  </si>
  <si>
    <t>310 N 6TH MAYWOOD</t>
  </si>
  <si>
    <t>15-13-200-009-0000</t>
  </si>
  <si>
    <t>15-13-200-008-0000 15-13-200-009-0000</t>
  </si>
  <si>
    <t>440  DES PLAINES FOREST PARK</t>
  </si>
  <si>
    <t>15-15-419-022-0000</t>
  </si>
  <si>
    <t>15-15-419-021-0000 15-15-419-022-0000 15-15-419-023-0000</t>
  </si>
  <si>
    <t>2047 S 14TH BROADVIEW</t>
  </si>
  <si>
    <t>15-11-360-001-0000</t>
  </si>
  <si>
    <t>901 S 5TH MAYWOOD</t>
  </si>
  <si>
    <t>15-15-331-020-0000</t>
  </si>
  <si>
    <t>15-15-331-020-0000 15-15-331-021-0000 15-15-331-022-0000</t>
  </si>
  <si>
    <t>3-14 5-17 5-17</t>
  </si>
  <si>
    <t>2112 S 17TH BROADVIEW</t>
  </si>
  <si>
    <t>15-09-400-101-0000</t>
  </si>
  <si>
    <t>3201  RANDOLPH BELLWOOD</t>
  </si>
  <si>
    <t>15-05-202-004-0000</t>
  </si>
  <si>
    <t>15-05-202-004-0000 15-05-400-019-0000</t>
  </si>
  <si>
    <t>3-97 5-97</t>
  </si>
  <si>
    <t>4700  DIVISION MELROSE PARK</t>
  </si>
  <si>
    <t>15-12-436-016-0000</t>
  </si>
  <si>
    <t>7227  MADISON FOREST PARK</t>
  </si>
  <si>
    <t>15-09-318-054-0000</t>
  </si>
  <si>
    <t>3915  WARREN MAYWOOD</t>
  </si>
  <si>
    <t>15-07-417-057-0000</t>
  </si>
  <si>
    <t>438 N WOLF HILLSIDE</t>
  </si>
  <si>
    <t>15-13-208-012-0000</t>
  </si>
  <si>
    <t>7513  JACKSON FOREST PARK</t>
  </si>
  <si>
    <t>15-05-105-040-0000</t>
  </si>
  <si>
    <t>15-05-105-040-0000 15-05-105-044-0000</t>
  </si>
  <si>
    <t>37 S WOLF NORTHLAKE</t>
  </si>
  <si>
    <t>15-14-118-014-0000</t>
  </si>
  <si>
    <t>600  LEGION MAYWOOD</t>
  </si>
  <si>
    <t>15-12-429-051-0000</t>
  </si>
  <si>
    <t>15-12-429-020-0000 15-12-429-051-0000 15-12-431-058-0000 15-12-431-059-0000</t>
  </si>
  <si>
    <t>3-97 3-91 3-90 3-91</t>
  </si>
  <si>
    <t>303  DES PLAINES FOREST PARK</t>
  </si>
  <si>
    <t>15-04-309-008-0000</t>
  </si>
  <si>
    <t>1212 N 33RD MELROSE PARK</t>
  </si>
  <si>
    <t>15-12-431-044-0000</t>
  </si>
  <si>
    <t>328  DES PLAINES FOREST PARK</t>
  </si>
  <si>
    <t>15-13-308-007-0000</t>
  </si>
  <si>
    <t>1004  DES PLAINES FOREST PARK</t>
  </si>
  <si>
    <t>15-16-110-016-0000</t>
  </si>
  <si>
    <t>3611  ADAMS BELLWOOD</t>
  </si>
  <si>
    <t>15-13-312-027-0000</t>
  </si>
  <si>
    <t>1038  TROOST FOREST PARK</t>
  </si>
  <si>
    <t>15-13-208-001-0000</t>
  </si>
  <si>
    <t>500  DES PLAINES FOREST PARK</t>
  </si>
  <si>
    <t>15-09-307-086-0000</t>
  </si>
  <si>
    <t>612  BELLWOOD BELLWOOD</t>
  </si>
  <si>
    <t>15-05-211-002-0000</t>
  </si>
  <si>
    <t>303 E NORTH NORTHLAKE</t>
  </si>
  <si>
    <t>15-05-101-058-0000</t>
  </si>
  <si>
    <t>15-05-101-032-0000 15-05-101-058-0000 15-05-101-059-0000 15-05-101-060-0000 15-05-101-061-0000 15-05-101-062-0000 15-05-101-063-0000 15-05-101-064-0000 15-05-101-065-0000 15-05-101-066-0000</t>
  </si>
  <si>
    <t>3-15 3-14 3-14 3-14 3-14 3-14 3-14 3-14 3-90 3-15</t>
  </si>
  <si>
    <t>246 S MAPLEWOOD NORTHLAKE</t>
  </si>
  <si>
    <t>15-33-415-011-0000</t>
  </si>
  <si>
    <t>15-33-414-059-0000 15-33-415-011-0000</t>
  </si>
  <si>
    <t>420  BEACH LA GRANGE PARK</t>
  </si>
  <si>
    <t>15-10-106-047-0000</t>
  </si>
  <si>
    <t>15-10-106-047-0000 15-10-106-048-0000</t>
  </si>
  <si>
    <t>1804 W LAKE MELROSE PARK</t>
  </si>
  <si>
    <t>1919</t>
  </si>
  <si>
    <t>15-34-415-038-0000</t>
  </si>
  <si>
    <t>3701  FOREST BROOKFIELD</t>
  </si>
  <si>
    <t>30:MULTIFAMILY-TOWN HOUSE, ROW HOUSE</t>
  </si>
  <si>
    <t>15-02-201-007-0000</t>
  </si>
  <si>
    <t>8301 W NORTH MELROSE PARK</t>
  </si>
  <si>
    <t>15-14-115-020-0000</t>
  </si>
  <si>
    <t>15-14-115-018-0000 15-14-115-020-0000</t>
  </si>
  <si>
    <t>1-00 3-15</t>
  </si>
  <si>
    <t>1106 S 1ST MAYWOOD</t>
  </si>
  <si>
    <t>15-04-106-009-0000</t>
  </si>
  <si>
    <t>15-04-106-009-0000 15-04-106-010-0000</t>
  </si>
  <si>
    <t>3400 W NORTH STONE PARK</t>
  </si>
  <si>
    <t>15-14-201-015-0000</t>
  </si>
  <si>
    <t>15-14-201-015-0000 15-14-201-016-0000</t>
  </si>
  <si>
    <t>9-15 9-15</t>
  </si>
  <si>
    <t>1016  GREENWOOD MAYWOOD</t>
  </si>
  <si>
    <t>15-13-104-034-0000</t>
  </si>
  <si>
    <t>7607  ADAMS FOREST PARK</t>
  </si>
  <si>
    <t>15-27-200-010-0000</t>
  </si>
  <si>
    <t>15-15-206-031-0000</t>
  </si>
  <si>
    <t>1018  MADISON MAYWOOD</t>
  </si>
  <si>
    <t>15-17-413-050-0000</t>
  </si>
  <si>
    <t>15-17-413-050-0000 15-17-413-068-0000 15-17-413-069-0000</t>
  </si>
  <si>
    <t>3-96 3-96 3-96</t>
  </si>
  <si>
    <t>325  OAK RIDGE HILLSIDE</t>
  </si>
  <si>
    <t>15-13-208-006-0000</t>
  </si>
  <si>
    <t>15-13-208-006-0000 15-13-208-007-0000</t>
  </si>
  <si>
    <t>520  DES PLAINES FOREST PARK</t>
  </si>
  <si>
    <t>15-14-319-019-0000</t>
  </si>
  <si>
    <t>15-14-319-018-0000 15-14-319-019-0000</t>
  </si>
  <si>
    <t>2036 S 5TH MAYWOOD</t>
  </si>
  <si>
    <t>15-10-217-035-0000</t>
  </si>
  <si>
    <t>15-10-217-035-0000 15-10-217-036-0000</t>
  </si>
  <si>
    <t>104 N 13TH MELROSE PARK</t>
  </si>
  <si>
    <t>15-04-108-018-0000</t>
  </si>
  <si>
    <t>15-04-108-018-0000 15-04-108-019-0000 15-04-108-020-0000 15-04-108-021-0000 15-04-108-022-0000</t>
  </si>
  <si>
    <t>3-18 3-18 3-90 3-90 3-90</t>
  </si>
  <si>
    <t>1713 N MANNHEIM STONE PARK</t>
  </si>
  <si>
    <t>15-27-208-030-0000</t>
  </si>
  <si>
    <t>2301 S 17TH NORTH RIVERSIDE</t>
  </si>
  <si>
    <t>15-28-420-009-0000</t>
  </si>
  <si>
    <t>15-28-420-009-0000 15-28-420-010-0000</t>
  </si>
  <si>
    <t>1211  HOMESTEAD LA GRANGE PARK</t>
  </si>
  <si>
    <t>15-12-401-018-0000</t>
  </si>
  <si>
    <t>38  LATHROP FOREST PARK</t>
  </si>
  <si>
    <t>15-16-102-085-0000</t>
  </si>
  <si>
    <t>3702  MONROE BELLWOOD</t>
  </si>
  <si>
    <t>15-15-200-005-0000</t>
  </si>
  <si>
    <t>1021 S 17TH MAYWOOD</t>
  </si>
  <si>
    <t>15-10-123-001-0000</t>
  </si>
  <si>
    <t>15-10-123-001-0000 15-10-123-002-0000</t>
  </si>
  <si>
    <t>2216  ST CHARLES BELLWOOD</t>
  </si>
  <si>
    <t>15-05-404-016-0000</t>
  </si>
  <si>
    <t>15-05-404-016-0000 15-05-404-017-0000 15-05-404-018-0000 15-05-404-019-0000 15-05-404-020-0000 15-05-404-021-0000 15-05-404-022-0000 15-05-404-023-0000 15-05-404-024-0000</t>
  </si>
  <si>
    <t>4208 W APOLLO STONE PARK</t>
  </si>
  <si>
    <t>15-34-420-011-0000</t>
  </si>
  <si>
    <t>3727  SUNNYSIDE BROOKFIELD</t>
  </si>
  <si>
    <t>15-24-204-053-0000</t>
  </si>
  <si>
    <t>1229  HARLEM FOREST PARK</t>
  </si>
  <si>
    <t>15-02-343-036-0000</t>
  </si>
  <si>
    <t>15-02-343-036-0000 15-02-343-037-0000 15-02-343-038-0000</t>
  </si>
  <si>
    <t>1450 N 1ST MELROSE PARK</t>
  </si>
  <si>
    <t>15-02-115-041-0000</t>
  </si>
  <si>
    <t>1530 N 1ST MELROSE PARK</t>
  </si>
  <si>
    <t>15-14-327-020-0000</t>
  </si>
  <si>
    <t>2130 S 5TH MAYWOOD</t>
  </si>
  <si>
    <t>15-13-315-053-0000</t>
  </si>
  <si>
    <t>1143  LATHROP FOREST PARK</t>
  </si>
  <si>
    <t>15-13-100-023-0000</t>
  </si>
  <si>
    <t>7824  MADISON FOREST PARK</t>
  </si>
  <si>
    <t>15-12-425-009-0000</t>
  </si>
  <si>
    <t>15-12-425-009-0000 15-12-425-010-0000</t>
  </si>
  <si>
    <t>7406  RANDOLPH FOREST PARK</t>
  </si>
  <si>
    <t>15-10-117-048-0000</t>
  </si>
  <si>
    <t>2015  ST CHARLES MAYWOOD</t>
  </si>
  <si>
    <t>15-10-330-013-0000</t>
  </si>
  <si>
    <t>839 S 19TH MAYWOOD</t>
  </si>
  <si>
    <t>15-28-212-002-0000</t>
  </si>
  <si>
    <t>15-28-212-002-0000 15-28-212-003-0000 15-28-212-004-0000 15-28-212-005-0000 15-28-212-006-0000 15-28-212-007-0000 15-28-212-008-0000 15-28-212-009-0000 15-28-212-010-0000</t>
  </si>
  <si>
    <t>1646  BARNSDALE LA GRANGE PARK</t>
  </si>
  <si>
    <t>15-10-118-001-0000</t>
  </si>
  <si>
    <t>1 S 20TH MAYWOOD</t>
  </si>
  <si>
    <t>15-12-427-013-0000</t>
  </si>
  <si>
    <t>15-12-427-013-0000 15-12-427-014-0000</t>
  </si>
  <si>
    <t>7232  RANDOLPH FOREST PARK</t>
  </si>
  <si>
    <t>15-12-431-001-0000</t>
  </si>
  <si>
    <t>15-12-431-001-0000 15-12-431-002-0000</t>
  </si>
  <si>
    <t>300  DES PLAINES FOREST PARK</t>
  </si>
  <si>
    <t>15-10-331-022-0000</t>
  </si>
  <si>
    <t>826 S 17TH MAYWOOD</t>
  </si>
  <si>
    <t>15-13-425-039-0000</t>
  </si>
  <si>
    <t>7515  ROOSEVELT FOREST PARK</t>
  </si>
  <si>
    <t>15-04-102-005-0000</t>
  </si>
  <si>
    <t>15-04-102-005-0000 15-04-102-006-0000 15-04-102-009-0000 15-04-102-026-0000 15-04-102-042-0000</t>
  </si>
  <si>
    <t>3-18 3-18 3-90 3-90 3-18</t>
  </si>
  <si>
    <t>3820 W NORTH STONE PARK</t>
  </si>
  <si>
    <t>15-27-102-050-0000</t>
  </si>
  <si>
    <t>2254 S 17TH NORTH RIVERSIDE</t>
  </si>
  <si>
    <t>15-11-124-008-0000</t>
  </si>
  <si>
    <t>15-11-124-008-0000 15-11-124-009-0000</t>
  </si>
  <si>
    <t>320 N 5TH MAYWOOD</t>
  </si>
  <si>
    <t>1909</t>
  </si>
  <si>
    <t>15-12-426-001-0000</t>
  </si>
  <si>
    <t>7342  RANDOLPH FOREST PARK</t>
  </si>
  <si>
    <t>15-13-426-028-0000</t>
  </si>
  <si>
    <t>15-13-426-028-0000 15-13-426-029-0000 15-13-426-030-0000</t>
  </si>
  <si>
    <t>7445  ROOSEVELT FOREST PARK</t>
  </si>
  <si>
    <t>15-02-111-082-0000</t>
  </si>
  <si>
    <t>1640 N 1ST MELROSE PARK</t>
  </si>
  <si>
    <t>15-13-429-029-0000</t>
  </si>
  <si>
    <t>15-13-429-029-0000 15-13-429-030-0000 15-13-429-031-0000 15-13-429-032-0000 15-13-429-033-0000</t>
  </si>
  <si>
    <t>3-14 3-14 3-90 3-14 3-14</t>
  </si>
  <si>
    <t>7317  ROOSEVELT FOREST PARK</t>
  </si>
  <si>
    <t>15-02-111-084-0000</t>
  </si>
  <si>
    <t>1620 N 1ST MELROSE PARK</t>
  </si>
  <si>
    <t>15-13-305-006-0000</t>
  </si>
  <si>
    <t>949  TROOST FOREST PARK</t>
  </si>
  <si>
    <t>15-07-415-004-0000</t>
  </si>
  <si>
    <t>15-07-415-002-0000 15-07-415-004-0000 15-07-415-005-0000 15-07-415-006-0000 15-07-415-007-0000 15-07-415-008-0000 15-07-415-009-0000 15-07-415-010-0000 15-07-415-011-0000</t>
  </si>
  <si>
    <t>3-90 3-15 3-90 3-15 3-15 3-15 3-15 3-15 3-15</t>
  </si>
  <si>
    <t>612 N WOLF HILLSIDE</t>
  </si>
  <si>
    <t>15-13-314-005-0000</t>
  </si>
  <si>
    <t>1132  TROOST FOREST PARK</t>
  </si>
  <si>
    <t>15-12-426-019-0000</t>
  </si>
  <si>
    <t>201  MARENGO FOREST PARK</t>
  </si>
  <si>
    <t>15-12-426-017-0000</t>
  </si>
  <si>
    <t>223  MARENGO FOREST PARK</t>
  </si>
  <si>
    <t>15-12-416-021-0000</t>
  </si>
  <si>
    <t>7433  RANDOLPH FOREST PARK</t>
  </si>
  <si>
    <t>15-12-414-011-0000</t>
  </si>
  <si>
    <t>133  ROCKFORD FOREST PARK</t>
  </si>
  <si>
    <t>15-10-128-008-0000</t>
  </si>
  <si>
    <t>1108 S 17TH MAYWOOD</t>
  </si>
  <si>
    <t>15-20-300-046-0000</t>
  </si>
  <si>
    <t>15-20-300-041-0000 15-20-300-046-0000</t>
  </si>
  <si>
    <t>3-90 3-91</t>
  </si>
  <si>
    <t>2121 S WOLF HILLSIDE</t>
  </si>
  <si>
    <t>15-12-431-062-0000</t>
  </si>
  <si>
    <t>15-12-431-047-0000 15-12-431-062-0000 15-12-431-063-0000</t>
  </si>
  <si>
    <t>320  DES PLAINES FOREST PARK</t>
  </si>
  <si>
    <t>15-15-424-028-0000</t>
  </si>
  <si>
    <t>15-15-424-028-0000 15-15-424-029-0000 15-15-424-030-0000</t>
  </si>
  <si>
    <t>2118 S 16TH BROADVIEW</t>
  </si>
  <si>
    <t>15-10-100-003-0000</t>
  </si>
  <si>
    <t>15-10-100-003-0000 15-10-100-067-0000 15-10-100-073-0000</t>
  </si>
  <si>
    <t>171 N 25TH MELROSE PARK</t>
  </si>
  <si>
    <t>15-13-315-009-0000</t>
  </si>
  <si>
    <t>1124  DUNLOP FOREST PARK</t>
  </si>
  <si>
    <t>15-09-202-014-0000</t>
  </si>
  <si>
    <t>15-09-202-014-0000 15-09-202-015-0000 15-09-202-016-0000 15-09-202-017-0000</t>
  </si>
  <si>
    <t>3205  ST CHARLES BELLWOOD</t>
  </si>
  <si>
    <t>15-24-216-043-0000</t>
  </si>
  <si>
    <t>1501  HARLEM FOREST PARK</t>
  </si>
  <si>
    <t>15-12-426-025-0000</t>
  </si>
  <si>
    <t>210  CIRCLE FOREST PARK</t>
  </si>
  <si>
    <t>15-28-404-013-0000</t>
  </si>
  <si>
    <t>1447  HOMESTEAD LA GRANGE PARK</t>
  </si>
  <si>
    <t>15-13-208-008-0000</t>
  </si>
  <si>
    <t>528  DES PLAINES FOREST PARK</t>
  </si>
  <si>
    <t>15-28-420-013-0000</t>
  </si>
  <si>
    <t>1243  HOMESTEAD LA GRANGE PARK</t>
  </si>
  <si>
    <t>15-15-203-012-0000</t>
  </si>
  <si>
    <t>1010 S 13TH MAYWOOD</t>
  </si>
  <si>
    <t>15-12-409-027-0000</t>
  </si>
  <si>
    <t>7444  FRANKLIN FOREST PARK</t>
  </si>
  <si>
    <t>15-13-315-026-0000</t>
  </si>
  <si>
    <t>15-13-315-026-0000 15-13-315-027-0000</t>
  </si>
  <si>
    <t>15-13-208-009-0000</t>
  </si>
  <si>
    <t>532  DES PLAINES FOREST PARK</t>
  </si>
  <si>
    <t>15-06-100-016-0000</t>
  </si>
  <si>
    <t>401 W LAKE NORTHLAKE</t>
  </si>
  <si>
    <t>15-04-402-011-0000</t>
  </si>
  <si>
    <t>1122 N 32ND MELROSE PARK</t>
  </si>
  <si>
    <t>15-34-418-038-0000</t>
  </si>
  <si>
    <t>690  FAIRVIEW BROOKFIELD</t>
  </si>
  <si>
    <t>15-28-428-016-0000</t>
  </si>
  <si>
    <t>1129  HOMESTEAD LA GRANGE PARK</t>
  </si>
  <si>
    <t>15-18-230-003-0000</t>
  </si>
  <si>
    <t>49 N HILLSIDE HILLSIDE</t>
  </si>
  <si>
    <t>15-12-427-002-0000</t>
  </si>
  <si>
    <t>15-12-427-002-0000 15-12-427-003-0000</t>
  </si>
  <si>
    <t>204  MARENGO FOREST PARK</t>
  </si>
  <si>
    <t>15-12-426-018-0000</t>
  </si>
  <si>
    <t>15-12-426-018-0000 15-12-426-021-0000 15-12-434-002-0000</t>
  </si>
  <si>
    <t>3-91 3-90 3-91</t>
  </si>
  <si>
    <t>227  MARENGO FOREST PARK</t>
  </si>
  <si>
    <t>15-15-424-026-0000</t>
  </si>
  <si>
    <t>15-15-424-025-0000 15-15-424-026-0000 15-15-424-027-0000</t>
  </si>
  <si>
    <t>2114 S 16TH BROADVIEW</t>
  </si>
  <si>
    <t>15-13-215-005-0000</t>
  </si>
  <si>
    <t>15-13-215-005-0000 15-13-215-006-0000</t>
  </si>
  <si>
    <t>520  ELGIN FOREST PARK</t>
  </si>
  <si>
    <t>15-11-137-018-0000</t>
  </si>
  <si>
    <t>15-11-137-018-0000 15-11-137-019-0000</t>
  </si>
  <si>
    <t>7 N 4TH MAYWOOD</t>
  </si>
  <si>
    <t>15-08-319-003-0000</t>
  </si>
  <si>
    <t>15-08-319-003-0000 15-08-319-004-0000 15-08-319-005-0000 15-08-319-006-0000</t>
  </si>
  <si>
    <t>3-18 3-18 3-18 3-18</t>
  </si>
  <si>
    <t>517 N WOLF HILLSIDE</t>
  </si>
  <si>
    <t>15-22-203-031-0000</t>
  </si>
  <si>
    <t>2204 S 13TH BROADVIEW</t>
  </si>
  <si>
    <t>15-13-108-019-0000</t>
  </si>
  <si>
    <t>533  DES PLAINES FOREST PARK</t>
  </si>
  <si>
    <t>15-03-126-036-0000</t>
  </si>
  <si>
    <t>15-03-126-036-0000 15-03-126-037-0000 15-03-126-038-0000</t>
  </si>
  <si>
    <t>1504 N 22ND MELROSE PARK</t>
  </si>
  <si>
    <t>15-15-418-014-0000</t>
  </si>
  <si>
    <t>15-15-418-014-0000 15-15-418-015-0000 15-15-418-016-0000 15-15-418-017-0000</t>
  </si>
  <si>
    <t>2035 S 15TH BROADVIEW</t>
  </si>
  <si>
    <t>15-13-424-032-0000</t>
  </si>
  <si>
    <t>15-13-424-032-0000 15-13-424-034-0000</t>
  </si>
  <si>
    <t>1140  LATHROP FOREST PARK</t>
  </si>
  <si>
    <t>15-13-423-018-0000</t>
  </si>
  <si>
    <t>15-13-423-018-0000 15-13-423-019-0000</t>
  </si>
  <si>
    <t>1013  HARLEM FOREST PARK</t>
  </si>
  <si>
    <t>15-12-412-017-0000</t>
  </si>
  <si>
    <t>7233  DIXON FOREST PARK</t>
  </si>
  <si>
    <t>15-15-411-054-0000</t>
  </si>
  <si>
    <t>15-15-411-054-0000 15-15-411-055-0000</t>
  </si>
  <si>
    <t>1912 S 13TH BROADVIEW</t>
  </si>
  <si>
    <t>15-04-116-009-0000</t>
  </si>
  <si>
    <t>15-04-116-008-0000 15-04-116-009-0000 15-04-116-010-0000</t>
  </si>
  <si>
    <t>3-90 3-18 3-18</t>
  </si>
  <si>
    <t>1677 N MANNHEIM STONE PARK</t>
  </si>
  <si>
    <t>15-15-327-032-0000</t>
  </si>
  <si>
    <t>15-15-327-032-0000 15-15-327-033-0000 15-15-327-034-0000 15-15-327-035-0000 15-15-327-036-0000 15-15-327-076-0000</t>
  </si>
  <si>
    <t>3-14 3-14 3-14 3-14 3-14 3-14</t>
  </si>
  <si>
    <t>2111  ROOSEVELT BROADVIEW</t>
  </si>
  <si>
    <t>15-12-404-005-0000</t>
  </si>
  <si>
    <t>15-12-404-005-0000 15-12-404-006-0000</t>
  </si>
  <si>
    <t>7234  CIRCLE FOREST PARK</t>
  </si>
  <si>
    <t>36:MULTIFAMILY-SENIOR HOUSING</t>
  </si>
  <si>
    <t>15-33-415-012-0000</t>
  </si>
  <si>
    <t>15-33-414-060-0000 15-33-415-012-0000</t>
  </si>
  <si>
    <t>414  BEACH LA GRANGE PARK</t>
  </si>
  <si>
    <t>15-12-421-003-0000</t>
  </si>
  <si>
    <t>142  ELGIN FOREST PARK</t>
  </si>
  <si>
    <t>15-14-320-031-0000</t>
  </si>
  <si>
    <t>2001 S 5TH MAYWOOD</t>
  </si>
  <si>
    <t>15-07-212-046-0000</t>
  </si>
  <si>
    <t>1414 N HILLSIDE BERKELEY</t>
  </si>
  <si>
    <t>15-28-413-016-0000</t>
  </si>
  <si>
    <t>1421  HOMESTEAD LA GRANGE PARK</t>
  </si>
  <si>
    <t>15-14-327-015-0000</t>
  </si>
  <si>
    <t>15-14-327-015-0000 15-14-327-016-0000</t>
  </si>
  <si>
    <t>2110 S 5TH MAYWOOD</t>
  </si>
  <si>
    <t>15-08-319-017-0000</t>
  </si>
  <si>
    <t>15-08-319-017-0000 15-08-319-018-0000 15-08-319-019-0000 15-08-319-020-0000 15-08-319-021-0000 15-08-319-022-0000</t>
  </si>
  <si>
    <t>3-14 3-14 3-90 3-90 3-14 3-14</t>
  </si>
  <si>
    <t>457 N WOLF HILLSIDE</t>
  </si>
  <si>
    <t>15-34-421-010-0000</t>
  </si>
  <si>
    <t>15-34-421-010-0000 15-34-421-043-0000</t>
  </si>
  <si>
    <t>3743  GRAND BROOKFIELD</t>
  </si>
  <si>
    <t>15-10-217-027-0000</t>
  </si>
  <si>
    <t>15-10-217-027-0000 15-10-217-028-0000</t>
  </si>
  <si>
    <t>114 N 13TH MELROSE PARK</t>
  </si>
  <si>
    <t>15-07-107-049-0000</t>
  </si>
  <si>
    <t>1330  ARTHUR  BERKELEY</t>
  </si>
  <si>
    <t>15-13-402-001-0000</t>
  </si>
  <si>
    <t>7444 W HARRISON FOREST PARK</t>
  </si>
  <si>
    <t>15-02-114-041-0000</t>
  </si>
  <si>
    <t>1570 N 1ST MELROSE PARK</t>
  </si>
  <si>
    <t>15-27-102-058-0000</t>
  </si>
  <si>
    <t>9227 W CERMAK NORTH RIVERSIDE</t>
  </si>
  <si>
    <t>15-07-212-018-0000</t>
  </si>
  <si>
    <t>5629  ST CHARLES BERKELEY</t>
  </si>
  <si>
    <t>15-12-409-002-0000</t>
  </si>
  <si>
    <t>7438  FRANKLIN FOREST PARK</t>
  </si>
  <si>
    <t>15-13-201-006-0000</t>
  </si>
  <si>
    <t>7500  MADISON FOREST PARK</t>
  </si>
  <si>
    <t>15-12-409-029-0000</t>
  </si>
  <si>
    <t>7413  DIXON FOREST PARK</t>
  </si>
  <si>
    <t>15-13-212-013-0000</t>
  </si>
  <si>
    <t>501  CIRCLE FOREST PARK</t>
  </si>
  <si>
    <t>15-03-353-013-0000</t>
  </si>
  <si>
    <t>15-03-353-013-0000 15-03-353-014-0000</t>
  </si>
  <si>
    <t>800  BROADWAY MELROSE PARK</t>
  </si>
  <si>
    <t>15-34-131-060-0000</t>
  </si>
  <si>
    <t>9205  MAPLE BROOKFIELD</t>
  </si>
  <si>
    <t>15-14-107-009-0000</t>
  </si>
  <si>
    <t>15-14-107-008-0000 15-14-107-009-0000</t>
  </si>
  <si>
    <t>1010 S 1ST MAYWOOD</t>
  </si>
  <si>
    <t>15-22-419-031-0000</t>
  </si>
  <si>
    <t>907  CERMAK BROADVIEW</t>
  </si>
  <si>
    <t>15-09-213-015-0000</t>
  </si>
  <si>
    <t>2815  KORREL BELLWOOD</t>
  </si>
  <si>
    <t>15-04-309-005-0000</t>
  </si>
  <si>
    <t>1203 N 34TH MELROSE PARK</t>
  </si>
  <si>
    <t>15-05-227-016-0000</t>
  </si>
  <si>
    <t>15-05-227-016-0000 15-05-403-019-0000</t>
  </si>
  <si>
    <t>4515 W LAKE MELROSE PARK</t>
  </si>
  <si>
    <t>15-18-230-010-0000</t>
  </si>
  <si>
    <t>15-18-230-010-0000 15-18-230-032-0000</t>
  </si>
  <si>
    <t>21 N HILLSIDE HILLSIDE</t>
  </si>
  <si>
    <t>15-34-404-019-0000</t>
  </si>
  <si>
    <t>3545  VERNON BROOKFIELD</t>
  </si>
  <si>
    <t>15-33-414-034-0000</t>
  </si>
  <si>
    <t>15-33-414-034-0000 15-33-414-035-0000</t>
  </si>
  <si>
    <t>443  SHERWOOD LA GRANGE PARK</t>
  </si>
  <si>
    <t>15-12-401-008-0000</t>
  </si>
  <si>
    <t>15-12-401-008-0000 15-12-401-017-0000</t>
  </si>
  <si>
    <t>32  LATHROP FOREST PARK</t>
  </si>
  <si>
    <t>15-10-106-012-0000</t>
  </si>
  <si>
    <t>119  BROADWAY MELROSE PARK</t>
  </si>
  <si>
    <t>15-09-307-082-0000</t>
  </si>
  <si>
    <t>15-09-307-082-0000 15-09-307-083-0000</t>
  </si>
  <si>
    <t>620  BELLWOOD BELLWOOD</t>
  </si>
  <si>
    <t>15-22-203-030-0000</t>
  </si>
  <si>
    <t>1300  ROOSEVELT BROADVIEW</t>
  </si>
  <si>
    <t>15-12-425-016-0000</t>
  </si>
  <si>
    <t>21  BROWN FOREST PARK</t>
  </si>
  <si>
    <t>15-12-429-032-0000</t>
  </si>
  <si>
    <t>336  LATHROP FOREST PARK</t>
  </si>
  <si>
    <t>15-22-419-032-0000</t>
  </si>
  <si>
    <t>901  CERMAK BROADVIEW</t>
  </si>
  <si>
    <t>15-04-309-003-0000</t>
  </si>
  <si>
    <t>15-04-309-003-0000 15-04-309-004-0000</t>
  </si>
  <si>
    <t>1213 N 34TH MELROSE PARK</t>
  </si>
  <si>
    <t>15-03-127-034-0000</t>
  </si>
  <si>
    <t>15-03-127-034-0000 15-03-127-035-0000 15-03-127-036-0000 15-03-127-037-0000 15-03-127-038-0000 15-03-127-053-0000</t>
  </si>
  <si>
    <t>2111  DIVISION MELROSE PARK</t>
  </si>
  <si>
    <t>15-28-428-015-0000</t>
  </si>
  <si>
    <t>1131  HOMESTEAD LA GRANGE PARK</t>
  </si>
  <si>
    <t>15-08-224-009-0000</t>
  </si>
  <si>
    <t>15-08-224-009-0000 15-08-224-010-0000</t>
  </si>
  <si>
    <t>4402  ST CHARLES BELLWOOD</t>
  </si>
  <si>
    <t>15-10-432-015-0000</t>
  </si>
  <si>
    <t>804 S 15TH MAYWOOD</t>
  </si>
  <si>
    <t>15-12-409-006-0000</t>
  </si>
  <si>
    <t>15-12-409-006-0000 15-12-409-007-0000</t>
  </si>
  <si>
    <t>7416  FRANKLIN FOREST PARK</t>
  </si>
  <si>
    <t>15-22-410-002-0000</t>
  </si>
  <si>
    <t>15-22-410-002-0000 15-22-410-003-0000 15-22-410-004-0000 15-22-410-005-0000 15-22-410-006-0000 15-22-410-007-0000</t>
  </si>
  <si>
    <t>9-14 9-14 9-14 9-14 9-14 9-14</t>
  </si>
  <si>
    <t>2701 S 19TH BROADVIEW</t>
  </si>
  <si>
    <t>15-13-205-007-0000</t>
  </si>
  <si>
    <t>7300  MADISON FOREST PARK</t>
  </si>
  <si>
    <t>15-08-216-075-0000</t>
  </si>
  <si>
    <t>4317  ST CHARLES BELLWOOD</t>
  </si>
  <si>
    <t>15-12-416-008-0000</t>
  </si>
  <si>
    <t>7437  RANDOLPH FOREST PARK</t>
  </si>
  <si>
    <t>15-09-215-009-0000</t>
  </si>
  <si>
    <t>15-09-215-009-0000 15-09-215-010-0000 15-09-215-011-0000</t>
  </si>
  <si>
    <t>2708  ST CHARLES BELLWOOD</t>
  </si>
  <si>
    <t>15-24-203-021-0000</t>
  </si>
  <si>
    <t>7234  ROOSEVELT FOREST PARK</t>
  </si>
  <si>
    <t>15-13-300-029-0000</t>
  </si>
  <si>
    <t>15-13-300-029-0000 15-13-300-030-0000</t>
  </si>
  <si>
    <t>1005  DES PLAINES FOREST PARK</t>
  </si>
  <si>
    <t>15-11-131-001-0000</t>
  </si>
  <si>
    <t>15-11-131-001-0000 15-11-131-002-0000</t>
  </si>
  <si>
    <t>221 N 2ND MAYWOOD</t>
  </si>
  <si>
    <t>1934</t>
  </si>
  <si>
    <t>15-28-420-007-0000</t>
  </si>
  <si>
    <t>15-28-420-007-0000 15-28-420-008-0000</t>
  </si>
  <si>
    <t>1219  HOMESTEAD LA GRANGE PARK</t>
  </si>
  <si>
    <t>15-24-202-008-0000</t>
  </si>
  <si>
    <t>15-24-202-008-0000 15-24-202-009-0000</t>
  </si>
  <si>
    <t>1218  CIRCLE FOREST PARK</t>
  </si>
  <si>
    <t>15-03-106-041-0000</t>
  </si>
  <si>
    <t>1821  BROADWAY MELROSE PARK</t>
  </si>
  <si>
    <t>15-12-401-011-0000</t>
  </si>
  <si>
    <t>37  ROCKFORD FOREST PARK</t>
  </si>
  <si>
    <t>15-13-314-010-0000</t>
  </si>
  <si>
    <t>1131  DUNLOP FOREST PARK</t>
  </si>
  <si>
    <t>15-12-430-004-0000</t>
  </si>
  <si>
    <t>15-12-430-004-0000 15-12-430-005-0000</t>
  </si>
  <si>
    <t>228  DES PLAINES FOREST PARK</t>
  </si>
  <si>
    <t>15-11-148-008-0000</t>
  </si>
  <si>
    <t>15-11-148-008-0000 15-11-148-009-0000</t>
  </si>
  <si>
    <t>129 S 6TH MAYWOOD</t>
  </si>
  <si>
    <t>15-18-230-029-0000</t>
  </si>
  <si>
    <t>15-18-230-029-0000 15-18-230-030-0000 15-18-230-031-0000</t>
  </si>
  <si>
    <t>10 N LIND HILLSIDE</t>
  </si>
  <si>
    <t>15-18-103-037-0000</t>
  </si>
  <si>
    <t>5900  BUTTERFIELD BERKELEY</t>
  </si>
  <si>
    <t>31029</t>
  </si>
  <si>
    <t>15-07-213-012-0000</t>
  </si>
  <si>
    <t>5417  ST CHARLES BERKELEY</t>
  </si>
  <si>
    <t>15-12-427-001-0000</t>
  </si>
  <si>
    <t>7244  RANDOLPH FOREST PARK</t>
  </si>
  <si>
    <t>15-09-318-039-0000</t>
  </si>
  <si>
    <t>3909  WARREN BELLWOOD</t>
  </si>
  <si>
    <t>15-22-100-057-0000</t>
  </si>
  <si>
    <t>15-22-100-057-0000 15-22-100-062-0000</t>
  </si>
  <si>
    <t>2420  ROOSEVELT BROADVIEW</t>
  </si>
  <si>
    <t>15-15-204-003-0000</t>
  </si>
  <si>
    <t>1208  MADISON MAYWOOD</t>
  </si>
  <si>
    <t>15-27-102-057-0000</t>
  </si>
  <si>
    <t>9219  CERMAK NORTH RIVERSIDE</t>
  </si>
  <si>
    <t>15-05-101-012-0000</t>
  </si>
  <si>
    <t>225 S WOLF NORTHLAKE</t>
  </si>
  <si>
    <t>15-07-424-001-0000</t>
  </si>
  <si>
    <t>15-07-424-001-0000 15-07-424-002-0000</t>
  </si>
  <si>
    <t>4912  BUTTERFIELD HILLSIDE</t>
  </si>
  <si>
    <t>15-03-306-019-0000</t>
  </si>
  <si>
    <t>1419  BROADWAY MELROSE PARK</t>
  </si>
  <si>
    <t>15-27-201-048-0000</t>
  </si>
  <si>
    <t>9115 W CERMAK NORTH RIVERSIDE</t>
  </si>
  <si>
    <t>15-27-208-033-0000</t>
  </si>
  <si>
    <t>2325 S 17TH NORTH RIVERSIDE</t>
  </si>
  <si>
    <t>15-13-213-005-0000</t>
  </si>
  <si>
    <t>516  CIRCLE FOREST PARK</t>
  </si>
  <si>
    <t>15-28-420-005-0000</t>
  </si>
  <si>
    <t>15-28-420-005-0000 15-28-420-006-0000</t>
  </si>
  <si>
    <t>1227  HOMESTEAD LA GRANGE PARK</t>
  </si>
  <si>
    <t>15-24-208-038-0000</t>
  </si>
  <si>
    <t>15-24-208-038-0000 15-24-208-039-0000</t>
  </si>
  <si>
    <t>1347  HARLEM FOREST PARK</t>
  </si>
  <si>
    <t>15-16-124-044-0000</t>
  </si>
  <si>
    <t>1133  BELLWOOD BELLWOOD</t>
  </si>
  <si>
    <t>15-13-103-016-0000</t>
  </si>
  <si>
    <t>15-13-103-015-0000 15-13-103-016-0000 15-13-103-017-0000</t>
  </si>
  <si>
    <t>7745  ADAMS FOREST PARK</t>
  </si>
  <si>
    <t>15-28-413-013-0000</t>
  </si>
  <si>
    <t>15-28-413-013-0000 15-28-413-020-0000</t>
  </si>
  <si>
    <t>1405  HOMESTEAD LA GRANGE PARK</t>
  </si>
  <si>
    <t>15-03-125-015-0000</t>
  </si>
  <si>
    <t>1546 N 23RD MELROSE PARK</t>
  </si>
  <si>
    <t>15-13-102-045-0000</t>
  </si>
  <si>
    <t>7652  MADISON FOREST PARK</t>
  </si>
  <si>
    <t>15-34-415-039-0000</t>
  </si>
  <si>
    <t>3621  FOREST BROOKFIELD</t>
  </si>
  <si>
    <t>15-12-421-004-0000</t>
  </si>
  <si>
    <t>146  ELGIN FOREST PARK</t>
  </si>
  <si>
    <t>15-12-427-005-0000</t>
  </si>
  <si>
    <t>216  MARENGO FOREST PARK</t>
  </si>
  <si>
    <t>15-12-427-007-0000</t>
  </si>
  <si>
    <t>224  MARENGO FOREST PARK</t>
  </si>
  <si>
    <t>15-13-215-018-0000</t>
  </si>
  <si>
    <t>7200  ADAMS  FOREST PARK</t>
  </si>
  <si>
    <t>15-13-203-001-0000</t>
  </si>
  <si>
    <t>7422  MADISON FOREST PARK</t>
  </si>
  <si>
    <t>15-27-419-046-0000</t>
  </si>
  <si>
    <t>9110  31ST BROOKFIELD</t>
  </si>
  <si>
    <t>15-03-305-001-0000</t>
  </si>
  <si>
    <t>15-03-305-001-0000 15-03-305-002-0000</t>
  </si>
  <si>
    <t>1910  DIVISION MELROSE PARK</t>
  </si>
  <si>
    <t>15-28-413-018-0000</t>
  </si>
  <si>
    <t>1407  HOMESTEAD LA GRANGE PARK</t>
  </si>
  <si>
    <t>15-28-420-011-0000</t>
  </si>
  <si>
    <t>15-28-420-011-0000 15-28-420-012-0000</t>
  </si>
  <si>
    <t>1201  HOMESTEAD LA GRANGE PARK</t>
  </si>
  <si>
    <t>15-07-404-016-0000</t>
  </si>
  <si>
    <t>15-07-404-016-0000 15-07-404-017-0000</t>
  </si>
  <si>
    <t>5153  ELECTRIC HILLSIDE</t>
  </si>
  <si>
    <t>15-18-211-039-0000</t>
  </si>
  <si>
    <t>345 N LAVERNE HILLSIDE</t>
  </si>
  <si>
    <t>15-05-105-041-0000</t>
  </si>
  <si>
    <t>17 S WOLF NORTHLAKE</t>
  </si>
  <si>
    <t>15-12-429-047-0000</t>
  </si>
  <si>
    <t>241  DES PLAINES FOREST PARK</t>
  </si>
  <si>
    <t>15-02-111-080-0000</t>
  </si>
  <si>
    <t>1660 N 1ST MELROSE PARK</t>
  </si>
  <si>
    <t>15-02-111-081-0000</t>
  </si>
  <si>
    <t>1650 N 1ST MELROSE PARK</t>
  </si>
  <si>
    <t>15-02-111-083-0000</t>
  </si>
  <si>
    <t>1630 N 1ST MELROSE PARK</t>
  </si>
  <si>
    <t>15-02-111-085-0000</t>
  </si>
  <si>
    <t>1610 N 1ST MELROSE PARK</t>
  </si>
  <si>
    <t>15-02-111-095-0000</t>
  </si>
  <si>
    <t>1690 N 1ST MELROSE PARK</t>
  </si>
  <si>
    <t>15-03-306-020-0000</t>
  </si>
  <si>
    <t>1417  BROADWAY MELROSE PARK</t>
  </si>
  <si>
    <t>15-03-101-023-0000</t>
  </si>
  <si>
    <t>15-03-101-023-0000 15-03-101-024-0000</t>
  </si>
  <si>
    <t>1810 N 23RD MELROSE PARK</t>
  </si>
  <si>
    <t>15-22-417-029-0000</t>
  </si>
  <si>
    <t>1101  CERMAK BROADVIEW</t>
  </si>
  <si>
    <t>15-22-417-030-0000</t>
  </si>
  <si>
    <t>1107  CERMAK BROADVIEW</t>
  </si>
  <si>
    <t>15-22-419-030-0000</t>
  </si>
  <si>
    <t>913  CERMAK BROADVIEW</t>
  </si>
  <si>
    <t>15-05-213-028-0000</t>
  </si>
  <si>
    <t>15-05-213-025-0000 15-05-213-028-0000</t>
  </si>
  <si>
    <t>3-01 3-14</t>
  </si>
  <si>
    <t>4310 W NORTH STONE PARK</t>
  </si>
  <si>
    <t>31100</t>
  </si>
  <si>
    <t>15-13-208-005-0000</t>
  </si>
  <si>
    <t>516  DES PLAINES FOREST PARK</t>
  </si>
  <si>
    <t>15-12-409-028-0000</t>
  </si>
  <si>
    <t>7446  FRANKLIN FOREST PARK</t>
  </si>
  <si>
    <t>15-12-407-018-0000</t>
  </si>
  <si>
    <t>7515  DIXON FOREST PARK</t>
  </si>
  <si>
    <t>15-12-421-001-0000</t>
  </si>
  <si>
    <t>7222  DIXON FOREST PARK</t>
  </si>
  <si>
    <t>15-12-407-001-0000</t>
  </si>
  <si>
    <t>102  ROCKFORD FOREST PARK</t>
  </si>
  <si>
    <t>15-11-135-019-0000</t>
  </si>
  <si>
    <t>2 N 5TH MAYWOOD</t>
  </si>
  <si>
    <t>15-05-210-001-0000</t>
  </si>
  <si>
    <t>15-05-210-001-0000 15-05-210-002-0000</t>
  </si>
  <si>
    <t>1637  43RD STONE PARK</t>
  </si>
  <si>
    <t>15-05-225-035-0000</t>
  </si>
  <si>
    <t>1750 N MANNHEIM STONE PARK</t>
  </si>
  <si>
    <t>15-04-300-022-0000</t>
  </si>
  <si>
    <t>15-04-300-022-0000 15-04-300-023-0000 15-04-300-024-0000</t>
  </si>
  <si>
    <t>1519 N MANNHEIM STONE PARK</t>
  </si>
  <si>
    <t>15-07-404-020-0000</t>
  </si>
  <si>
    <t>5147  ELECTRIC HILLSIDE</t>
  </si>
  <si>
    <t>15-15-416-044-0000</t>
  </si>
  <si>
    <t>15-15-416-043-0000 15-15-416-044-0000 15-15-416-045-0000 15-15-416-046-0000</t>
  </si>
  <si>
    <t>3-90 3-14 3-14 3-14</t>
  </si>
  <si>
    <t>2032 S 16TH BROADVIEW</t>
  </si>
  <si>
    <t>15-15-425-017-0000</t>
  </si>
  <si>
    <t>15-15-425-017-0000 15-15-425-018-0000 15-15-425-019-0000</t>
  </si>
  <si>
    <t>2100 S 15TH BROADVIEW</t>
  </si>
  <si>
    <t>15-04-401-034-0000</t>
  </si>
  <si>
    <t>3105  THOMAS MELROSE PARK</t>
  </si>
  <si>
    <t>15-04-402-014-0000</t>
  </si>
  <si>
    <t>15-04-402-013-0000 15-04-402-014-0000 15-04-402-015-0000</t>
  </si>
  <si>
    <t>1123 N 33RD MELROSE PARK</t>
  </si>
  <si>
    <t>15-18-229-024-0000</t>
  </si>
  <si>
    <t>15-18-229-024-0000 15-18-229-025-0000</t>
  </si>
  <si>
    <t>15-18-230-027-0000</t>
  </si>
  <si>
    <t>29 N HILLSIDE HILLSIDE</t>
  </si>
  <si>
    <t>15-02-338-044-0000</t>
  </si>
  <si>
    <t>15-02-338-044-0000 15-02-338-045-0000</t>
  </si>
  <si>
    <t>1370 N 1ST MELROSE PARK</t>
  </si>
  <si>
    <t>15-34-420-002-0000</t>
  </si>
  <si>
    <t>15-34-420-002-0000 15-34-420-003-0000 15-34-420-004-0000 15-34-420-026-0000</t>
  </si>
  <si>
    <t>3706  GRAND BROOKFIELD</t>
  </si>
  <si>
    <t>15-10-201-012-0000</t>
  </si>
  <si>
    <t>1503 W LAKE MELROSE PARK</t>
  </si>
  <si>
    <t>15-34-420-017-0000</t>
  </si>
  <si>
    <t>15-34-420-017-0000 15-34-420-018-0000 15-34-420-019-0000</t>
  </si>
  <si>
    <t>8934  FAIRVIEW BROOKFIELD</t>
  </si>
  <si>
    <t>15-15-200-001-0000</t>
  </si>
  <si>
    <t>1001 S 17TH MAYWOOD</t>
  </si>
  <si>
    <t>15-13-206-034-0000</t>
  </si>
  <si>
    <t>15-13-206-034-0000 15-13-206-035-0000</t>
  </si>
  <si>
    <t>5-22 3-18</t>
  </si>
  <si>
    <t>7218  MADISON FOREST PARK</t>
  </si>
  <si>
    <t>15-13-207-001-0000</t>
  </si>
  <si>
    <t>15-13-207-001-0000 15-13-207-027-0000</t>
  </si>
  <si>
    <t>7210  MADISON FOREST PARK</t>
  </si>
  <si>
    <t>15-15-104-017-0000</t>
  </si>
  <si>
    <t>1204 S 17TH MAYWOOD</t>
  </si>
  <si>
    <t>15-14-135-012-0000</t>
  </si>
  <si>
    <t>1426 S 5TH MAYWOOD</t>
  </si>
  <si>
    <t>15-13-430-033-0000</t>
  </si>
  <si>
    <t>7227  ROOSEVELT FOREST PARK</t>
  </si>
  <si>
    <t>15-13-427-047-0000</t>
  </si>
  <si>
    <t>15-13-427-046-0000 15-13-427-047-0000</t>
  </si>
  <si>
    <t>3-90 3-18</t>
  </si>
  <si>
    <t>7401  ROOSEVELT FOREST PARK</t>
  </si>
  <si>
    <t>15-13-401-001-0000</t>
  </si>
  <si>
    <t>7516 W HARRISON FOREST PARK</t>
  </si>
  <si>
    <t>15-13-107-013-0000</t>
  </si>
  <si>
    <t>533  RAIL ROAD FOREST PARK</t>
  </si>
  <si>
    <t>15-09-200-023-0000</t>
  </si>
  <si>
    <t>105  EASTERN BELLWOOD</t>
  </si>
  <si>
    <t>0051904</t>
  </si>
  <si>
    <t>15-17-101-014-0000</t>
  </si>
  <si>
    <t>4600 W FRONTAGE HILLSIDE</t>
  </si>
  <si>
    <t>0056903</t>
  </si>
  <si>
    <t>15-17-413-052-0000</t>
  </si>
  <si>
    <t>15-17-413-052-0000 15-17-413-067-0000</t>
  </si>
  <si>
    <t>323  OAK RIDGE HILLSIDE</t>
  </si>
  <si>
    <t>0057174</t>
  </si>
  <si>
    <t>15-24-100-020-0000</t>
  </si>
  <si>
    <t>8200  ROOSEVELT FOREST PARK</t>
  </si>
  <si>
    <t>31124</t>
  </si>
  <si>
    <t>0049247</t>
  </si>
  <si>
    <t>15-29-300-018-0000</t>
  </si>
  <si>
    <t>2901 S WOLF WESTCHESTER</t>
  </si>
  <si>
    <t>0056895</t>
  </si>
  <si>
    <t>15-33-128-010-0000</t>
  </si>
  <si>
    <t>15-33-128-010-0000 15-33-128-011-0000</t>
  </si>
  <si>
    <t>705 N LA GRANGE LA GRANGE PARK</t>
  </si>
  <si>
    <t>0053884</t>
  </si>
  <si>
    <t>15-02-100-004-0000</t>
  </si>
  <si>
    <t>15-02-100-004-0000 15-02-100-005-0000 15-02-100-006-0000 15-02-100-008-0000</t>
  </si>
  <si>
    <t>5-30 5-90 5-90 5-90</t>
  </si>
  <si>
    <t>800 W NORTH MELROSE PARK</t>
  </si>
  <si>
    <t>15-02-116-003-0000</t>
  </si>
  <si>
    <t>550  NORTH MELROSE PARK</t>
  </si>
  <si>
    <t>15-02-116-010-0000</t>
  </si>
  <si>
    <t>100  NORTH MAYWOOD</t>
  </si>
  <si>
    <t>15-02-200-011-0000</t>
  </si>
  <si>
    <t>8311 W NORTH MELROSE PARK</t>
  </si>
  <si>
    <t>31147</t>
  </si>
  <si>
    <t>15-02-200-019-0000</t>
  </si>
  <si>
    <t>1433 N 1ST MELROSE PARK</t>
  </si>
  <si>
    <t>15-02-200-020-0000</t>
  </si>
  <si>
    <t>7-97</t>
  </si>
  <si>
    <t>1425 N 1ST MELROSE PARK</t>
  </si>
  <si>
    <t>15-02-200-023-0000</t>
  </si>
  <si>
    <t>8319 W NORTH MELROSE PARK</t>
  </si>
  <si>
    <t>15-02-200-029-0000</t>
  </si>
  <si>
    <t>15-02-200-029-0000 15-02-200-036-0000 15-02-200-037-0000 15-02-200-038-0000</t>
  </si>
  <si>
    <t>5-92 5-01 5-90 5-90</t>
  </si>
  <si>
    <t>15-02-200-034-0000</t>
  </si>
  <si>
    <t>15-02-200-034-0000 15-02-200-039-0000</t>
  </si>
  <si>
    <t>8317 W NORTH MELROSE PARK</t>
  </si>
  <si>
    <t>15-03-102-035-0000</t>
  </si>
  <si>
    <t>15-03-102-007-0000 15-03-102-008-0000 15-03-102-035-0000</t>
  </si>
  <si>
    <t>2210 W NORTH MELROSE PARK</t>
  </si>
  <si>
    <t>15-03-104-005-0000</t>
  </si>
  <si>
    <t>15-03-104-001-0000 15-03-104-002-0000 15-03-104-004-0000 15-03-104-005-0000 15-03-104-006-0000 15-03-104-026-0000 15-03-104-028-0000</t>
  </si>
  <si>
    <t>5-90 5-90 5-90 5-22 5-22 5-22 5-90</t>
  </si>
  <si>
    <t>2010 W NORTH MELROSE PARK</t>
  </si>
  <si>
    <t>15-03-105-018-0000</t>
  </si>
  <si>
    <t>15-03-105-018-0000 15-03-105-019-0000 15-03-105-020-0000 15-03-105-040-0000</t>
  </si>
  <si>
    <t>5-28 5-28 5-90 5-90</t>
  </si>
  <si>
    <t>1836  BROADWAY MELROSE PARK</t>
  </si>
  <si>
    <t>15-03-106-011-0000</t>
  </si>
  <si>
    <t>1835  BROADWAY MELROSE PARK</t>
  </si>
  <si>
    <t>15-03-106-028-0000</t>
  </si>
  <si>
    <t>1807  BROADWAY MELROSE PARK</t>
  </si>
  <si>
    <t>15-03-116-022-0000</t>
  </si>
  <si>
    <t>15-03-116-022-0000 15-03-116-023-0000</t>
  </si>
  <si>
    <t>1601 N 25TH MELROSE PARK</t>
  </si>
  <si>
    <t>15-03-124-015-0000</t>
  </si>
  <si>
    <t>15-03-124-009-0000 15-03-124-010-0000 15-03-124-011-0000 15-03-124-012-0000 15-03-124-013-0000 15-03-124-014-0000 15-03-124-015-0000 15-03-124-016-0000 15-03-124-017-0000 15-03-124-018-0000</t>
  </si>
  <si>
    <t>5-90 5-90 5-90 5-90 5-90 5-90 5-97 5-97 5-97 5-97</t>
  </si>
  <si>
    <t>1515 N 25TH MELROSE PARK</t>
  </si>
  <si>
    <t>15-03-124-055-0000</t>
  </si>
  <si>
    <t>2405  DIVISION MELROSE PARK</t>
  </si>
  <si>
    <t>15-03-200-001-0000</t>
  </si>
  <si>
    <t>1600 W NORTH MELROSE PARK</t>
  </si>
  <si>
    <t>15-03-202-020-0000</t>
  </si>
  <si>
    <t>15-03-202-002-0000 15-03-202-020-0000 15-03-202-021-0000 15-03-202-022-0000 15-03-202-078-0000 15-03-202-079-0000 15-03-202-092-0000 15-03-202-093-0000 15-03-202-096-0000 15-03-202-097-0000</t>
  </si>
  <si>
    <t>5-90 5-92 5-92 5-90 5-92 5-90 5-90 5-90 5-90 5-90</t>
  </si>
  <si>
    <t>1440 W NORTH MELROSE PARK</t>
  </si>
  <si>
    <t>15-03-211-004-0000</t>
  </si>
  <si>
    <t>1  WINSTON MELROSE PARK</t>
  </si>
  <si>
    <t>15-03-211-006-0000</t>
  </si>
  <si>
    <t>15-03-211-006-0000 15-03-211-013-0000 15-03-211-014-0000 15-03-211-015-0000 15-03-211-016-0000</t>
  </si>
  <si>
    <t>5-17 5-90 7-31 5-31 5-90</t>
  </si>
  <si>
    <t>900 W NORTH MELROSE PARK</t>
  </si>
  <si>
    <t>15-03-211-012-0000</t>
  </si>
  <si>
    <t>7-31</t>
  </si>
  <si>
    <t>930 W NORTH MELROSE PARK</t>
  </si>
  <si>
    <t>15-03-300-027-0000</t>
  </si>
  <si>
    <t>1401 N 25TH MELROSE PARK</t>
  </si>
  <si>
    <t>15-03-349-003-0000</t>
  </si>
  <si>
    <t>2307 W LAKE MELROSE PARK</t>
  </si>
  <si>
    <t>15-04-100-002-0000</t>
  </si>
  <si>
    <t>15-04-100-001-0000 15-04-100-002-0000 15-04-100-003-0000</t>
  </si>
  <si>
    <t>1837 N MANNHEIM STONE PARK</t>
  </si>
  <si>
    <t>15-04-100-020-0000</t>
  </si>
  <si>
    <t>15-04-100-020-0000 15-04-100-021-0000</t>
  </si>
  <si>
    <t>1815 N MANNHEIM STONE PARK</t>
  </si>
  <si>
    <t>15-04-101-005-0000</t>
  </si>
  <si>
    <t>15-04-101-005-0000 15-04-101-006-0000</t>
  </si>
  <si>
    <t>3908 W NORTH STONE PARK</t>
  </si>
  <si>
    <t>15-04-103-006-0000</t>
  </si>
  <si>
    <t>15-04-103-001-0000 15-04-103-002-0000 15-04-103-003-0000 15-04-103-004-0000 15-04-103-005-0000 15-04-103-006-0000 15-04-103-007-0000 15-04-103-008-0000 15-04-103-009-0000 15-04-103-010-0000</t>
  </si>
  <si>
    <t>5-90 5-90 5-90 5-90 5-90 5-97 5-97 5-97 5-97 5-97</t>
  </si>
  <si>
    <t>3708 W NORTH STONE PARK</t>
  </si>
  <si>
    <t>15-04-105-001-0000</t>
  </si>
  <si>
    <t>15-04-105-001-0000 15-04-105-002-0000</t>
  </si>
  <si>
    <t>3520 W NORTH STONE PARK</t>
  </si>
  <si>
    <t>15-04-105-042-0000</t>
  </si>
  <si>
    <t>3512 W NORTH STONE PARK</t>
  </si>
  <si>
    <t>15-04-107-053-0000</t>
  </si>
  <si>
    <t>3300 W NORTH STONE PARK</t>
  </si>
  <si>
    <t>15-04-108-001-0000</t>
  </si>
  <si>
    <t>15-04-108-001-0000 15-04-108-002-0000 15-04-108-003-0000 15-04-108-004-0000</t>
  </si>
  <si>
    <t>1749 N MANNHEIM STONE PARK</t>
  </si>
  <si>
    <t>15-04-116-019-0000</t>
  </si>
  <si>
    <t>15-04-116-019-0000 15-04-116-020-0000 15-04-116-021-0000 15-04-116-022-0000 15-04-116-023-0000 15-04-116-024-0000 15-04-116-025-0000 15-04-116-092-0000</t>
  </si>
  <si>
    <t>5-92 5-92 5-92 5-92 5-92 5-90 5-90 5-92</t>
  </si>
  <si>
    <t>15-04-116-098-0000</t>
  </si>
  <si>
    <t>1615 N MANNHEIM STONE PARK</t>
  </si>
  <si>
    <t>15-04-200-029-0000</t>
  </si>
  <si>
    <t>15-04-200-029-0000 15-04-200-030-0000 15-04-200-031-0000 15-04-200-048-0000</t>
  </si>
  <si>
    <t>5-22 5-22 5-90 6-63</t>
  </si>
  <si>
    <t>1824 N 32ND STONE PARK</t>
  </si>
  <si>
    <t>15-04-200-032-0000</t>
  </si>
  <si>
    <t>15-04-200-032-0000 15-04-200-033-0000 15-04-200-034-0000 15-04-200-038-0000 15-04-200-044-0000 15-04-200-045-0000</t>
  </si>
  <si>
    <t>5-97 5-97 5-97 5-90 5-97 5-90</t>
  </si>
  <si>
    <t>1818 N 32ND STONE PARK</t>
  </si>
  <si>
    <t>15-04-203-042-0000</t>
  </si>
  <si>
    <t>2900 W SOFFEL MELROSE PARK</t>
  </si>
  <si>
    <t>15-04-204-024-0000</t>
  </si>
  <si>
    <t>1824 N 25TH MELROSE PARK</t>
  </si>
  <si>
    <t>15-04-204-030-0000</t>
  </si>
  <si>
    <t>15-04-300-062-0000</t>
  </si>
  <si>
    <t>15-04-300-055-0000 15-04-300-056-0000 15-04-300-061-0000 15-04-300-062-0000 15-04-300-063-0000 15-04-300-064-0000 15-04-300-065-0000</t>
  </si>
  <si>
    <t>5-90 5-90 5-90 5-97 5-97 5-97 5-97</t>
  </si>
  <si>
    <t>4003 W LAKE STONE PARK</t>
  </si>
  <si>
    <t>15-04-300-072-0000</t>
  </si>
  <si>
    <t>1559 N MANNHEIM STONE PARK</t>
  </si>
  <si>
    <t>15-04-301-066-0000</t>
  </si>
  <si>
    <t>15-04-301-066-0000 15-04-301-072-0000</t>
  </si>
  <si>
    <t>3901 W LAKE STONE PARK</t>
  </si>
  <si>
    <t>15-04-302-050-0000</t>
  </si>
  <si>
    <t>15-04-302-050-0000 15-04-302-095-0000</t>
  </si>
  <si>
    <t>3801 W LAKE STONE PARK</t>
  </si>
  <si>
    <t>15-04-302-052-0000</t>
  </si>
  <si>
    <t>3815 W LAKE STONE PARK</t>
  </si>
  <si>
    <t>15-04-302-063-0000</t>
  </si>
  <si>
    <t>3711 W LAKE MELROSE PARK</t>
  </si>
  <si>
    <t>15-04-302-102-0000</t>
  </si>
  <si>
    <t xml:space="preserve">1414 N 37TH MELROSE PARK </t>
  </si>
  <si>
    <t>15-04-308-007-0000</t>
  </si>
  <si>
    <t>15-04-308-007-0000 15-04-308-009-0000</t>
  </si>
  <si>
    <t>3401 W LAKE MELROSE PARK</t>
  </si>
  <si>
    <t>15-04-402-016-0000</t>
  </si>
  <si>
    <t>15-04-402-016-0000 15-04-402-017-0000</t>
  </si>
  <si>
    <t>5-22 5-97</t>
  </si>
  <si>
    <t>1116 N 32ND MELROSE PARK</t>
  </si>
  <si>
    <t>15-04-403-014-0000</t>
  </si>
  <si>
    <t>15-04-403-008-0000 15-04-403-014-0000 15-04-403-028-0000</t>
  </si>
  <si>
    <t>5-17 5-97 5-80</t>
  </si>
  <si>
    <t>3117 W LAKE MELROSE PARK</t>
  </si>
  <si>
    <t>15-04-404-004-0000</t>
  </si>
  <si>
    <t>3025 W LAKE MELROSE PARK</t>
  </si>
  <si>
    <t>15-04-404-008-0000</t>
  </si>
  <si>
    <t>1201 N 31ST MELROSE PARK</t>
  </si>
  <si>
    <t>15-04-404-015-0000</t>
  </si>
  <si>
    <t>15-04-404-015-0000 15-04-404-017-0000 15-04-404-018-0000 15-04-404-019-0000</t>
  </si>
  <si>
    <t>5-92 5-90 5-90 5-90</t>
  </si>
  <si>
    <t>2701 W LAKE MELROSE PARK</t>
  </si>
  <si>
    <t>15-04-404-038-0000</t>
  </si>
  <si>
    <t>1327 N 31ST MELROSE PARK</t>
  </si>
  <si>
    <t>15-04-404-065-0000</t>
  </si>
  <si>
    <t>3000  DIVISION MELROSE PARK</t>
  </si>
  <si>
    <t>15-05-101-075-0000</t>
  </si>
  <si>
    <t>60 E LAKE NORTHLAKE</t>
  </si>
  <si>
    <t>15-05-101-092-0000</t>
  </si>
  <si>
    <t>16 E LAKE NORTHLAKE</t>
  </si>
  <si>
    <t>15-05-103-003-0000</t>
  </si>
  <si>
    <t>5223 W LAKE MELROSE PARK</t>
  </si>
  <si>
    <t>15-05-103-014-0000</t>
  </si>
  <si>
    <t>15-17-413-065-0000</t>
  </si>
  <si>
    <t>4218  ROOSEVELT HILLSIDE</t>
  </si>
  <si>
    <t>15-05-108-032-0000</t>
  </si>
  <si>
    <t>201 E NORTH NORTHLAKE</t>
  </si>
  <si>
    <t>15-05-108-033-0000</t>
  </si>
  <si>
    <t>15-05-108-004-0000 15-05-108-033-0000</t>
  </si>
  <si>
    <t>205 E NORTH NORTHLAKE</t>
  </si>
  <si>
    <t>15-05-206-029-0000</t>
  </si>
  <si>
    <t>1638 N MANNHEIM STONE PARK</t>
  </si>
  <si>
    <t>15-05-210-044-0000</t>
  </si>
  <si>
    <t>1636 N MANNHEIM STONE PARK</t>
  </si>
  <si>
    <t>15-05-212-006-0000</t>
  </si>
  <si>
    <t>15-05-212-006-0000 15-05-212-007-0000</t>
  </si>
  <si>
    <t>2500 E NORTH NORTHLAKE</t>
  </si>
  <si>
    <t>15-05-212-018-0000</t>
  </si>
  <si>
    <t>15-05-211-020-0000 15-05-212-018-0000 15-05-212-019-0000 15-05-212-020-0000</t>
  </si>
  <si>
    <t>5-90 5-97 5-90 5-90</t>
  </si>
  <si>
    <t>365 E NORTH NORTHLAKE</t>
  </si>
  <si>
    <t>15-05-213-004-0000</t>
  </si>
  <si>
    <t>15-05-213-001-0000 15-05-213-002-0000 15-05-213-003-0000 15-05-213-004-0000 15-05-213-005-0000 15-05-213-006-0000 15-05-213-007-0000</t>
  </si>
  <si>
    <t>7-90 7-90 7-90 7-97 7-97 7-97 7-97</t>
  </si>
  <si>
    <t>401 W NORTH NORTHLAKE</t>
  </si>
  <si>
    <t>15-05-217-015-0000</t>
  </si>
  <si>
    <t>15-05-217-015-0000 15-05-217-022-0000 15-05-217-023-0000 15-05-217-040-0000 15-05-217-043-0000</t>
  </si>
  <si>
    <t>5-28 5-28 5-28 5-90 5-90</t>
  </si>
  <si>
    <t>1860 N MANNHEIM STONE PARK</t>
  </si>
  <si>
    <t>15-05-225-034-0000</t>
  </si>
  <si>
    <t>1748 N MANNHEIM STONE PARK</t>
  </si>
  <si>
    <t>15-05-300-015-0000</t>
  </si>
  <si>
    <t>5300 W LAKE MELROSE PARK</t>
  </si>
  <si>
    <t>15-05-300-024-0000</t>
  </si>
  <si>
    <t>15-05-300-024-0000 15-05-403-045-0000 15-05-403-046-0000 15-05-403-047-0000 15-05-403-048-0000 15-05-403-049-0000 15-05-403-050-0000 15-05-403-051-0000 15-05-404-051-0000 15-05-404-052-0000 15-05-404-053-0000 15-05-404-054-0000 15-05-404-055-0000 15-05-404-056-0000</t>
  </si>
  <si>
    <t>5-92 5-80 5-90 5-90 5-90 5-90 5-90 5-90 5-90 5-90 5-90 5-90 5-90 5-90</t>
  </si>
  <si>
    <t>4600 W LAKE MELROSE PARK</t>
  </si>
  <si>
    <t>15-05-403-042-0000</t>
  </si>
  <si>
    <t>15-05-403-042-0000 15-05-403-043-0000 15-05-403-044-0000</t>
  </si>
  <si>
    <t>4317 W LAKE MELROSE PARK</t>
  </si>
  <si>
    <t>15-05-404-025-0000</t>
  </si>
  <si>
    <t>15-05-210-019-0000 15-05-404-025-0000 15-05-404-026-0000 15-05-404-027-0000 15-05-404-028-0000</t>
  </si>
  <si>
    <t>5-90 5-92 5-92 5-92 5-92</t>
  </si>
  <si>
    <t>1550 N MANNHEIM STONE PARK</t>
  </si>
  <si>
    <t>15-05-404-031-0000</t>
  </si>
  <si>
    <t>15-05-404-031-0000 15-05-404-068-0000</t>
  </si>
  <si>
    <t>1542 N MANNHEIM STONE PARK</t>
  </si>
  <si>
    <t>15-05-404-043-0000</t>
  </si>
  <si>
    <t>15-05-404-043-0000 15-05-404-044-0000 15-05-404-045-0000</t>
  </si>
  <si>
    <t>1522 N MANNHEIM STONE PARK</t>
  </si>
  <si>
    <t>15-05-404-046-0000</t>
  </si>
  <si>
    <t>15-05-404-046-0000 15-05-404-047-0000 15-05-404-064-0000</t>
  </si>
  <si>
    <t>5-22 5-22 5-33</t>
  </si>
  <si>
    <t>1510 N MANNHEIM STONE PARK</t>
  </si>
  <si>
    <t>15-05-404-069-0000</t>
  </si>
  <si>
    <t>1540 N MANNHEIM STONE PARK</t>
  </si>
  <si>
    <t>15-06-206-009-0000</t>
  </si>
  <si>
    <t>31 W NORTH NORTHLAKE</t>
  </si>
  <si>
    <t>15-06-207-026-0000</t>
  </si>
  <si>
    <t>22 W NORTH NORTHLAKE</t>
  </si>
  <si>
    <t>15-06-211-022-0000</t>
  </si>
  <si>
    <t>15-06-211-022-0000 15-06-211-023-0000</t>
  </si>
  <si>
    <t>60 W LAKE NORTHLAKE</t>
  </si>
  <si>
    <t>15-06-217-005-0000</t>
  </si>
  <si>
    <t>23 W NORTH NORTHLAKE</t>
  </si>
  <si>
    <t>15-07-206-022-0000</t>
  </si>
  <si>
    <t>5730  ST CHARLES BERKELEY</t>
  </si>
  <si>
    <t>15-07-206-023-0000</t>
  </si>
  <si>
    <t>5746  ST CHARLES BERKELEY</t>
  </si>
  <si>
    <t>15-07-213-003-0000</t>
  </si>
  <si>
    <t>15-07-213-003-0000 15-07-213-004-0000 15-07-213-005-0000 15-07-213-006-0000 15-07-213-007-0000 15-07-213-008-0000 15-07-213-066-0000</t>
  </si>
  <si>
    <t>5-31 5-90 5-31 5-90 5-31 5-31 5-30</t>
  </si>
  <si>
    <t>5447  ST CHARLES BERKELEY</t>
  </si>
  <si>
    <t>15-07-213-047-0000</t>
  </si>
  <si>
    <t>15-07-213-047-0000 15-07-213-048-0000</t>
  </si>
  <si>
    <t>4-28 4-90</t>
  </si>
  <si>
    <t>5401  ST CHARLES BERKELEY</t>
  </si>
  <si>
    <t>15-07-216-041-0000</t>
  </si>
  <si>
    <t>15-07-210-023-0000 15-07-216-041-0000</t>
  </si>
  <si>
    <t>5500  ST CHARLES BERKELEY</t>
  </si>
  <si>
    <t>15-07-217-030-0000</t>
  </si>
  <si>
    <t>15-07-217-030-0000 15-07-217-031-0000</t>
  </si>
  <si>
    <t>5434  ST CHARLES BERKELEY</t>
  </si>
  <si>
    <t>15-08-106-046-0000</t>
  </si>
  <si>
    <t>15-08-106-046-0000 15-08-106-047-0000</t>
  </si>
  <si>
    <t>5245  ST CHARLES BERKELEY</t>
  </si>
  <si>
    <t>15-08-110-046-0000</t>
  </si>
  <si>
    <t>5020  ST CHARLES BELLWOOD</t>
  </si>
  <si>
    <t>15-08-119-001-0000</t>
  </si>
  <si>
    <t>15-08-119-001-0000 15-08-119-002-0000 15-08-119-003-0000 15-08-119-004-0000</t>
  </si>
  <si>
    <t>5-92 5-92 5-17 5-17</t>
  </si>
  <si>
    <t>5101  ST CHARLES BELLWOOD</t>
  </si>
  <si>
    <t>15-08-214-041-0000</t>
  </si>
  <si>
    <t>4501  29TH BELLWOOD</t>
  </si>
  <si>
    <t>15-08-220-061-0000</t>
  </si>
  <si>
    <t>4820  ST CHARLES BELLWOOD</t>
  </si>
  <si>
    <t>15-08-407-038-0000</t>
  </si>
  <si>
    <t>15-08-407-028-0000 15-08-407-029-0000 15-08-407-030-0000 15-08-407-031-0000 15-08-407-032-0000 15-08-407-033-0000 15-08-407-034-0000 15-08-407-035-0000 15-08-407-036-0000 15-08-407-037-0000 15-08-407-038-0000 15-08-407-039-0000 15-08-407-040-0000 15-08-407-041-0000 15-08-407-042-0000 15-08-407-043-0000 15-08-407-060-0000</t>
  </si>
  <si>
    <t>5-90 5-90 5-90 5-90 5-90 5-90 5-90 5-90 5-90 5-90 5-30 5-30 5-30 5-30 5-30 5-30 5-90</t>
  </si>
  <si>
    <t>15-08-411-095-0000</t>
  </si>
  <si>
    <t>15-08-411-095-0000 15-08-411-096-0000</t>
  </si>
  <si>
    <t>4501  BUTTERFIELD BELLWOOD</t>
  </si>
  <si>
    <t>15-08-417-013-0000</t>
  </si>
  <si>
    <t>4044  WASHINGTON HILLSIDE</t>
  </si>
  <si>
    <t>15-08-419-002-0000</t>
  </si>
  <si>
    <t>15-08-419-002-0000 15-08-419-003-0000 15-08-419-004-0000 15-08-419-005-0000 15-08-419-006-0000 15-08-419-007-0000 15-08-419-008-0000 15-08-419-009-0000</t>
  </si>
  <si>
    <t>5-92 5-92 5-92 5-92 5-92 5-92 5-92 5-92</t>
  </si>
  <si>
    <t>4219  BUTTERFIELD HILLSIDE</t>
  </si>
  <si>
    <t>15-08-419-025-0000</t>
  </si>
  <si>
    <t>4227  BUTTERFIELD HILLSIDE</t>
  </si>
  <si>
    <t>15-08-422-034-0000</t>
  </si>
  <si>
    <t>522 S MANNHEIM HILLSIDE</t>
  </si>
  <si>
    <t>15-09-108-002-0000</t>
  </si>
  <si>
    <t>15-09-108-001-0000 15-09-108-002-0000 15-09-108-003-0000 15-09-108-004-0000 15-09-108-005-0000 15-09-108-006-0000</t>
  </si>
  <si>
    <t>5-90 5-92 5-92 5-92 5-92 5-90</t>
  </si>
  <si>
    <t>219  MANNHEIM BELLWOOD</t>
  </si>
  <si>
    <t>15-09-109-011-0000</t>
  </si>
  <si>
    <t>3920  ST CHARLES BELLWOOD</t>
  </si>
  <si>
    <t>15-09-116-051-0000</t>
  </si>
  <si>
    <t>15-09-116-019-0000 15-09-116-051-0000 15-09-308-039-0000</t>
  </si>
  <si>
    <t>3601  BUTTERFIELD BELLWOOD</t>
  </si>
  <si>
    <t>15-09-300-017-0000</t>
  </si>
  <si>
    <t>15-09-300-017-0000 15-09-300-101-0000</t>
  </si>
  <si>
    <t>409  MANNHEIM BELLWOOD</t>
  </si>
  <si>
    <t>15-09-300-022-0000</t>
  </si>
  <si>
    <t>15-09-300-022-0000 15-09-300-096-0000</t>
  </si>
  <si>
    <t>435  MANNHEIM BELLWOOD</t>
  </si>
  <si>
    <t>15-09-300-027-0000</t>
  </si>
  <si>
    <t>15-09-300-027-0000 15-09-300-028-0000</t>
  </si>
  <si>
    <t>447  MANNHEIM BELLWOOD</t>
  </si>
  <si>
    <t>15-09-300-103-0000</t>
  </si>
  <si>
    <t>405  MANNHEIM BELLWOOD</t>
  </si>
  <si>
    <t>15-09-308-038-0000</t>
  </si>
  <si>
    <t>539  BELLWOOD BELLWOOD</t>
  </si>
  <si>
    <t>15-09-312-014-0000</t>
  </si>
  <si>
    <t>15-09-312-012-0000 15-09-312-013-0000 15-09-312-014-0000</t>
  </si>
  <si>
    <t>5-90 5-90 5-97</t>
  </si>
  <si>
    <t>631  BELLWOOD BELLWOOD</t>
  </si>
  <si>
    <t>15-09-316-004-0000</t>
  </si>
  <si>
    <t>15-09-316-004-0000 15-09-316-005-0000 15-09-316-006-0000 15-09-316-007-0000 15-09-316-008-0000</t>
  </si>
  <si>
    <t>5-22 5-22 5-22 5-22 5-90</t>
  </si>
  <si>
    <t>4012  ST PAUL BELLWOOD</t>
  </si>
  <si>
    <t>15-10-100-001-0000</t>
  </si>
  <si>
    <t>2418 N 24TH MELROSE PARK</t>
  </si>
  <si>
    <t>15-10-100-074-0000</t>
  </si>
  <si>
    <t>157 N 25TH MELROSE PARK</t>
  </si>
  <si>
    <t>15-10-103-001-0000</t>
  </si>
  <si>
    <t>15-10-103-001-0000 15-10-103-002-0000 15-10-103-003-0000</t>
  </si>
  <si>
    <t>165 N 22ND MELROSE PARK</t>
  </si>
  <si>
    <t>15-10-103-038-0000</t>
  </si>
  <si>
    <t>2100 W LAKE MELROSE PARK</t>
  </si>
  <si>
    <t>15-10-105-031-0000</t>
  </si>
  <si>
    <t>154  BROADWAY MELROSE PARK</t>
  </si>
  <si>
    <t>1943</t>
  </si>
  <si>
    <t>15-10-105-033-0000</t>
  </si>
  <si>
    <t>146  BROADWAY MELROSE PARK</t>
  </si>
  <si>
    <t>1904</t>
  </si>
  <si>
    <t>15-10-105-058-0000</t>
  </si>
  <si>
    <t>106  BROADWAY MELROSE PARK</t>
  </si>
  <si>
    <t>15-10-106-002-0000</t>
  </si>
  <si>
    <t>15-10-106-002-0000 15-10-106-003-0000 15-10-106-004-0000</t>
  </si>
  <si>
    <t>155  BROADWAY MELROSE PARK</t>
  </si>
  <si>
    <t>15-10-106-011-0000</t>
  </si>
  <si>
    <t>129  BROADWAY MELROSE PARK</t>
  </si>
  <si>
    <t>15-10-107-040-0000</t>
  </si>
  <si>
    <t>15-10-106-024-0000 15-10-106-025-0000 15-10-107-002-0000 15-10-107-003-0000 15-10-107-040-0000</t>
  </si>
  <si>
    <t>5-90 5-90 5-90 5-90 5-92</t>
  </si>
  <si>
    <t>1718 W LAKE MELROSE PARK</t>
  </si>
  <si>
    <t>15-10-107-042-0000</t>
  </si>
  <si>
    <t>1700 W LAKE MELROSE PARK</t>
  </si>
  <si>
    <t>15-10-119-043-0000</t>
  </si>
  <si>
    <t>15-10-119-008-0000 15-10-119-009-0000 15-10-119-018-0000 15-10-119-019-0000 15-10-119-041-0000 15-10-119-042-0000 15-10-119-043-0000 15-10-119-044-0000</t>
  </si>
  <si>
    <t>5-90 5-90 5-92 5-92 5-97 5-90 5-97 5-97</t>
  </si>
  <si>
    <t>35 S 19TH MAYWOOD</t>
  </si>
  <si>
    <t>15-10-203-008-0000</t>
  </si>
  <si>
    <t>15-10-202-009-0000 15-10-203-008-0000 15-10-205-018-0000 15-10-206-001-0000 15-10-206-002-0000 15-10-206-003-0000 15-10-206-004-0000 15-10-206-005-0000 15-10-206-006-0000 15-10-206-007-0000 15-10-210-005-0000 15-10-210-006-0000 15-10-210-007-0000 15-10-210-008-0000 15-10-210-012-0000 15-10-210-013-0000 15-10-211-001-0000 15-10-211-002-0000 15-10-211-003-0000 15-10-211-004-0000 15-10-211-005-0000 15-10-211-006-0000 15-10-211-007-0000 15-10-211-009-0000 15-10-211-010-0000 15-10-211-011-0000 15-10-211-012-0000 15-10-211-013-0000 15-10-211-014-0000 15-10-211-015-0000 15-10-212-001-0000 15-10-212-002-0000 15-10-212-003-0000 15-10-212-004-0000 15-10-218-002-0000 15-10-218-003-0000 15-10-218-004-0000 15-10-218-049-0000</t>
  </si>
  <si>
    <t>5-90 5-92 5-97 5-90 5-90 5-90 5-90 5-90 5-90 5-90 5-90 5-90 5-90 5-90 5-97 5-97 5-90 5-90 5-90 5-90 5-90 5-90 5-90 5-90 5-90 5-90 5-90 5-90 5-90 5-90 5-90 5-90 5-90 5-90 5-90 5-90 5-90 5-90</t>
  </si>
  <si>
    <t>601 N 14TH MELROSE PARK</t>
  </si>
  <si>
    <t>31176</t>
  </si>
  <si>
    <t>15-10-214-056-0000</t>
  </si>
  <si>
    <t>15-10-214-056-0000 15-10-214-057-0000</t>
  </si>
  <si>
    <t>1600 W LAKE MELROSE PARK</t>
  </si>
  <si>
    <t>15-10-215-047-0000</t>
  </si>
  <si>
    <t>15-10-215-047-0000 15-10-215-048-0000</t>
  </si>
  <si>
    <t>130 N 15TH MELROSE PARK</t>
  </si>
  <si>
    <t>15-10-216-041-0000</t>
  </si>
  <si>
    <t>1412 W LAKE MELROSE PARK</t>
  </si>
  <si>
    <t>1901</t>
  </si>
  <si>
    <t>15-10-220-038-0000</t>
  </si>
  <si>
    <t>15-10-220-038-0000 15-10-220-039-0000</t>
  </si>
  <si>
    <t>108 N 10TH MELROSE PARK</t>
  </si>
  <si>
    <t>15-10-220-052-0000</t>
  </si>
  <si>
    <t>1001  MAIN MELROSE PARK</t>
  </si>
  <si>
    <t>15-10-220-058-0000</t>
  </si>
  <si>
    <t>15-10-221-033-0000</t>
  </si>
  <si>
    <t>15-10-221-033-0000 15-10-221-034-0000 15-10-221-035-0000 15-10-221-036-0000 15-10-221-047-0000</t>
  </si>
  <si>
    <t>6 N 9TH MELROSE PARK</t>
  </si>
  <si>
    <t>15-10-222-007-0000</t>
  </si>
  <si>
    <t>15-10-222-006-0000 15-10-222-007-0000</t>
  </si>
  <si>
    <t>1500  MAIN MELROSE PARK</t>
  </si>
  <si>
    <t>15-10-230-055-0000</t>
  </si>
  <si>
    <t>1420  ST CHARLES MAYWOOD</t>
  </si>
  <si>
    <t>15-10-230-056-0000</t>
  </si>
  <si>
    <t>1414  ST CHARLES MAYWOOD</t>
  </si>
  <si>
    <t>15-10-232-045-0000</t>
  </si>
  <si>
    <t>1210  ST CHARLES MAYWOOD</t>
  </si>
  <si>
    <t>15-10-235-007-0000</t>
  </si>
  <si>
    <t>904  ST CHARLES MAYWOOD</t>
  </si>
  <si>
    <t>15-10-308-031-0000</t>
  </si>
  <si>
    <t>533 S 25TH BELLWOOD</t>
  </si>
  <si>
    <t>15-10-324-007-0000</t>
  </si>
  <si>
    <t>15-10-324-006-0000 15-10-324-007-0000 15-10-324-008-0000 15-10-324-009-0000 15-10-324-018-0000</t>
  </si>
  <si>
    <t>5-90 5-22 5-22 5-22 5-90</t>
  </si>
  <si>
    <t>715 S 25TH BELLWOOD</t>
  </si>
  <si>
    <t>15-10-332-006-0000</t>
  </si>
  <si>
    <t>15-10-332-002-0000 15-10-332-006-0000 15-10-332-007-0000 15-10-501-003-0000 15-15-100-001-0000 15-15-100-019-0000</t>
  </si>
  <si>
    <t>4-90 4-97 4-97 4-97 4-90 4-90</t>
  </si>
  <si>
    <t>739 S 25TH MAYWOOD</t>
  </si>
  <si>
    <t>15-10-332-008-0000</t>
  </si>
  <si>
    <t>15-10-332-008-0000 15-10-332-009-0000</t>
  </si>
  <si>
    <t>4-97 4-17</t>
  </si>
  <si>
    <t>725 S 25TH BELLWOOD</t>
  </si>
  <si>
    <t>15-11-116-014-0000</t>
  </si>
  <si>
    <t>320 N 8TH MAYWOOD</t>
  </si>
  <si>
    <t>15-11-117-023-0000</t>
  </si>
  <si>
    <t>701  LAKE MAYWOOD</t>
  </si>
  <si>
    <t>15-11-124-012-0000</t>
  </si>
  <si>
    <t>501  LAKE MAYWOOD</t>
  </si>
  <si>
    <t>15-11-129-003-0000</t>
  </si>
  <si>
    <t>15-11-129-003-0000 15-11-129-004-0000 15-11-129-005-0000 15-11-129-006-0000</t>
  </si>
  <si>
    <t>311  LAKE MAYWOOD</t>
  </si>
  <si>
    <t>15-11-132-004-0000</t>
  </si>
  <si>
    <t>812  LAKE MAYWOOD</t>
  </si>
  <si>
    <t>15-11-133-029-0000</t>
  </si>
  <si>
    <t>700  LAKE MAYWOOD</t>
  </si>
  <si>
    <t>15-11-134-015-0000</t>
  </si>
  <si>
    <t>15-11-134-014-0000 15-11-134-015-0000</t>
  </si>
  <si>
    <t>600  LAKE MAYWOOD</t>
  </si>
  <si>
    <t>15-11-135-020-0000</t>
  </si>
  <si>
    <t>4 N 5TH MAYWOOD</t>
  </si>
  <si>
    <t>15-11-136-003-0000</t>
  </si>
  <si>
    <t>17 N 5TH MAYWOOD</t>
  </si>
  <si>
    <t>15-11-137-001-0000</t>
  </si>
  <si>
    <t>320  LAKE MAYWOOD</t>
  </si>
  <si>
    <t>15-11-137-010-0000</t>
  </si>
  <si>
    <t>15-11-137-010-0000 15-11-137-011-0000 15-11-137-012-0000 15-11-137-015-0000 15-11-137-016-0000</t>
  </si>
  <si>
    <t>5-97 5-97 5-17 5-90 5-17</t>
  </si>
  <si>
    <t>310  LAKE MAYWOOD</t>
  </si>
  <si>
    <t>15-11-145-001-0000</t>
  </si>
  <si>
    <t>15-11-145-001-0000 15-11-145-002-0000</t>
  </si>
  <si>
    <t>5-92 5-97</t>
  </si>
  <si>
    <t>105 S 9TH MAYWOOD</t>
  </si>
  <si>
    <t>1878</t>
  </si>
  <si>
    <t>15-11-148-019-0000</t>
  </si>
  <si>
    <t>114 S 5TH MAYWOOD</t>
  </si>
  <si>
    <t>1917</t>
  </si>
  <si>
    <t>15-11-148-022-0000</t>
  </si>
  <si>
    <t>15-11-148-022-0000 15-11-148-023-0000</t>
  </si>
  <si>
    <t>124 S 5TH MAYWOOD</t>
  </si>
  <si>
    <t>15-11-148-025-0000</t>
  </si>
  <si>
    <t>15-11-148-012-0000 15-11-148-013-0000 15-11-148-014-0000 15-11-148-015-0000 15-11-148-025-0000 15-11-148-026-0000</t>
  </si>
  <si>
    <t>5-90 5-90 5-90 5-90 5-28 5-90</t>
  </si>
  <si>
    <t>150 S 5TH MAYWOOD</t>
  </si>
  <si>
    <t>15-11-210-084-0000</t>
  </si>
  <si>
    <t>125 N 1ST MAYWOOD</t>
  </si>
  <si>
    <t>15-11-210-094-0000</t>
  </si>
  <si>
    <t>101 N 1ST MAYWOOD</t>
  </si>
  <si>
    <t>15-11-328-008-0000</t>
  </si>
  <si>
    <t>500 S 4TH MAYWOOD</t>
  </si>
  <si>
    <t>15-11-343-011-0000</t>
  </si>
  <si>
    <t>718 S 5TH MAYWOOD</t>
  </si>
  <si>
    <t>15-11-359-009-0000</t>
  </si>
  <si>
    <t>511  MADISON MAYWOOD</t>
  </si>
  <si>
    <t>15-11-361-010-0000</t>
  </si>
  <si>
    <t>301  MADISON MAYWOOD</t>
  </si>
  <si>
    <t>15-12-401-001-0000</t>
  </si>
  <si>
    <t>16  LATHROP FOREST PARK</t>
  </si>
  <si>
    <t>15-12-404-013-0000</t>
  </si>
  <si>
    <t>15-12-400-013-0000 15-12-404-004-0000 15-12-404-013-0000</t>
  </si>
  <si>
    <t>5-90 5-90 5-32</t>
  </si>
  <si>
    <t>7244  CIRCLE FOREST PARK</t>
  </si>
  <si>
    <t>15-12-405-013-0000</t>
  </si>
  <si>
    <t>7201  FRANKLIN FOREST PARK</t>
  </si>
  <si>
    <t>15-12-405-022-0000</t>
  </si>
  <si>
    <t>25  HARLEM FOREST PARK</t>
  </si>
  <si>
    <t>15-12-415-014-0000</t>
  </si>
  <si>
    <t>15-12-415-014-0000 15-12-415-015-0000 15-12-415-021-0000</t>
  </si>
  <si>
    <t>157  DES PLAINES FOREST PARK</t>
  </si>
  <si>
    <t>15-12-423-001-0000</t>
  </si>
  <si>
    <t>7510  RANDOLPH FOREST PARK</t>
  </si>
  <si>
    <t>15-12-428-033-0000</t>
  </si>
  <si>
    <t>229  HARLEM FOREST PARK</t>
  </si>
  <si>
    <t>15-12-431-016-0000</t>
  </si>
  <si>
    <t>15-12-431-026-0000</t>
  </si>
  <si>
    <t>7507  MADISON FOREST PARK</t>
  </si>
  <si>
    <t>15-12-431-039-0000</t>
  </si>
  <si>
    <t>7443  MADISON FOREST PARK</t>
  </si>
  <si>
    <t>15-12-431-048-0000</t>
  </si>
  <si>
    <t>15-12-431-046-0000 15-12-431-048-0000 15-12-431-049-0000 15-12-431-067-0000</t>
  </si>
  <si>
    <t>5-01 5-28 5-28 5-28</t>
  </si>
  <si>
    <t>334  DES PLAINES FOREST PARK</t>
  </si>
  <si>
    <t>15-12-433-029-0000</t>
  </si>
  <si>
    <t>7401  MADISON FOREST PARK</t>
  </si>
  <si>
    <t>15-12-433-040-0000</t>
  </si>
  <si>
    <t>7427  MADISON FOREST PARK</t>
  </si>
  <si>
    <t>1899</t>
  </si>
  <si>
    <t>15-12-435-030-0000</t>
  </si>
  <si>
    <t>7231  MADISON FOREST PARK</t>
  </si>
  <si>
    <t>15-12-436-015-0000</t>
  </si>
  <si>
    <t>329  HARLEM FOREST PARK</t>
  </si>
  <si>
    <t>1903</t>
  </si>
  <si>
    <t>15-13-100-012-0000</t>
  </si>
  <si>
    <t>7802  MADISON FOREST PARK</t>
  </si>
  <si>
    <t>15-13-202-006-0000</t>
  </si>
  <si>
    <t>15-13-202-006-0000 15-13-202-030-0000</t>
  </si>
  <si>
    <t>5-92 5-17</t>
  </si>
  <si>
    <t>16432  MADISON FOREST PARK</t>
  </si>
  <si>
    <t>15-13-204-001-0000</t>
  </si>
  <si>
    <t>15-13-204-001-0000 15-13-204-002-0000 15-13-204-003-0000 15-13-204-004-0000</t>
  </si>
  <si>
    <t>5-28 5-92 5-90 5-90</t>
  </si>
  <si>
    <t>7348  MADISON FOREST PARK</t>
  </si>
  <si>
    <t>15-13-206-005-0000</t>
  </si>
  <si>
    <t>7230  MADISON FOREST PARK</t>
  </si>
  <si>
    <t>15-13-226-028-0000</t>
  </si>
  <si>
    <t>15-13-300-006-0000</t>
  </si>
  <si>
    <t>15-13-300-006-0000 15-13-300-012-0000 15-13-300-027-0000</t>
  </si>
  <si>
    <t>7901  ROOSEVELT FOREST PARK</t>
  </si>
  <si>
    <t>15-13-300-011-0000</t>
  </si>
  <si>
    <t>7911  ROOSEVELT FOREST PARK</t>
  </si>
  <si>
    <t>15-13-300-028-0000</t>
  </si>
  <si>
    <t>1045  DES PLAINES FOREST PARK</t>
  </si>
  <si>
    <t>15-13-305-005-0000</t>
  </si>
  <si>
    <t>950  DES PLAINES FOREST PARK</t>
  </si>
  <si>
    <t>15-13-404-003-0000</t>
  </si>
  <si>
    <t>15-13-404-003-0000 15-13-404-071-0000</t>
  </si>
  <si>
    <t>7326  HARRISON FOREST PARK</t>
  </si>
  <si>
    <t>15-13-404-072-0000</t>
  </si>
  <si>
    <t>7332  HARRISON FOREST PARK</t>
  </si>
  <si>
    <t>15-13-407-001-0000</t>
  </si>
  <si>
    <t>15-13-407-001-0000 15-13-407-002-0000 15-13-407-016-0000</t>
  </si>
  <si>
    <t>5-97 5-97 5-90</t>
  </si>
  <si>
    <t>801  HARLEM FOREST PARK</t>
  </si>
  <si>
    <t>15-13-415-036-0000</t>
  </si>
  <si>
    <t>903  HARLEM FOREST PARK</t>
  </si>
  <si>
    <t>15-13-427-032-0000</t>
  </si>
  <si>
    <t>15-13-427-032-0000 15-13-427-033-0000 15-13-427-039-0000 15-13-427-050-0000</t>
  </si>
  <si>
    <t>5-97 5-97 5-90 5-97</t>
  </si>
  <si>
    <t>7417  ROOSEVELT FOREST PARK</t>
  </si>
  <si>
    <t>15-13-428-022-0000</t>
  </si>
  <si>
    <t>15-13-428-016-0000 15-13-428-017-0000 15-13-428-021-0000 15-13-428-022-0000 15-13-428-046-0000</t>
  </si>
  <si>
    <t>5-90 5-90 5-90 5-28 5-28</t>
  </si>
  <si>
    <t>7331  ROOSEVELT FOREST PARK</t>
  </si>
  <si>
    <t>15-13-428-047-0000</t>
  </si>
  <si>
    <t>7343  ROOSEVELT FOREST PARK</t>
  </si>
  <si>
    <t>15-14-104-007-0000</t>
  </si>
  <si>
    <t>15-14-104-001-0000 15-14-104-002-0000 15-14-104-003-0000 15-14-104-007-0000 15-14-104-008-0000 15-14-104-009-0000 15-14-104-010-0000</t>
  </si>
  <si>
    <t>5-90 5-90 5-90 5-28 5-28 5-28 5-90</t>
  </si>
  <si>
    <t>400  MADISON MAYWOOD</t>
  </si>
  <si>
    <t>15-14-112-005-0000</t>
  </si>
  <si>
    <t>1115 S 5TH MAYWOOD</t>
  </si>
  <si>
    <t>15-14-117-010-0000</t>
  </si>
  <si>
    <t>15-14-117-011-0000</t>
  </si>
  <si>
    <t>15-14-117-007-0000 15-14-117-011-0000 15-14-117-016-0000 15-14-117-017-0000</t>
  </si>
  <si>
    <t>5-90 5-22 5-90 5-90</t>
  </si>
  <si>
    <t>1207 S 8TH MAYWOOD</t>
  </si>
  <si>
    <t>15-14-128-003-0000</t>
  </si>
  <si>
    <t>1311 S 5TH MAYWOOD</t>
  </si>
  <si>
    <t>1940</t>
  </si>
  <si>
    <t>15-14-128-005-0000</t>
  </si>
  <si>
    <t>15-14-120-014-0000 15-14-128-005-0000</t>
  </si>
  <si>
    <t>1310 S 4TH MAYWOOD</t>
  </si>
  <si>
    <t>15-14-129-004-0000</t>
  </si>
  <si>
    <t>1309 S 4TH MAYWOOD</t>
  </si>
  <si>
    <t>15-14-131-014-0000</t>
  </si>
  <si>
    <t>1308 S 1ST MAYWOOD</t>
  </si>
  <si>
    <t>15-14-202-014-0000</t>
  </si>
  <si>
    <t>15-14-202-014-0000 15-14-202-015-0000</t>
  </si>
  <si>
    <t>50  MADISON MAYWOOD</t>
  </si>
  <si>
    <t>15-14-204-010-0000</t>
  </si>
  <si>
    <t>15-14-204-001-0000 15-14-204-010-0000</t>
  </si>
  <si>
    <t>1209 S 1ST MAYWOOD</t>
  </si>
  <si>
    <t>15-14-210-013-0000</t>
  </si>
  <si>
    <t>1701 S 1ST MAYWOOD</t>
  </si>
  <si>
    <t>15-14-324-033-0000</t>
  </si>
  <si>
    <t>15-14-324-033-0000 15-14-324-038-0000</t>
  </si>
  <si>
    <t>801  ROOSEVELT MAYWOOD</t>
  </si>
  <si>
    <t>15-14-328-015-0000</t>
  </si>
  <si>
    <t>15-14-328-004-0000 15-14-328-006-0000 15-14-328-015-0000 15-14-328-016-0000 15-14-328-017-0000 15-14-328-022-0000</t>
  </si>
  <si>
    <t>5-90 5-97 5-97 5-90 5-97 5-97</t>
  </si>
  <si>
    <t>15-14-400-008-0000</t>
  </si>
  <si>
    <t>15-14-400-008-0000 15-14-400-009-0000 15-14-400-011-0000</t>
  </si>
  <si>
    <t>8311  ROOSEVELT FOREST PARK</t>
  </si>
  <si>
    <t>15-14-400-012-0000</t>
  </si>
  <si>
    <t>8401  ROOSEVELT FOREST PARK</t>
  </si>
  <si>
    <t>15-15-100-030-0000</t>
  </si>
  <si>
    <t>1900  MADISON MAYWOOD</t>
  </si>
  <si>
    <t>15-15-325-035-0000</t>
  </si>
  <si>
    <t>15-15-325-035-0000 15-15-325-036-0000 15-15-325-039-0000</t>
  </si>
  <si>
    <t>5-97 5-97 5-93</t>
  </si>
  <si>
    <t>2301  ROOSEVELT BROADVIEW</t>
  </si>
  <si>
    <t>15-15-326-039-0000</t>
  </si>
  <si>
    <t>2223  ROOSEVELT BROADVIEW</t>
  </si>
  <si>
    <t>15-15-328-075-0000</t>
  </si>
  <si>
    <t>2001  ROOSEVELT BROADVIEW</t>
  </si>
  <si>
    <t>15-15-400-018-0000</t>
  </si>
  <si>
    <t>15-15-400-018-0000 15-15-400-019-0000 15-15-400-021-0000 15-15-400-042-0000 15-15-400-043-0000</t>
  </si>
  <si>
    <t>5-22 5-22 5-22 5-22 5-22</t>
  </si>
  <si>
    <t>1821 S 17TH BROADVIEW</t>
  </si>
  <si>
    <t>15-15-429-026-0000</t>
  </si>
  <si>
    <t>15-15-429-026-0000 15-15-429-027-0000 15-15-429-028-0000 15-15-429-029-0000</t>
  </si>
  <si>
    <t>1119  ROOSEVELT MAYWOOD</t>
  </si>
  <si>
    <t>15-16-114-001-0000</t>
  </si>
  <si>
    <t>4-28</t>
  </si>
  <si>
    <t>1001  MANNHEIM BELLWOOD</t>
  </si>
  <si>
    <t>15-16-115-003-0000</t>
  </si>
  <si>
    <t>15-16-115-001-0000 15-16-115-002-0000 15-16-115-003-0000 15-16-115-004-0000 15-16-115-005-0000 15-16-115-006-0000 15-16-115-007-0000 15-16-115-008-0000 15-16-115-009-0000 15-16-115-010-0000 15-16-121-001-0000 15-16-121-002-0000</t>
  </si>
  <si>
    <t>5-90 5-90 5-97 5-97 5-97 5-97 5-97 5-97 5-90 5-90 5-90 5-90</t>
  </si>
  <si>
    <t>1059  MANNHEIM BELLWOOD</t>
  </si>
  <si>
    <t>15-16-121-003-0000</t>
  </si>
  <si>
    <t>15-16-121-003-0000 15-16-121-004-0000 15-16-121-005-0000 15-16-121-006-0000 15-16-121-007-0000 15-16-121-008-0000 15-16-121-009-0000 15-16-121-010-0000</t>
  </si>
  <si>
    <t>5-22 5-22 5-22 5-22 5-22 5-90 5-90 5-90</t>
  </si>
  <si>
    <t>1109  MANNHEIM BELLWOOD</t>
  </si>
  <si>
    <t>15-16-202-005-0000</t>
  </si>
  <si>
    <t>15-16-202-005-0000 15-16-213-031-0000 15-16-213-032-0000 15-16-213-039-0000 15-16-213-041-0000</t>
  </si>
  <si>
    <t>5-97 5-90 5-90 5-90 5-90</t>
  </si>
  <si>
    <t>950 S 25TH BELLWOOD</t>
  </si>
  <si>
    <t>15-16-214-033-0000</t>
  </si>
  <si>
    <t>15-16-214-033-0000 15-16-214-034-0000 15-16-219-034-0000</t>
  </si>
  <si>
    <t>2801  EISENHOWER BELLWOOD</t>
  </si>
  <si>
    <t>15-16-325-005-0000</t>
  </si>
  <si>
    <t>10150  ROOSEVELT WESTCHESTER</t>
  </si>
  <si>
    <t>15-16-326-027-0000</t>
  </si>
  <si>
    <t>15-16-326-027-0000 15-16-326-028-0000 15-16-326-029-0000 15-16-326-030-0000 15-16-326-031-0000 15-16-326-032-0000</t>
  </si>
  <si>
    <t>5-92 5-92 5-17 5-17 5-90 5-90</t>
  </si>
  <si>
    <t>10060  ROOSEVELT WESTCHESTER</t>
  </si>
  <si>
    <t>15-16-420-020-0000</t>
  </si>
  <si>
    <t>2040 S 25TH BROADVIEW</t>
  </si>
  <si>
    <t>15-17-101-020-0000</t>
  </si>
  <si>
    <t>15-17-101-020-0000 15-17-101-021-0000 15-17-101-022-0000 15-17-101-023-0000</t>
  </si>
  <si>
    <t>5-97 5-90 5-90 5-90</t>
  </si>
  <si>
    <t>101 N WOLF HILLSIDE</t>
  </si>
  <si>
    <t>15-17-201-031-0000</t>
  </si>
  <si>
    <t>934 S MANNHEIM HILLSIDE</t>
  </si>
  <si>
    <t>15-17-301-011-0000</t>
  </si>
  <si>
    <t>15-17-301-011-0000 15-17-301-012-0000 15-17-301-024-0000</t>
  </si>
  <si>
    <t>5-32 5-32 5-90</t>
  </si>
  <si>
    <t>4545  HARRISON HILLSIDE</t>
  </si>
  <si>
    <t>15-17-301-025-0000</t>
  </si>
  <si>
    <t>15-17-301-025-0000 15-17-301-026-0000</t>
  </si>
  <si>
    <t>4531  HARRISON HILLSIDE</t>
  </si>
  <si>
    <t>15-17-301-027-0000</t>
  </si>
  <si>
    <t>15-17-301-027-0000 15-17-301-028-0000 15-17-400-013-0000</t>
  </si>
  <si>
    <t>5-91 5-91 5-91</t>
  </si>
  <si>
    <t>4415  HARRISON HILLSIDE</t>
  </si>
  <si>
    <t>15-17-304-038-0000</t>
  </si>
  <si>
    <t>4414  ROOSEVELT HILLSIDE</t>
  </si>
  <si>
    <t>15-17-304-081-0000</t>
  </si>
  <si>
    <t>150  FENCL HILLSIDE</t>
  </si>
  <si>
    <t>15-17-304-092-0000</t>
  </si>
  <si>
    <t>245  FENCL HILLSIDE</t>
  </si>
  <si>
    <t>15-17-304-100-0000</t>
  </si>
  <si>
    <t>15-17-404-043-0000</t>
  </si>
  <si>
    <t>15-17-405-006-0000</t>
  </si>
  <si>
    <t>15-17-412-009-0000</t>
  </si>
  <si>
    <t>15-17-412-006-0000 15-17-412-007-0000 15-17-412-008-0000 15-17-412-009-0000 15-17-412-014-0000 15-17-412-015-0000 15-17-412-026-0000 15-17-412-034-0000 15-17-413-003-0000 15-17-413-004-0000 15-17-413-053-0000 15-17-413-072-0000</t>
  </si>
  <si>
    <t>5-93 5-93 5-93 5-92 5-90 5-90 5-90 5-92 5-90 1-00 1-00 5-90</t>
  </si>
  <si>
    <t>4300  ROOSEVELT HILLSIDE</t>
  </si>
  <si>
    <t>15-17-414-037-0000</t>
  </si>
  <si>
    <t>334 S MANNHEIM HILLSIDE</t>
  </si>
  <si>
    <t>15-17-414-052-0000</t>
  </si>
  <si>
    <t>15-17-414-052-0000 15-17-414-053-0000</t>
  </si>
  <si>
    <t>4020  ROOSEVELT HILLSIDE</t>
  </si>
  <si>
    <t>15-18-107-018-0000</t>
  </si>
  <si>
    <t>15-18-200-020-0000</t>
  </si>
  <si>
    <t>15-18-200-020-0000 15-18-200-027-0000</t>
  </si>
  <si>
    <t>5208  BUTTERFIELD HILLSIDE</t>
  </si>
  <si>
    <t>1859</t>
  </si>
  <si>
    <t>15-18-209-005-0000</t>
  </si>
  <si>
    <t>15-18-209-005-0000 15-18-209-006-0000 15-18-209-007-0000 15-18-209-008-0000 15-18-209-027-0000</t>
  </si>
  <si>
    <t>4905  BUTTERFIELD HILLSIDE</t>
  </si>
  <si>
    <t>15-18-210-008-0000</t>
  </si>
  <si>
    <t>15-18-210-008-0000 15-18-210-028-0000</t>
  </si>
  <si>
    <t>15-18-232-008-0000</t>
  </si>
  <si>
    <t>30 N WOLF HILLSIDE</t>
  </si>
  <si>
    <t>15-20-100-061-0000</t>
  </si>
  <si>
    <t>15-20-100-047-0000 15-20-100-061-0000 15-20-100-062-0000 15-20-100-063-0000</t>
  </si>
  <si>
    <t>5-90 5-97 5-17 5-90</t>
  </si>
  <si>
    <t>11141 W ROOSEVELT WESTCHESTER</t>
  </si>
  <si>
    <t>15-20-101-003-0000</t>
  </si>
  <si>
    <t>15-20-101-001-0000 15-20-101-002-0000 15-20-101-003-0000 15-20-101-004-0000 15-20-101-005-0000</t>
  </si>
  <si>
    <t>5-90 5-90 5-22 5-22 5-90</t>
  </si>
  <si>
    <t>11125  ROOSEVELT WESTCHESTER</t>
  </si>
  <si>
    <t>15-20-101-006-0000</t>
  </si>
  <si>
    <t>15-20-101-006-0000 15-20-101-007-0000 15-20-101-008-0000 15-20-101-009-0000 15-20-101-010-0000</t>
  </si>
  <si>
    <t>11105  ROOSEVELT WESTCHESTER</t>
  </si>
  <si>
    <t>15-20-200-008-0000</t>
  </si>
  <si>
    <t>4401  ROOSEVELT HILLSIDE</t>
  </si>
  <si>
    <t>31191</t>
  </si>
  <si>
    <t>15-20-416-027-0000</t>
  </si>
  <si>
    <t>15-20-416-024-0000 15-20-416-025-0000 15-20-416-026-0000 15-20-416-027-0000 15-20-416-028-0000 15-20-416-029-0000 15-20-416-030-0000 15-20-416-031-0000</t>
  </si>
  <si>
    <t>5-90 5-90 5-90 5-28 5-28 5-28 5-28 5-28</t>
  </si>
  <si>
    <t>1844  MANNHEIM WESTCHESTER</t>
  </si>
  <si>
    <t>15-20-418-055-0000</t>
  </si>
  <si>
    <t>15-20-418-055-0000 15-20-418-057-0000 15-20-418-058-0000 15-20-418-059-0000 15-20-418-060-0000 15-20-418-061-0000 15-20-418-062-0000 15-20-418-126-0000 15-20-418-128-0000</t>
  </si>
  <si>
    <t>5-28 5-28 5-28 5-90 5-90 5-90 5-90 5-90 5-28</t>
  </si>
  <si>
    <t>10500  CERMAK WESTCHESTER</t>
  </si>
  <si>
    <t>15-20-418-105-0000</t>
  </si>
  <si>
    <t>15-20-418-075-0000 15-20-418-076-0000 15-20-418-077-0000 15-20-418-078-0000 15-20-418-079-0000 15-20-418-080-0000 15-20-418-104-0000 15-20-418-105-0000 15-20-418-108-0000 15-20-418-109-0000 15-20-418-110-0000 15-20-418-112-0000 15-20-418-113-0000 15-20-418-120-0000 15-20-418-121-0000 15-20-418-122-0000 15-20-418-127-0000</t>
  </si>
  <si>
    <t>5-90 5-90 5-90 5-90 5-90 5-90 5-90 5-30 5-90 5-90 5-90 5-90 5-90 5-90 5-90 5-90 5-90</t>
  </si>
  <si>
    <t>2128  MANNHEIM WESTCHESTER</t>
  </si>
  <si>
    <t>15-20-418-131-0000</t>
  </si>
  <si>
    <t>15-20-418-125-0000 15-20-418-131-0000</t>
  </si>
  <si>
    <t>10525 W CERMAK WESTCHESTER</t>
  </si>
  <si>
    <t>15-21-100-010-0000</t>
  </si>
  <si>
    <t>15-21-100-008-0000 15-21-100-009-0000 15-21-100-010-0000 15-21-100-011-0000 15-21-100-012-0000 15-21-100-013-0000</t>
  </si>
  <si>
    <t>5-90 5-90 5-22 5-22 5-22 5-22</t>
  </si>
  <si>
    <t>10321  ROOSEVELT WESTCHESTER</t>
  </si>
  <si>
    <t>15-21-102-009-0000</t>
  </si>
  <si>
    <t>15-21-102-009-0000 15-21-102-010-0000 15-21-102-011-0000 15-21-102-012-0000</t>
  </si>
  <si>
    <t>10129 W ROOSEVELT WESTCHESTER</t>
  </si>
  <si>
    <t>15-21-200-018-0000</t>
  </si>
  <si>
    <t>15-21-200-018-0000 15-21-200-019-0000 15-21-200-020-0000 15-21-200-021-0000 15-21-200-022-0000 15-21-200-023-0000 15-21-200-024-0000 15-21-200-025-0000 15-21-200-076-0000 15-21-200-077-0000</t>
  </si>
  <si>
    <t>5-92 5-92 5-92 5-92 5-92 5-92 5-92 5-92 5-92 5-92</t>
  </si>
  <si>
    <t>10001  ROOSEVELT WESTCHESTER</t>
  </si>
  <si>
    <t>15-21-200-038-0000</t>
  </si>
  <si>
    <t>15-21-200-038-0000 15-21-200-039-0000</t>
  </si>
  <si>
    <t>9930  DERBY WESTCHESTER</t>
  </si>
  <si>
    <t>15-21-200-059-0000</t>
  </si>
  <si>
    <t>9870  DERBY WESTCHESTER</t>
  </si>
  <si>
    <t>15-21-200-074-0000</t>
  </si>
  <si>
    <t>15-21-200-075-0000</t>
  </si>
  <si>
    <t>15-21-204-009-0000</t>
  </si>
  <si>
    <t>15-21-204-009-0000 15-21-204-010-0000 15-21-204-011-0000 15-21-204-012-0000 15-21-204-013-0000 15-21-204-014-0000 15-21-204-152-0000</t>
  </si>
  <si>
    <t>5-92 5-92 5-92 5-92 5-90 5-90 5-92</t>
  </si>
  <si>
    <t>15-21-204-029-0000</t>
  </si>
  <si>
    <t>15-21-204-027-0000 15-21-204-028-0000 15-21-204-029-0000 15-21-204-030-0000</t>
  </si>
  <si>
    <t>5-90 5-90 5-92 5-92</t>
  </si>
  <si>
    <t>15-21-204-150-0000</t>
  </si>
  <si>
    <t>15-21-204-020-0000 15-21-204-021-0000 15-21-204-022-0000 15-21-204-023-0000 15-21-204-024-0000 15-21-204-025-0000 15-21-204-026-0000 15-21-204-150-0000</t>
  </si>
  <si>
    <t>5-90 5-90 5-90 5-90 5-90 5-90 5-90 5-92</t>
  </si>
  <si>
    <t>15-21-204-151-0000</t>
  </si>
  <si>
    <t>10031 W ROOSEVELT WESTCHESTER</t>
  </si>
  <si>
    <t>15-21-301-146-0000</t>
  </si>
  <si>
    <t>15-21-301-057-0000 15-21-301-058-0000 15-21-301-146-0000 15-21-301-147-0000 15-21-301-150-0000</t>
  </si>
  <si>
    <t>5-90 5-90 5-28 5-28 5-28</t>
  </si>
  <si>
    <t>2121  MANNHEIM WESTCHESTER</t>
  </si>
  <si>
    <t>15-21-308-001-0000</t>
  </si>
  <si>
    <t>15-21-308-001-0000 15-21-308-002-0000 15-21-308-003-0000 15-21-308-004-0000</t>
  </si>
  <si>
    <t>1835  MANNHEIM WESTCHESTER</t>
  </si>
  <si>
    <t>15-21-420-038-0000</t>
  </si>
  <si>
    <t>15-21-420-037-0000 15-21-420-038-0000 15-21-420-039-0000 15-21-420-040-0000</t>
  </si>
  <si>
    <t>5-90 5-22 5-22 5-22</t>
  </si>
  <si>
    <t>2829  CERMAK BROADVIEW</t>
  </si>
  <si>
    <t>15-21-501-005-0000</t>
  </si>
  <si>
    <t>10215  ROOSEVELT WESTCHESTER</t>
  </si>
  <si>
    <t>15-22-102-010-0000</t>
  </si>
  <si>
    <t>15-22-102-005-0000 15-22-102-006-0000 15-22-102-007-0000 15-22-102-008-0000 15-22-102-009-0000 15-22-102-010-0000</t>
  </si>
  <si>
    <t>5-90 5-92 5-92 5-92 5-92 5-92</t>
  </si>
  <si>
    <t>2200  ROOSEVELT BROADVIEW</t>
  </si>
  <si>
    <t>15-22-310-031-0000</t>
  </si>
  <si>
    <t>2824 S 17TH BROADVIEW</t>
  </si>
  <si>
    <t>15-22-312-003-0000</t>
  </si>
  <si>
    <t>7-22</t>
  </si>
  <si>
    <t>1901 W CERMAK BROADVIEW</t>
  </si>
  <si>
    <t>15-22-313-020-0000</t>
  </si>
  <si>
    <t>15-22-313-004-0000 15-22-313-019-0000 15-22-313-020-0000 15-22-313-021-0000</t>
  </si>
  <si>
    <t>5-90 5-90 5-28 5-28</t>
  </si>
  <si>
    <t>1815  CERMAK BROADVIEW</t>
  </si>
  <si>
    <t>15-22-411-009-0000</t>
  </si>
  <si>
    <t>15-22-411-004-0000 15-22-411-005-0000 15-22-411-009-0000 15-22-411-019-0000 15-22-411-021-0000 15-22-411-022-0000</t>
  </si>
  <si>
    <t>5-17 5-17 5-31 5-31 5-17 5-17</t>
  </si>
  <si>
    <t>200  BROADVIEW SQUARE BROADVIEW</t>
  </si>
  <si>
    <t>15-22-411-014-0000</t>
  </si>
  <si>
    <t>15-22-411-008-0000 15-22-411-014-0000</t>
  </si>
  <si>
    <t>900  BROADVIEW SQUARE BROADVIEW</t>
  </si>
  <si>
    <t>15-22-411-018-0000</t>
  </si>
  <si>
    <t>500  BROADVIEW SQUARE BROADVIEW</t>
  </si>
  <si>
    <t>15-22-411-020-0000</t>
  </si>
  <si>
    <t>300  BROADVIEW SQUARE BROADVIEW</t>
  </si>
  <si>
    <t>15-22-411-023-0000</t>
  </si>
  <si>
    <t>15-22-411-023-0000 15-22-411-024-0000 15-22-411-025-0000</t>
  </si>
  <si>
    <t>2800 S 13TH BROADVIEW</t>
  </si>
  <si>
    <t>15-22-418-004-0000</t>
  </si>
  <si>
    <t>15-22-418-004-0000 15-22-418-005-0000 15-22-418-006-0000 15-22-418-007-0000 15-22-418-008-0000 15-22-418-009-0000 15-22-418-010-0000 15-22-418-011-0000 15-22-418-012-0000</t>
  </si>
  <si>
    <t>5-30 5-90 5-90 5-90 5-90 5-90 5-90 5-90 5-90</t>
  </si>
  <si>
    <t>1001  CERMAK BROADVIEW</t>
  </si>
  <si>
    <t>15-24-101-020-0000</t>
  </si>
  <si>
    <t>7510  ROOSEVELT FOREST PARK</t>
  </si>
  <si>
    <t>15-24-201-035-0000</t>
  </si>
  <si>
    <t>1211  HANNAH FOREST PARK</t>
  </si>
  <si>
    <t>15-24-202-023-0000</t>
  </si>
  <si>
    <t>15-24-202-023-0000 15-24-202-024-0000 15-24-202-054-0000</t>
  </si>
  <si>
    <t>15-24-216-048-0000</t>
  </si>
  <si>
    <t>1515 S HARLEM FOREST PARK</t>
  </si>
  <si>
    <t>15-24-300-017-0000</t>
  </si>
  <si>
    <t>7600  DES PLAINES FOREST PARK</t>
  </si>
  <si>
    <t>15-24-300-019-0000</t>
  </si>
  <si>
    <t>7750 W CERMAK FOREST PARK</t>
  </si>
  <si>
    <t>15-24-301-014-0000</t>
  </si>
  <si>
    <t>1800  DES PLAINES FOREST PARK</t>
  </si>
  <si>
    <t>15-24-301-025-0000</t>
  </si>
  <si>
    <t>7720  INDUSTRIAL FOREST PARK</t>
  </si>
  <si>
    <t>15-24-301-026-0000</t>
  </si>
  <si>
    <t>7700 S RAZORBAK FOREST PARK</t>
  </si>
  <si>
    <t>15-24-401-008-0000</t>
  </si>
  <si>
    <t>1830  HARLEM NORTH RIVERSIDE</t>
  </si>
  <si>
    <t>15-24-403-014-0000</t>
  </si>
  <si>
    <t>7400 W CERMAK NORTH RIVERSIDE</t>
  </si>
  <si>
    <t>15-24-403-018-0000</t>
  </si>
  <si>
    <t>7222 W CERMAK NORTH RIVERSIDE</t>
  </si>
  <si>
    <t>15-24-403-026-0000</t>
  </si>
  <si>
    <t>15-24-403-026-0000 15-24-403-029-0000</t>
  </si>
  <si>
    <t>2040 W CERMAK NORTH RIVERSIDE</t>
  </si>
  <si>
    <t>15-24-403-028-0000</t>
  </si>
  <si>
    <t>1900  HARLEM NORTH RIVERSIDE</t>
  </si>
  <si>
    <t>15-27-201-053-0000</t>
  </si>
  <si>
    <t>9001 W CERMAK NORTH RIVERSIDE</t>
  </si>
  <si>
    <t>15-27-202-046-0000</t>
  </si>
  <si>
    <t>15-27-202-045-0000 15-27-202-046-0000</t>
  </si>
  <si>
    <t>9025 W CERMAK NORTH RIVERSIDE</t>
  </si>
  <si>
    <t>15-27-202-048-0000</t>
  </si>
  <si>
    <t>15-27-202-005-0000 15-27-202-048-0000</t>
  </si>
  <si>
    <t>15-27-207-003-0000</t>
  </si>
  <si>
    <t>15-27-207-001-0000 15-27-207-002-0000 15-27-207-003-0000 15-27-207-004-0000 15-27-207-005-0000 15-27-207-006-0000 15-27-207-048-0000</t>
  </si>
  <si>
    <t>5-90 5-90 5-92 5-92 5-92 5-90 5-90</t>
  </si>
  <si>
    <t>8815 W CERMAK NORTH RIVERSIDE</t>
  </si>
  <si>
    <t>15-27-324-030-0000</t>
  </si>
  <si>
    <t>1215 E 31ST LA GRANGE PARK</t>
  </si>
  <si>
    <t>31221</t>
  </si>
  <si>
    <t>15-27-331-034-0000</t>
  </si>
  <si>
    <t>15-27-331-026-0000 15-27-331-027-0000 15-27-331-032-0000 15-27-331-033-0000 15-27-331-034-0000 15-27-331-035-0000 15-27-331-036-0000 15-27-331-037-0000</t>
  </si>
  <si>
    <t>5-90 5-90 5-90 5-90 5-28 5-28 5-28 5-90</t>
  </si>
  <si>
    <t>1923 E 31ST LA GRANGE PARK</t>
  </si>
  <si>
    <t>15-27-331-047-0000</t>
  </si>
  <si>
    <t>1905 E 31ST LA GRANGE PARK</t>
  </si>
  <si>
    <t>15-27-419-023-0000</t>
  </si>
  <si>
    <t>15-27-419-023-0000 15-27-419-024-0000</t>
  </si>
  <si>
    <t>3039  MAPLE BROOKFIELD</t>
  </si>
  <si>
    <t>15-28-102-034-0000</t>
  </si>
  <si>
    <t>10159  CERMAK WESTCHESTER</t>
  </si>
  <si>
    <t>31009</t>
  </si>
  <si>
    <t>15-28-310-031-0000</t>
  </si>
  <si>
    <t>15-28-310-027-0000 15-28-310-031-0000</t>
  </si>
  <si>
    <t>19 E 31ST LA GRANGE PARK</t>
  </si>
  <si>
    <t>15-28-310-033-0000</t>
  </si>
  <si>
    <t>1119 N LA GRANGE LA GRANGE PARK</t>
  </si>
  <si>
    <t>15-28-421-023-0000</t>
  </si>
  <si>
    <t>15-28-421-023-0000 15-28-421-024-0000</t>
  </si>
  <si>
    <t>901 E 31ST LA GRANGE PARK</t>
  </si>
  <si>
    <t>15-28-428-010-0000</t>
  </si>
  <si>
    <t>15-28-428-010-0000 15-28-428-011-0000 15-28-428-012-0000</t>
  </si>
  <si>
    <t>105 E 31ST LA GRANGE PARK</t>
  </si>
  <si>
    <t>15-28-429-024-0000</t>
  </si>
  <si>
    <t>1011 E 31ST LA GRANGE PARK</t>
  </si>
  <si>
    <t>15-28-430-034-0000</t>
  </si>
  <si>
    <t>15-28-430-034-0000 15-28-430-035-0000 15-28-430-036-0000 15-28-430-037-0000</t>
  </si>
  <si>
    <t>1105 E 31ST LA GRANGE PARK</t>
  </si>
  <si>
    <t>15-29-206-005-0000</t>
  </si>
  <si>
    <t>15-29-206-005-0000 15-29-206-006-0000 15-29-206-007-0000</t>
  </si>
  <si>
    <t>10415  CERMAK WESTCHESTER</t>
  </si>
  <si>
    <t>15-29-300-022-0000</t>
  </si>
  <si>
    <t>2951  WOLF WESTCHESTER</t>
  </si>
  <si>
    <t>15-29-300-031-0000</t>
  </si>
  <si>
    <t>11000 W 31ST WESTCHESTER</t>
  </si>
  <si>
    <t>15-30-200-038-0000</t>
  </si>
  <si>
    <t>4-91</t>
  </si>
  <si>
    <t>11465  CERMAK WESTCHESTER</t>
  </si>
  <si>
    <t>15-30-200-042-0000</t>
  </si>
  <si>
    <t>15-30-200-042-0000 15-30-200-043-0000 15-30-200-044-0000 15-30-200-045-0000 15-30-200-046-0000</t>
  </si>
  <si>
    <t>5-91 5-91 5-91 5-91 5-91</t>
  </si>
  <si>
    <t>1  CERMAK WESTCHESTER</t>
  </si>
  <si>
    <t>15-30-201-014-0000</t>
  </si>
  <si>
    <t>2450 S WOLF WESTCHESTER</t>
  </si>
  <si>
    <t>15-30-201-057-0000</t>
  </si>
  <si>
    <t>2418 S WOLF WESTCHESTER</t>
  </si>
  <si>
    <t>15-33-207-005-0000</t>
  </si>
  <si>
    <t>15-33-207-005-0000 15-33-207-029-0000</t>
  </si>
  <si>
    <t>1118 E 31ST LA GRANGE PARK</t>
  </si>
  <si>
    <t>15-33-207-028-0000</t>
  </si>
  <si>
    <t>15-33-207-028-0000 15-33-207-030-0000</t>
  </si>
  <si>
    <t>1100 E 31ST LA GRANGE PARK</t>
  </si>
  <si>
    <t>15-33-408-023-0000</t>
  </si>
  <si>
    <t>410  SHERWOOD LA GRANGE PARK</t>
  </si>
  <si>
    <t>15-33-414-040-0000</t>
  </si>
  <si>
    <t>15-33-408-022-0000 15-33-408-024-0000 15-33-414-040-0000 15-33-414-042-0000</t>
  </si>
  <si>
    <t>5-30 5-90 5-31 5-31</t>
  </si>
  <si>
    <t>419 N LA GRANGE LA GRANGE PARK</t>
  </si>
  <si>
    <t>15-34-131-045-0000</t>
  </si>
  <si>
    <t>15-34-131-044-0000 15-34-131-045-0000 15-34-131-046-0000</t>
  </si>
  <si>
    <t>5-90 5-97 5-17</t>
  </si>
  <si>
    <t>3424  MAPLE BROOKFIELD</t>
  </si>
  <si>
    <t>15-34-221-036-0000</t>
  </si>
  <si>
    <t>15-34-221-036-0000 15-34-221-038-0000</t>
  </si>
  <si>
    <t>5-30 5-30</t>
  </si>
  <si>
    <t>9118  BROADWAY BROOKFIELD</t>
  </si>
  <si>
    <t>15-34-222-049-0000</t>
  </si>
  <si>
    <t>15-34-222-049-0000 15-34-400-018-0000 15-34-400-041-0000</t>
  </si>
  <si>
    <t>5-28 5-90 5-90</t>
  </si>
  <si>
    <t>9136  WASHINGTON BROOKFIELD</t>
  </si>
  <si>
    <t>15-34-306-010-0000</t>
  </si>
  <si>
    <t>15-34-306-010-0000 15-34-306-011-0000</t>
  </si>
  <si>
    <t>9220  BROADWAY BROOKFIELD</t>
  </si>
  <si>
    <t>15-34-306-022-0000</t>
  </si>
  <si>
    <t>15-34-306-022-0000 15-34-306-023-0000</t>
  </si>
  <si>
    <t>9244  BROADWAY BROOKFIELD</t>
  </si>
  <si>
    <t>15-34-420-025-0000</t>
  </si>
  <si>
    <t>8916  FAIRVIEW BROOKFIELD</t>
  </si>
  <si>
    <t>15-34-420-032-0000</t>
  </si>
  <si>
    <t>3726  GRAND BROOKFIELD</t>
  </si>
  <si>
    <t>HOTELS-FULL SERVICE UPSCALE</t>
  </si>
  <si>
    <t>HOTELS-SRO/MOTEL STANDARD</t>
  </si>
  <si>
    <t>INDUSTRIAL-COLD STORAGE FACILITY</t>
  </si>
  <si>
    <t>MULTIFAMILY-MIXED USE, MID RISE, 4-12 FL</t>
  </si>
  <si>
    <t>MULTIFAMILY-SENIOR HOUSING</t>
  </si>
  <si>
    <t>MULTIFAMILY-SUPPORTIVE LIVING</t>
  </si>
  <si>
    <t>MULTIFAMILY-TOWN HOUSE, ROW HOUSE</t>
  </si>
  <si>
    <t>OFFICE-CONDOS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</si>
</sst>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  <numFmt numFmtId="165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6">
    <xf numFmtId="0" fontId="0" fillId="0" borderId="0" xfId="0"/>
    <xf numFmtId="164" fontId="0" fillId="0" borderId="0" xfId="1" applyNumberFormat="1" applyFont="1"/>
    <xf numFmtId="0" fontId="0" fillId="0" borderId="0" xfId="0" applyAlignment="1">
      <alignment horizontal="center" vertical="top" wrapText="1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/>
    </xf>
    <xf numFmtId="44" fontId="0" fillId="0" borderId="0" xfId="1" applyFont="1" applyAlignment="1">
      <alignment vertical="top"/>
    </xf>
    <xf numFmtId="164" fontId="0" fillId="0" borderId="0" xfId="1" applyNumberFormat="1" applyFont="1" applyAlignment="1">
      <alignment vertical="top"/>
    </xf>
    <xf numFmtId="9" fontId="0" fillId="0" borderId="0" xfId="2" applyFont="1" applyAlignment="1">
      <alignment vertical="top"/>
    </xf>
    <xf numFmtId="10" fontId="0" fillId="0" borderId="0" xfId="2" applyNumberFormat="1" applyFont="1" applyAlignment="1">
      <alignment vertical="top"/>
    </xf>
    <xf numFmtId="165" fontId="0" fillId="0" borderId="0" xfId="3" applyNumberFormat="1" applyFont="1" applyAlignment="1">
      <alignment vertical="top"/>
    </xf>
    <xf numFmtId="164" fontId="1" fillId="0" borderId="0" xfId="1" applyNumberFormat="1" applyFont="1"/>
    <xf numFmtId="0" fontId="0" fillId="0" borderId="0" xfId="0" applyAlignment="1">
      <alignment wrapText="1"/>
    </xf>
    <xf numFmtId="0" fontId="3" fillId="2" borderId="0" xfId="0" applyFont="1" applyFill="1"/>
    <xf numFmtId="164" fontId="3" fillId="2" borderId="0" xfId="0" applyNumberFormat="1" applyFont="1" applyFill="1"/>
    <xf numFmtId="165" fontId="3" fillId="2" borderId="0" xfId="3" applyNumberFormat="1" applyFont="1" applyFill="1"/>
    <xf numFmtId="43" fontId="0" fillId="0" borderId="0" xfId="3" applyFont="1" applyAlignment="1">
      <alignment vertical="top"/>
    </xf>
    <xf numFmtId="0" fontId="0" fillId="0" borderId="0" xfId="2" applyNumberFormat="1" applyFont="1" applyAlignment="1">
      <alignment vertical="top"/>
    </xf>
    <xf numFmtId="44" fontId="0" fillId="0" borderId="0" xfId="1" applyFont="1"/>
    <xf numFmtId="10" fontId="0" fillId="0" borderId="0" xfId="2" applyNumberFormat="1" applyFont="1"/>
    <xf numFmtId="0" fontId="0" fillId="0" borderId="0" xfId="0" applyAlignment="1">
      <alignment horizontal="center"/>
    </xf>
    <xf numFmtId="9" fontId="0" fillId="0" borderId="0" xfId="2" applyFont="1" applyAlignment="1">
      <alignment horizontal="center" vertical="top"/>
    </xf>
    <xf numFmtId="10" fontId="0" fillId="0" borderId="0" xfId="2" applyNumberFormat="1" applyFont="1" applyAlignment="1">
      <alignment horizontal="center" vertical="top"/>
    </xf>
    <xf numFmtId="10" fontId="0" fillId="0" borderId="0" xfId="2" applyNumberFormat="1" applyFont="1" applyAlignment="1"/>
    <xf numFmtId="44" fontId="0" fillId="0" borderId="0" xfId="1" applyNumberFormat="1" applyFont="1" applyAlignment="1">
      <alignment vertical="top"/>
    </xf>
    <xf numFmtId="9" fontId="0" fillId="0" borderId="0" xfId="2" applyNumberFormat="1" applyFont="1" applyAlignment="1">
      <alignment vertical="top"/>
    </xf>
  </cellXfs>
  <cellStyles count="4">
    <cellStyle name="Comma" xfId="3" builtinId="3"/>
    <cellStyle name="Currency" xfId="1" builtinId="4"/>
    <cellStyle name="Normal" xfId="0" builtinId="0"/>
    <cellStyle name="Percent" xfId="2" builtinId="5"/>
  </cellStyles>
  <dxfs count="19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_(&quot;$&quot;* #,##0_);_(&quot;$&quot;* \(#,##0\);_(&quot;$&quot;* &quot;-&quot;??_);_(@_)"/>
    </dxf>
    <dxf>
      <numFmt numFmtId="164" formatCode="_(&quot;$&quot;* #,##0_);_(&quot;$&quot;* \(#,##0\);_(&quot;$&quot;* &quot;-&quot;??_);_(@_)"/>
    </dxf>
    <dxf>
      <numFmt numFmtId="164" formatCode="_(&quot;$&quot;* #,##0_);_(&quot;$&quot;* \(#,##0\);_(&quot;$&quot;* &quot;-&quot;??_);_(@_)"/>
      <alignment horizontal="general" vertical="top" textRotation="0" wrapText="0" indent="0" justifyLastLine="0" shrinkToFit="0" readingOrder="0"/>
    </dxf>
    <dxf>
      <numFmt numFmtId="164" formatCode="_(&quot;$&quot;* #,##0_);_(&quot;$&quot;* \(#,##0\);_(&quot;$&quot;* &quot;-&quot;??_);_(@_)"/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numFmt numFmtId="14" formatCode="0.00%"/>
      <alignment horizontal="general" vertical="top" textRotation="0" wrapText="0" indent="0" justifyLastLine="0" shrinkToFit="0" readingOrder="0"/>
    </dxf>
    <dxf>
      <numFmt numFmtId="14" formatCode="0.00%"/>
      <alignment horizontal="general" vertical="top" textRotation="0" wrapText="0" indent="0" justifyLastLine="0" shrinkToFit="0" readingOrder="0"/>
    </dxf>
    <dxf>
      <numFmt numFmtId="14" formatCode="0.00%"/>
      <alignment horizontal="general" vertical="top" textRotation="0" wrapText="0" indent="0" justifyLastLine="0" shrinkToFit="0" readingOrder="0"/>
    </dxf>
    <dxf>
      <numFmt numFmtId="164" formatCode="_(&quot;$&quot;* #,##0_);_(&quot;$&quot;* \(#,##0\);_(&quot;$&quot;* &quot;-&quot;??_);_(@_)"/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numFmt numFmtId="164" formatCode="_(&quot;$&quot;* #,##0_);_(&quot;$&quot;* \(#,##0\);_(&quot;$&quot;* &quot;-&quot;??_);_(@_)"/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numFmt numFmtId="164" formatCode="_(&quot;$&quot;* #,##0_);_(&quot;$&quot;* \(#,##0\);_(&quot;$&quot;* &quot;-&quot;??_);_(@_)"/>
      <alignment horizontal="general" vertical="top" textRotation="0" wrapText="0" indent="0" justifyLastLine="0" shrinkToFit="0" readingOrder="0"/>
    </dxf>
    <dxf>
      <numFmt numFmtId="164" formatCode="_(&quot;$&quot;* #,##0_);_(&quot;$&quot;* \(#,##0\);_(&quot;$&quot;* &quot;-&quot;??_);_(@_)"/>
      <alignment horizontal="general" vertical="top" textRotation="0" wrapText="0" indent="0" justifyLastLine="0" shrinkToFit="0" readingOrder="0"/>
    </dxf>
    <dxf>
      <alignment horizontal="center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1" indent="0" justifyLastLine="0" shrinkToFit="0" readingOrder="0"/>
    </dxf>
    <dxf>
      <alignment horizontal="general" vertical="top" textRotation="0" wrapText="1" indent="0" justifyLastLine="0" shrinkToFit="0" readingOrder="0"/>
    </dxf>
    <dxf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_(&quot;$&quot;* #,##0_);_(&quot;$&quot;* \(#,##0\);_(&quot;$&quot;* &quot;-&quot;??_);_(@_)"/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_(&quot;$&quot;* #,##0_);_(&quot;$&quot;* \(#,##0\);_(&quot;$&quot;* &quot;-&quot;??_);_(@_)"/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4" formatCode="0.0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4" formatCode="0.0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4" formatCode="0.00%"/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_(&quot;$&quot;* #,##0_);_(&quot;$&quot;* \(#,##0\);_(&quot;$&quot;* &quot;-&quot;??_);_(@_)"/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_(&quot;$&quot;* #,##0_);_(&quot;$&quot;* \(#,##0\);_(&quot;$&quot;* &quot;-&quot;??_);_(@_)"/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_(&quot;$&quot;* #,##0_);_(&quot;$&quot;* \(#,##0\);_(&quot;$&quot;* &quot;-&quot;??_);_(@_)"/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(* #,##0_);_(* \(#,##0\);_(* &quot;-&quot;??_);_(@_)"/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(* #,##0_);_(* \(#,##0\);_(* &quot;-&quot;??_);_(@_)"/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1" indent="0" justifyLastLine="0" shrinkToFit="0" readingOrder="0"/>
    </dxf>
    <dxf>
      <alignment horizontal="general" vertical="top" textRotation="0" wrapText="1" indent="0" justifyLastLine="0" shrinkToFit="0" readingOrder="0"/>
    </dxf>
    <dxf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numFmt numFmtId="164" formatCode="_(&quot;$&quot;* #,##0_);_(&quot;$&quot;* \(#,##0\);_(&quot;$&quot;* &quot;-&quot;??_);_(@_)"/>
      <alignment horizontal="general" vertical="top" textRotation="0" wrapText="0" indent="0" justifyLastLine="0" shrinkToFit="0" readingOrder="0"/>
    </dxf>
    <dxf>
      <numFmt numFmtId="164" formatCode="_(&quot;$&quot;* #,##0_);_(&quot;$&quot;* \(#,##0\);_(&quot;$&quot;* &quot;-&quot;??_);_(@_)"/>
      <alignment horizontal="general" vertical="top" textRotation="0" wrapText="0" indent="0" justifyLastLine="0" shrinkToFit="0" readingOrder="0"/>
    </dxf>
    <dxf>
      <numFmt numFmtId="14" formatCode="0.00%"/>
      <alignment horizontal="general" vertical="top" textRotation="0" wrapText="0" indent="0" justifyLastLine="0" shrinkToFit="0" readingOrder="0"/>
    </dxf>
    <dxf>
      <numFmt numFmtId="14" formatCode="0.00%"/>
      <alignment horizontal="general" vertical="top" textRotation="0" wrapText="0" indent="0" justifyLastLine="0" shrinkToFit="0" readingOrder="0"/>
    </dxf>
    <dxf>
      <numFmt numFmtId="14" formatCode="0.00%"/>
      <alignment horizontal="general" vertical="top" textRotation="0" wrapText="0" indent="0" justifyLastLine="0" shrinkToFit="0" readingOrder="0"/>
    </dxf>
    <dxf>
      <numFmt numFmtId="164" formatCode="_(&quot;$&quot;* #,##0_);_(&quot;$&quot;* \(#,##0\);_(&quot;$&quot;* &quot;-&quot;??_);_(@_)"/>
      <alignment horizontal="general" vertical="top" textRotation="0" wrapText="0" indent="0" justifyLastLine="0" shrinkToFit="0" readingOrder="0"/>
    </dxf>
    <dxf>
      <numFmt numFmtId="0" formatCode="General"/>
      <alignment horizontal="general" vertical="top" textRotation="0" wrapText="0" indent="0" justifyLastLine="0" shrinkToFit="0" readingOrder="0"/>
    </dxf>
    <dxf>
      <numFmt numFmtId="164" formatCode="_(&quot;$&quot;* #,##0_);_(&quot;$&quot;* \(#,##0\);_(&quot;$&quot;* &quot;-&quot;??_);_(@_)"/>
      <alignment horizontal="general" vertical="top" textRotation="0" wrapText="0" indent="0" justifyLastLine="0" shrinkToFit="0" readingOrder="0"/>
    </dxf>
    <dxf>
      <numFmt numFmtId="13" formatCode="0%"/>
      <alignment horizontal="general" vertical="top" textRotation="0" wrapText="0" indent="0" justifyLastLine="0" shrinkToFit="0" readingOrder="0"/>
    </dxf>
    <dxf>
      <numFmt numFmtId="164" formatCode="_(&quot;$&quot;* #,##0_);_(&quot;$&quot;* \(#,##0\);_(&quot;$&quot;* &quot;-&quot;??_);_(@_)"/>
      <alignment horizontal="general" vertical="top" textRotation="0" wrapText="0" indent="0" justifyLastLine="0" shrinkToFit="0" readingOrder="0"/>
    </dxf>
    <dxf>
      <alignment horizontal="center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1" indent="0" justifyLastLine="0" shrinkToFit="0" readingOrder="0"/>
    </dxf>
    <dxf>
      <alignment horizontal="general" vertical="top" textRotation="0" wrapText="1" indent="0" justifyLastLine="0" shrinkToFit="0" readingOrder="0"/>
    </dxf>
    <dxf>
      <alignment horizontal="general" vertical="top" textRotation="0" wrapText="0" indent="0" justifyLastLine="0" shrinkToFit="0" readingOrder="0"/>
    </dxf>
    <dxf>
      <numFmt numFmtId="34" formatCode="_(&quot;$&quot;* #,##0.00_);_(&quot;$&quot;* \(#,##0.00\);_(&quot;$&quot;* &quot;-&quot;??_);_(@_)"/>
      <alignment horizontal="general" vertical="top" textRotation="0" wrapText="0" indent="0" justifyLastLine="0" shrinkToFit="0" readingOrder="0"/>
    </dxf>
    <dxf>
      <numFmt numFmtId="164" formatCode="_(&quot;$&quot;* #,##0_);_(&quot;$&quot;* \(#,##0\);_(&quot;$&quot;* &quot;-&quot;??_);_(@_)"/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numFmt numFmtId="14" formatCode="0.00%"/>
      <alignment horizontal="general" vertical="bottom" textRotation="0" wrapText="0" indent="0" justifyLastLine="0" shrinkToFit="0" readingOrder="0"/>
    </dxf>
    <dxf>
      <numFmt numFmtId="14" formatCode="0.00%"/>
      <alignment horizontal="general" vertical="bottom" textRotation="0" wrapText="0" indent="0" justifyLastLine="0" shrinkToFit="0" readingOrder="0"/>
    </dxf>
    <dxf>
      <numFmt numFmtId="14" formatCode="0.00%"/>
      <alignment horizontal="general" vertical="top" textRotation="0" wrapText="0" indent="0" justifyLastLine="0" shrinkToFit="0" readingOrder="0"/>
    </dxf>
    <dxf>
      <numFmt numFmtId="164" formatCode="_(&quot;$&quot;* #,##0_);_(&quot;$&quot;* \(#,##0\);_(&quot;$&quot;* &quot;-&quot;??_);_(@_)"/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numFmt numFmtId="164" formatCode="_(&quot;$&quot;* #,##0_);_(&quot;$&quot;* \(#,##0\);_(&quot;$&quot;* &quot;-&quot;??_);_(@_)"/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numFmt numFmtId="164" formatCode="_(&quot;$&quot;* #,##0_);_(&quot;$&quot;* \(#,##0\);_(&quot;$&quot;* &quot;-&quot;??_);_(@_)"/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center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1" indent="0" justifyLastLine="0" shrinkToFit="0" readingOrder="0"/>
    </dxf>
    <dxf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(* #,##0_);_(* \(#,##0\);_(* &quot;-&quot;??_);_(@_)"/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_(&quot;$&quot;* #,##0_);_(&quot;$&quot;* \(#,##0\);_(&quot;$&quot;* &quot;-&quot;??_);_(@_)"/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_(&quot;$&quot;* #,##0_);_(&quot;$&quot;* \(#,##0\);_(&quot;$&quot;* &quot;-&quot;??_);_(@_)"/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4" formatCode="0.00%"/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4" formatCode="0.00%"/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4" formatCode="0.00%"/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_(&quot;$&quot;* #,##0_);_(&quot;$&quot;* \(#,##0\);_(&quot;$&quot;* &quot;-&quot;??_);_(@_)"/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_(&quot;$&quot;* #,##0_);_(&quot;$&quot;* \(#,##0\);_(&quot;$&quot;* &quot;-&quot;??_);_(@_)"/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(* #,##0_);_(* \(#,##0\);_(* &quot;-&quot;??_);_(@_)"/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1" indent="0" justifyLastLine="0" shrinkToFit="0" readingOrder="0"/>
    </dxf>
    <dxf>
      <alignment horizontal="general" vertical="top" textRotation="0" wrapText="1" indent="0" justifyLastLine="0" shrinkToFit="0" readingOrder="0"/>
    </dxf>
    <dxf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_(&quot;$&quot;* #,##0_);_(&quot;$&quot;* \(#,##0\);_(&quot;$&quot;* &quot;-&quot;??_);_(@_)"/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(* #,##0_);_(* \(#,##0\);_(* &quot;-&quot;??_);_(@_)"/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(* #,##0_);_(* \(#,##0\);_(* &quot;-&quot;??_);_(@_)"/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1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1" indent="0" justifyLastLine="0" shrinkToFit="0" readingOrder="0"/>
    </dxf>
    <dxf>
      <alignment horizontal="general" vertical="top" textRotation="0" wrapText="0" indent="0" justifyLastLine="0" shrinkToFit="0" readingOrder="0"/>
    </dxf>
    <dxf>
      <numFmt numFmtId="164" formatCode="_(&quot;$&quot;* #,##0_);_(&quot;$&quot;* \(#,##0\);_(&quot;$&quot;* &quot;-&quot;??_);_(@_)"/>
      <alignment horizontal="general" vertical="top" textRotation="0" wrapText="0" indent="0" justifyLastLine="0" shrinkToFit="0" readingOrder="0"/>
    </dxf>
    <dxf>
      <numFmt numFmtId="164" formatCode="_(&quot;$&quot;* #,##0_);_(&quot;$&quot;* \(#,##0\);_(&quot;$&quot;* &quot;-&quot;??_);_(@_)"/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alignment horizontal="general" vertical="top" textRotation="0" wrapText="0" indent="0" justifyLastLine="0" shrinkToFit="0" readingOrder="0"/>
    </dxf>
    <dxf>
      <numFmt numFmtId="165" formatCode="_(* #,##0_);_(* \(#,##0\);_(* &quot;-&quot;??_);_(@_)"/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numFmt numFmtId="14" formatCode="0.00%"/>
      <alignment horizontal="general" vertical="top" textRotation="0" wrapText="0" indent="0" justifyLastLine="0" shrinkToFit="0" readingOrder="0"/>
    </dxf>
    <dxf>
      <numFmt numFmtId="14" formatCode="0.00%"/>
      <alignment horizontal="general" vertical="top" textRotation="0" wrapText="0" indent="0" justifyLastLine="0" shrinkToFit="0" readingOrder="0"/>
    </dxf>
    <dxf>
      <numFmt numFmtId="14" formatCode="0.00%"/>
      <alignment horizontal="general" vertical="top" textRotation="0" wrapText="0" indent="0" justifyLastLine="0" shrinkToFit="0" readingOrder="0"/>
    </dxf>
    <dxf>
      <numFmt numFmtId="164" formatCode="_(&quot;$&quot;* #,##0_);_(&quot;$&quot;* \(#,##0\);_(&quot;$&quot;* &quot;-&quot;??_);_(@_)"/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numFmt numFmtId="164" formatCode="_(&quot;$&quot;* #,##0_);_(&quot;$&quot;* \(#,##0\);_(&quot;$&quot;* &quot;-&quot;??_);_(@_)"/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numFmt numFmtId="164" formatCode="_(&quot;$&quot;* #,##0_);_(&quot;$&quot;* \(#,##0\);_(&quot;$&quot;* &quot;-&quot;??_);_(@_)"/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alignment horizontal="general" vertical="top" textRotation="0" wrapText="0" indent="0" justifyLastLine="0" shrinkToFit="0" readingOrder="0"/>
    </dxf>
    <dxf>
      <numFmt numFmtId="164" formatCode="_(&quot;$&quot;* #,##0_);_(&quot;$&quot;* \(#,##0\);_(&quot;$&quot;* &quot;-&quot;??_);_(@_)"/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numFmt numFmtId="164" formatCode="_(&quot;$&quot;* #,##0_);_(&quot;$&quot;* \(#,##0\);_(&quot;$&quot;* &quot;-&quot;??_);_(@_)"/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general" vertical="top" textRotation="0" wrapText="0" indent="0" justifyLastLine="0" shrinkToFit="0" readingOrder="0"/>
    </dxf>
    <dxf>
      <numFmt numFmtId="14" formatCode="0.00%"/>
      <alignment horizontal="general" vertical="top" textRotation="0" wrapText="0" indent="0" justifyLastLine="0" shrinkToFit="0" readingOrder="0"/>
    </dxf>
    <dxf>
      <numFmt numFmtId="14" formatCode="0.00%"/>
      <alignment horizontal="general" vertical="top" textRotation="0" wrapText="0" indent="0" justifyLastLine="0" shrinkToFit="0" readingOrder="0"/>
    </dxf>
    <dxf>
      <numFmt numFmtId="14" formatCode="0.00%"/>
      <alignment horizontal="general" vertical="top" textRotation="0" wrapText="0" indent="0" justifyLastLine="0" shrinkToFit="0" readingOrder="0"/>
    </dxf>
    <dxf>
      <numFmt numFmtId="164" formatCode="_(&quot;$&quot;* #,##0_);_(&quot;$&quot;* \(#,##0\);_(&quot;$&quot;* &quot;-&quot;??_);_(@_)"/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numFmt numFmtId="164" formatCode="_(&quot;$&quot;* #,##0_);_(&quot;$&quot;* \(#,##0\);_(&quot;$&quot;* &quot;-&quot;??_);_(@_)"/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numFmt numFmtId="164" formatCode="_(&quot;$&quot;* #,##0_);_(&quot;$&quot;* \(#,##0\);_(&quot;$&quot;* &quot;-&quot;??_);_(@_)"/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center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1" indent="0" justifyLastLine="0" shrinkToFit="0" readingOrder="0"/>
    </dxf>
    <dxf>
      <alignment horizontal="general" vertical="top" textRotation="0" wrapText="1" indent="0" justifyLastLine="0" shrinkToFit="0" readingOrder="0"/>
    </dxf>
    <dxf>
      <alignment horizontal="general" vertical="top" textRotation="0" wrapText="0" indent="0" justifyLastLine="0" shrinkToFit="0" readingOrder="0"/>
    </dxf>
    <dxf>
      <numFmt numFmtId="0" formatCode="General"/>
    </dxf>
    <dxf>
      <alignment horizontal="general" vertical="top" textRotation="0" indent="0" justifyLastLine="0" shrinkToFit="0" readingOrder="0"/>
    </dxf>
    <dxf>
      <alignment horizontal="center" vertical="top" textRotation="0" wrapText="1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center" vertical="top" textRotation="0" wrapText="1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center" vertical="top" textRotation="0" wrapText="1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center" vertical="top" textRotation="0" wrapText="1" indent="0" justifyLastLine="0" shrinkToFit="0" readingOrder="0"/>
    </dxf>
    <dxf>
      <alignment vertical="top" textRotation="0" wrapText="0" indent="0" justifyLastLine="0" shrinkToFit="0" readingOrder="0"/>
    </dxf>
    <dxf>
      <alignment horizontal="center" vertical="top" textRotation="0" wrapText="1" indent="0" justifyLastLine="0" shrinkToFit="0" readingOrder="0"/>
    </dxf>
    <dxf>
      <alignment horizontal="general" vertical="top" textRotation="0" indent="0" justifyLastLine="0" shrinkToFit="0" readingOrder="0"/>
    </dxf>
    <dxf>
      <alignment horizontal="center" vertical="top" textRotation="0" wrapText="1" indent="0" justifyLastLine="0" shrinkToFit="0" readingOrder="0"/>
    </dxf>
    <dxf>
      <alignment horizontal="general" vertical="top" textRotation="0" indent="0" justifyLastLine="0" shrinkToFit="0" readingOrder="0"/>
    </dxf>
    <dxf>
      <alignment horizontal="center" vertical="top" textRotation="0" wrapText="1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center" vertical="top" textRotation="0" wrapText="1" indent="0" justifyLastLine="0" shrinkToFit="0" readingOrder="0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3" connectionId="7" xr16:uid="{504C9BA2-24D0-43E5-BEBE-CAD6873EF2FB}" autoFormatId="16" applyNumberFormats="0" applyBorderFormats="0" applyFontFormats="0" applyPatternFormats="0" applyAlignmentFormats="0" applyWidthHeightFormats="0">
  <queryTableRefresh nextId="14">
    <queryTableFields count="11">
      <queryTableField id="1" name="KeyPIN" tableColumnId="1"/>
      <queryTableField id="2" name="PINs" tableColumnId="2"/>
      <queryTableField id="3" name="Address" tableColumnId="3"/>
      <queryTableField id="4" name="Tax District" tableColumnId="4"/>
      <queryTableField id="5" name="Classes" tableColumnId="5"/>
      <queryTableField id="6" name="Subclass2" tableColumnId="6"/>
      <queryTableField id="7" name="Land.Total SF" tableColumnId="7"/>
      <queryTableField id="8" name="GBA" tableColumnId="8"/>
      <queryTableField id="9" name="Market Value" tableColumnId="9"/>
      <queryTableField id="12" name="2026 Partial Value" tableColumnId="10"/>
      <queryTableField id="13" name="2026 Partial Value Reason" tableColumnId="11"/>
    </queryTableFields>
  </queryTableRefresh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6" connectionId="11" xr16:uid="{1E66FBAC-39E0-44BB-8832-9FEFA3A52EE7}" autoFormatId="16" applyNumberFormats="0" applyBorderFormats="0" applyFontFormats="0" applyPatternFormats="0" applyAlignmentFormats="0" applyWidthHeightFormats="0">
  <queryTableRefresh nextId="30">
    <queryTableFields count="22">
      <queryTableField id="1" name="KeyPIN" tableColumnId="1"/>
      <queryTableField id="2" name="PINs" tableColumnId="2"/>
      <queryTableField id="5" name="Classes" tableColumnId="5"/>
      <queryTableField id="3" name="Address" tableColumnId="3"/>
      <queryTableField id="4" name="Tax District" tableColumnId="4"/>
      <queryTableField id="7" name="Land.Total SF" tableColumnId="7"/>
      <queryTableField id="6" name="Subclass2" tableColumnId="6"/>
      <queryTableField id="8" name="IDPH#" tableColumnId="8"/>
      <queryTableField id="9" name="BldgSF" tableColumnId="9"/>
      <queryTableField id="10" name="Units / Beds" tableColumnId="10"/>
      <queryTableField id="11" name="Revenue/bed/night " tableColumnId="11"/>
      <queryTableField id="12" name="Est. PGI" tableColumnId="12"/>
      <queryTableField id="13" name="Est. Vacancy %" tableColumnId="13"/>
      <queryTableField id="14" name="Exp %" tableColumnId="14"/>
      <queryTableField id="15" name="NOI" tableColumnId="15"/>
      <queryTableField id="16" name="Cap Rate" tableColumnId="16"/>
      <queryTableField id="23" name="Tax Load" tableColumnId="21"/>
      <queryTableField id="24" name="Loaded Cap" tableColumnId="22"/>
      <queryTableField id="18" name="Market Value" tableColumnId="18"/>
      <queryTableField id="17" name="Final MV / Bed" tableColumnId="17"/>
      <queryTableField id="21" name="2026 Partial Value" tableColumnId="19"/>
      <queryTableField id="22" name="2026 Partial Value Reason" tableColumnId="20"/>
    </queryTableFields>
  </queryTableRefresh>
</queryTable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3" connectionId="8" xr16:uid="{BB82219D-D18E-4ABE-B039-149A8461663D}" autoFormatId="16" applyNumberFormats="0" applyBorderFormats="0" applyFontFormats="0" applyPatternFormats="0" applyAlignmentFormats="0" applyWidthHeightFormats="0">
  <queryTableRefresh nextId="42">
    <queryTableFields count="23">
      <queryTableField id="1" name="KeyPIN" tableColumnId="1"/>
      <queryTableField id="2" name="PINs" tableColumnId="2"/>
      <queryTableField id="5" name="Classes" tableColumnId="5"/>
      <queryTableField id="3" name="Address" tableColumnId="3"/>
      <queryTableField id="4" name="Tax District" tableColumnId="4"/>
      <queryTableField id="7" name="Land.Total SF" tableColumnId="7"/>
      <queryTableField id="6" name="Subclass2" tableColumnId="6"/>
      <queryTableField id="8" name="ImprName" tableColumnId="8"/>
      <queryTableField id="10" name="YearBlt" tableColumnId="10"/>
      <queryTableField id="11" name="Units / Keys" tableColumnId="11"/>
      <queryTableField id="12" name="Rev / Key / Night " tableColumnId="12"/>
      <queryTableField id="13" name="Occupancy " tableColumnId="13"/>
      <queryTableField id="14" name="Rev Par" tableColumnId="14"/>
      <queryTableField id="15" name="Total Rev" tableColumnId="15"/>
      <queryTableField id="16" name="EBITDA / NOI" tableColumnId="16"/>
      <queryTableField id="17" name="Cap Rate" tableColumnId="17"/>
      <queryTableField id="24" name="Tax Load" tableColumnId="22"/>
      <queryTableField id="25" name="Loaded Cap" tableColumnId="23"/>
      <queryTableField id="19" name="Market Value" tableColumnId="19"/>
      <queryTableField id="18" name="Final MV / Key" tableColumnId="18"/>
      <queryTableField id="22" name="2026 Partial Value" tableColumnId="20"/>
      <queryTableField id="23" name="2026 Partial Value Reason" tableColumnId="21"/>
      <queryTableField id="9" name="BldgSF" tableColumnId="9"/>
    </queryTableFields>
  </queryTableRefresh>
</queryTable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7" connectionId="12" xr16:uid="{54F18698-9E02-4B04-81A1-176A31B61397}" autoFormatId="16" applyNumberFormats="0" applyBorderFormats="0" applyFontFormats="0" applyPatternFormats="0" applyAlignmentFormats="0" applyWidthHeightFormats="0">
  <queryTableRefresh nextId="33">
    <queryTableFields count="26">
      <queryTableField id="1" name="KeyPIN" tableColumnId="1"/>
      <queryTableField id="2" name="PINs" tableColumnId="2"/>
      <queryTableField id="5" name="Classes" tableColumnId="5"/>
      <queryTableField id="3" name="Address" tableColumnId="3"/>
      <queryTableField id="4" name="Tax District" tableColumnId="4"/>
      <queryTableField id="7" name="Land.Total SF" tableColumnId="7"/>
      <queryTableField id="6" name="Subclass2" tableColumnId="6"/>
      <queryTableField id="8" name="BldgSF" tableColumnId="8"/>
      <queryTableField id="9" name="YearBlt" tableColumnId="9"/>
      <queryTableField id="10" name="Investment Rating" tableColumnId="10"/>
      <queryTableField id="11" name="Adj Rent $/SF" tableColumnId="11"/>
      <queryTableField id="12" name="PGI" tableColumnId="12"/>
      <queryTableField id="13" name="V/C" tableColumnId="13"/>
      <queryTableField id="14" name="EGI" tableColumnId="14"/>
      <queryTableField id="15" name="% Exp." tableColumnId="15"/>
      <queryTableField id="16" name="NOI" tableColumnId="16"/>
      <queryTableField id="17" name="Cap Rate" tableColumnId="17"/>
      <queryTableField id="25" name="Tax Load" tableColumnId="23"/>
      <queryTableField id="26" name="Loaded Cap" tableColumnId="24"/>
      <queryTableField id="18" name="L:B Ratio" tableColumnId="18"/>
      <queryTableField id="19" name="Excess Land Area" tableColumnId="19"/>
      <queryTableField id="20" name="Excess Land Value" tableColumnId="20"/>
      <queryTableField id="21" name="Market Value" tableColumnId="21"/>
      <queryTableField id="22" name="Final MV / SF" tableColumnId="22"/>
      <queryTableField id="27" name="2026 Partial Value" tableColumnId="25"/>
      <queryTableField id="28" name="2026 Partial Value Reason" tableColumnId="26"/>
    </queryTableFields>
  </queryTableRefresh>
</queryTable>
</file>

<file path=xl/queryTables/queryTable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5" connectionId="10" xr16:uid="{8EE21FCE-0A39-47EC-AD5E-7A833D37A09F}" autoFormatId="16" applyNumberFormats="0" applyBorderFormats="0" applyFontFormats="0" applyPatternFormats="0" applyAlignmentFormats="0" applyWidthHeightFormats="0">
  <queryTableRefresh nextId="37">
    <queryTableFields count="29">
      <queryTableField id="1" name="KeyPIN" tableColumnId="1"/>
      <queryTableField id="2" name="PINs" tableColumnId="2"/>
      <queryTableField id="5" name="Classes" tableColumnId="5"/>
      <queryTableField id="3" name="Address" tableColumnId="3"/>
      <queryTableField id="4" name="Tax District" tableColumnId="4"/>
      <queryTableField id="7" name="Land.Total SF" tableColumnId="7"/>
      <queryTableField id="6" name="Subclass2" tableColumnId="6"/>
      <queryTableField id="8" name="BldgSF" tableColumnId="8"/>
      <queryTableField id="9" name="Studios" tableColumnId="9"/>
      <queryTableField id="10" name="1BR" tableColumnId="10"/>
      <queryTableField id="11" name="2BR" tableColumnId="11"/>
      <queryTableField id="12" name="3BR" tableColumnId="12"/>
      <queryTableField id="13" name="4BR" tableColumnId="13"/>
      <queryTableField id="14" name="MobileHomePads" tableColumnId="14"/>
      <queryTableField id="15" name="CommSF" tableColumnId="15"/>
      <queryTableField id="16" name="YearBlt" tableColumnId="16"/>
      <queryTableField id="17" name="Investment Rating" tableColumnId="17"/>
      <queryTableField id="18" name="Adjusted PGI" tableColumnId="18"/>
      <queryTableField id="19" name="V/C" tableColumnId="19"/>
      <queryTableField id="20" name="EGI" tableColumnId="20"/>
      <queryTableField id="21" name="% Exp." tableColumnId="21"/>
      <queryTableField id="22" name="NOI" tableColumnId="22"/>
      <queryTableField id="23" name="Cap Rate" tableColumnId="23"/>
      <queryTableField id="30" name="Tax Load" tableColumnId="28"/>
      <queryTableField id="31" name="Loaded Cap" tableColumnId="29"/>
      <queryTableField id="25" name="Market Value" tableColumnId="25"/>
      <queryTableField id="24" name="Final MV / Unit" tableColumnId="24"/>
      <queryTableField id="28" name="2026 Partial Value" tableColumnId="26"/>
      <queryTableField id="29" name="2026 Partial Value Reason" tableColumnId="27"/>
    </queryTableFields>
  </queryTableRefresh>
</queryTable>
</file>

<file path=xl/queryTables/queryTable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4" connectionId="9" xr16:uid="{577A968D-CB0E-45B7-A7A7-AB2021CDAE9C}" autoFormatId="16" applyNumberFormats="0" applyBorderFormats="0" applyFontFormats="0" applyPatternFormats="0" applyAlignmentFormats="0" applyWidthHeightFormats="0">
  <queryTableRefresh nextId="33">
    <queryTableFields count="26">
      <queryTableField id="1" name="KeyPIN" tableColumnId="1"/>
      <queryTableField id="2" name="PINs" tableColumnId="2"/>
      <queryTableField id="5" name="Classes" tableColumnId="5"/>
      <queryTableField id="3" name="Address" tableColumnId="3"/>
      <queryTableField id="4" name="Tax District" tableColumnId="4"/>
      <queryTableField id="7" name="Land.Total SF" tableColumnId="7"/>
      <queryTableField id="6" name="Subclass2" tableColumnId="6"/>
      <queryTableField id="8" name="BldgSF" tableColumnId="8"/>
      <queryTableField id="9" name="YearBlt" tableColumnId="9"/>
      <queryTableField id="10" name="Investment Rating" tableColumnId="10"/>
      <queryTableField id="11" name="Adj Rent $/SF" tableColumnId="11"/>
      <queryTableField id="12" name="PGI" tableColumnId="12"/>
      <queryTableField id="13" name="V/C" tableColumnId="13"/>
      <queryTableField id="14" name="EGI" tableColumnId="14"/>
      <queryTableField id="15" name="% Exp." tableColumnId="15"/>
      <queryTableField id="16" name="NOI" tableColumnId="16"/>
      <queryTableField id="17" name="Cap Rate" tableColumnId="17"/>
      <queryTableField id="27" name="Tax Load" tableColumnId="25"/>
      <queryTableField id="28" name="Loaded Cap" tableColumnId="26"/>
      <queryTableField id="18" name="L:B Ratio" tableColumnId="18"/>
      <queryTableField id="19" name="Excess Land Area" tableColumnId="19"/>
      <queryTableField id="20" name="Excess Land Value" tableColumnId="20"/>
      <queryTableField id="21" name="Market Value" tableColumnId="21"/>
      <queryTableField id="22" name="Final MV / SF" tableColumnId="22"/>
      <queryTableField id="25" name="2026 Partial Value" tableColumnId="23"/>
      <queryTableField id="26" name="2026 Partial Value Reason" tableColumnId="24"/>
    </queryTableFields>
  </queryTableRefresh>
</queryTable>
</file>

<file path=xl/queryTables/queryTable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3" connectionId="6" xr16:uid="{42B71A27-8266-4F9F-9F8C-D5C02941016A}" autoFormatId="16" applyNumberFormats="0" applyBorderFormats="0" applyFontFormats="0" applyPatternFormats="0" applyAlignmentFormats="0" applyWidthHeightFormats="0">
  <queryTableRefresh nextId="50">
    <queryTableFields count="24">
      <queryTableField id="1" name="KeyPIN" tableColumnId="1"/>
      <queryTableField id="2" name="PINs" tableColumnId="2"/>
      <queryTableField id="3" name="NBHD" tableColumnId="3"/>
      <queryTableField id="4" name="Classes" tableColumnId="4"/>
      <queryTableField id="5" name="Town Region" tableColumnId="5"/>
      <queryTableField id="6" name="Subclass2" tableColumnId="6"/>
      <queryTableField id="44" name="BldgSF" tableColumnId="11"/>
      <queryTableField id="18" name="Adj Rent $/SF" tableColumnId="17"/>
      <queryTableField id="19" name="PGI" tableColumnId="18"/>
      <queryTableField id="20" name="V/C" tableColumnId="19"/>
      <queryTableField id="21" name="EGI" tableColumnId="20"/>
      <queryTableField id="22" name="% Exp." tableColumnId="21"/>
      <queryTableField id="23" name="NOI" tableColumnId="22"/>
      <queryTableField id="24" name="Cap Rate" tableColumnId="23"/>
      <queryTableField id="45" name="Tax Load" tableColumnId="12"/>
      <queryTableField id="46" name="Loaded Cap" tableColumnId="13"/>
      <queryTableField id="32" name="L:B Ratio" tableColumnId="24"/>
      <queryTableField id="33" name="Excess Land Area" tableColumnId="25"/>
      <queryTableField id="34" name="Excess Land Value" tableColumnId="26"/>
      <queryTableField id="40" name="Total Land Val" tableColumnId="7"/>
      <queryTableField id="8" name="Market Value" tableColumnId="8"/>
      <queryTableField id="16" name="Final MV / SF" tableColumnId="16"/>
      <queryTableField id="41" name="2026 Partial Value" tableColumnId="9"/>
      <queryTableField id="42" name="2026 Partial Value Reason" tableColumnId="10"/>
    </queryTableFields>
    <queryTableDeletedFields count="2">
      <deletedField name="Model"/>
      <deletedField name="Model"/>
    </queryTableDeletedFields>
  </queryTableRefresh>
</queryTable>
</file>

<file path=xl/queryTables/queryTable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" connectionId="5" xr16:uid="{831428F6-A3A4-4A9F-8562-0318D161CB2E}" autoFormatId="16" applyNumberFormats="0" applyBorderFormats="0" applyFontFormats="0" applyPatternFormats="0" applyAlignmentFormats="0" applyWidthHeightFormats="0">
  <queryTableRefresh nextId="52">
    <queryTableFields count="26">
      <queryTableField id="1" name="KeyPIN" tableColumnId="1"/>
      <queryTableField id="2" name="PINs" tableColumnId="2"/>
      <queryTableField id="5" name="Classes" tableColumnId="5"/>
      <queryTableField id="3" name="Address" tableColumnId="3"/>
      <queryTableField id="4" name="Tax District" tableColumnId="4"/>
      <queryTableField id="7" name="Land.Total SF" tableColumnId="7"/>
      <queryTableField id="6" name="Subclass2" tableColumnId="6"/>
      <queryTableField id="8" name="BldgSF" tableColumnId="8"/>
      <queryTableField id="9" name="Investment Rating" tableColumnId="9"/>
      <queryTableField id="10" name="Adj Rent $/SF" tableColumnId="10"/>
      <queryTableField id="11" name="PGI" tableColumnId="11"/>
      <queryTableField id="12" name="V/C" tableColumnId="12"/>
      <queryTableField id="13" name="EGI" tableColumnId="13"/>
      <queryTableField id="14" name="% Exp." tableColumnId="14"/>
      <queryTableField id="15" name="NOI" tableColumnId="15"/>
      <queryTableField id="16" name="Cap Rate" tableColumnId="16"/>
      <queryTableField id="46" name="Tax Load" tableColumnId="25"/>
      <queryTableField id="47" name="Loaded Cap" tableColumnId="26"/>
      <queryTableField id="23" name="L:B Ratio" tableColumnId="23"/>
      <queryTableField id="17" name="Excess Land Area" tableColumnId="17"/>
      <queryTableField id="18" name="Excess Land Value" tableColumnId="18"/>
      <queryTableField id="27" name="Total Land Val" tableColumnId="24"/>
      <queryTableField id="19" name="Market Value" tableColumnId="19"/>
      <queryTableField id="20" name="Final MV / SF" tableColumnId="20"/>
      <queryTableField id="25" name="2026 Partial Value" tableColumnId="21"/>
      <queryTableField id="26" name="2026 Partial Value Reason" tableColumnId="22"/>
    </queryTableFields>
  </queryTableRefresh>
</queryTable>
</file>

<file path=xl/queryTables/queryTable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8" connectionId="14" xr16:uid="{2D75E50C-BC7C-436E-BA10-C504BDD2DFDC}" autoFormatId="16" applyNumberFormats="0" applyBorderFormats="0" applyFontFormats="0" applyPatternFormats="0" applyAlignmentFormats="0" applyWidthHeightFormats="0">
  <queryTableRefresh nextId="6">
    <queryTableFields count="3">
      <queryTableField id="1" name="Subclass2" tableColumnId="1"/>
      <queryTableField id="2" name="Total Market Value" tableColumnId="2"/>
      <queryTableField id="3" name="# of Properties" tableColumnId="3"/>
    </queryTableFields>
  </queryTableRefresh>
</queryTable>
</file>

<file path=xl/queryTables/queryTable1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9" connectionId="13" xr16:uid="{FD6917E5-60AA-4FD6-942D-E38EC536077D}" autoFormatId="16" applyNumberFormats="0" applyBorderFormats="0" applyFontFormats="0" applyPatternFormats="0" applyAlignmentFormats="0" applyWidthHeightFormats="0">
  <queryTableRefresh nextId="13">
    <queryTableFields count="7">
      <queryTableField id="1" name="KeyPIN" tableColumnId="1"/>
      <queryTableField id="2" name="PINs" tableColumnId="2"/>
      <queryTableField id="3" name="Address" tableColumnId="3"/>
      <queryTableField id="9" name="Tax District" tableColumnId="9"/>
      <queryTableField id="10" name="Classes" tableColumnId="10"/>
      <queryTableField id="4" name="Subclass2" tableColumnId="4"/>
      <queryTableField id="5" name="Market Value" tableColumnId="5"/>
    </queryTableFields>
  </queryTableRefresh>
</queryTable>
</file>

<file path=xl/tables/_rels/table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_rels/table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tables/_rels/table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tables/_rels/table8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tables/_rels/table9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6.xml"/></Relationships>
</file>

<file path=xl/tables/_rels/table10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7.xml"/></Relationships>
</file>

<file path=xl/tables/_rels/table1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8.xml"/></Relationships>
</file>

<file path=xl/tables/_rels/table1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9.xml"/></Relationships>
</file>

<file path=xl/tables/_rels/table1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0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48320903-4CB4-413C-B125-014D5156C059}" name="TownIDs" displayName="TownIDs" ref="A1:C18" totalsRowShown="0">
  <autoFilter ref="A1:C18" xr:uid="{48320903-4CB4-413C-B125-014D5156C059}"/>
  <tableColumns count="3">
    <tableColumn id="1" xr3:uid="{A0AC7438-252A-49DD-846E-DCF04F0C50C3}" name="Township"/>
    <tableColumn id="9" xr3:uid="{25A8D17C-BECC-4446-B950-CCBFB2388DA6}" name="TownName"/>
    <tableColumn id="2" xr3:uid="{CA6D866E-B5BA-4BC9-BFEA-47C9FD8117E2}" name="TownID" dataDxfId="192">
      <calculatedColumnFormula>TownIDs[[#This Row],[Township]]&amp;"_"&amp;TownIDs[[#This Row],[TownName]]</calculatedColumnFormula>
    </tableColumn>
  </tableColumns>
  <tableStyleInfo name="TableStyleMedium4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E7B741B1-1812-4ABE-8BCD-C2BE083FC25C}" name="Township" displayName="Township" ref="A1:A3" totalsRowShown="0">
  <autoFilter ref="A1:A3" xr:uid="{E7B741B1-1812-4ABE-8BCD-C2BE083FC25C}"/>
  <tableColumns count="1">
    <tableColumn id="1" xr3:uid="{98A919CB-09A8-44A2-8949-92B4F8368032}" name="Township"/>
  </tableColumns>
  <tableStyleInfo name="TableStyleLight15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FE97F510-9B73-4ED9-840B-A50BFED5F094}" name="TownID" displayName="TownID" ref="C1:C2" totalsRowShown="0">
  <autoFilter ref="C1:C2" xr:uid="{FE97F510-9B73-4ED9-840B-A50BFED5F094}"/>
  <tableColumns count="1">
    <tableColumn id="1" xr3:uid="{2996710C-5BA5-4C98-AEEB-51042CFB2FD0}" name="Town_ID">
      <calculatedColumnFormula>VLOOKUP(Township[[#This Row],[Township]],TownIDs[],3,FALSE)</calculatedColumnFormula>
    </tableColumn>
  </tableColumns>
  <tableStyleInfo name="TableStyleLight15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215AD70C-7866-4A51-AF55-B92C39CD0A3B}" name="GasStation_ValuationModel" displayName="GasStation_ValuationModel" ref="A1:K53" tableType="queryTable" totalsRowShown="0" headerRowDxfId="191" dataDxfId="190">
  <autoFilter ref="A1:K53" xr:uid="{215AD70C-7866-4A51-AF55-B92C39CD0A3B}"/>
  <tableColumns count="11">
    <tableColumn id="1" xr3:uid="{AE68273F-C3B1-47FF-B65C-3EBFC27E8D37}" uniqueName="1" name="KeyPIN" queryTableFieldId="1" dataDxfId="128"/>
    <tableColumn id="2" xr3:uid="{A5C28D53-CC22-482A-ABED-0479CE8E80DA}" uniqueName="2" name="PINs" queryTableFieldId="2" dataDxfId="127"/>
    <tableColumn id="3" xr3:uid="{D43613FC-8AE1-44C4-8E49-6B74A6F7E275}" uniqueName="3" name="Address" queryTableFieldId="3" dataDxfId="126"/>
    <tableColumn id="4" xr3:uid="{2A6B297E-26DD-4761-9D37-70545A4D6427}" uniqueName="4" name="Tax District" queryTableFieldId="4" dataDxfId="125"/>
    <tableColumn id="5" xr3:uid="{556A279D-80D0-4C55-B04C-941155C605FD}" uniqueName="5" name="Classes" queryTableFieldId="5" dataDxfId="124"/>
    <tableColumn id="6" xr3:uid="{6AB32A4B-7A09-4868-8D54-E7C09FA1EC99}" uniqueName="6" name="Subclass2" queryTableFieldId="6" dataDxfId="123"/>
    <tableColumn id="7" xr3:uid="{53B8EE48-DEC8-4A54-AA73-838815F62037}" uniqueName="7" name="Land.Total SF" queryTableFieldId="7" dataDxfId="122" dataCellStyle="Comma"/>
    <tableColumn id="8" xr3:uid="{AF02D371-BDB7-4C7D-A5AE-999E8770E624}" uniqueName="8" name="GBA" queryTableFieldId="8" dataDxfId="121" dataCellStyle="Comma"/>
    <tableColumn id="9" xr3:uid="{DF348F9B-7528-4A9B-AD57-06809198348C}" uniqueName="9" name="Market Value" queryTableFieldId="9" dataDxfId="120" dataCellStyle="Currency"/>
    <tableColumn id="10" xr3:uid="{9D090001-340D-4119-8050-B7EBE6C3AAB4}" uniqueName="10" name="2026 Partial Value" queryTableFieldId="12"/>
    <tableColumn id="11" xr3:uid="{70943EF7-E9D9-4781-9C84-8DEEB9FA5842}" uniqueName="11" name="2026 Partial Value Reason" queryTableFieldId="13"/>
  </tableColumns>
  <tableStyleInfo name="TableStyleLight15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78423042-AD60-4CE0-86BC-D9E6D405D911}" name="NursingHome_ValuationModel" displayName="NursingHome_ValuationModel" ref="A1:V7" tableType="queryTable" totalsRowShown="0" headerRowDxfId="189" dataDxfId="188">
  <autoFilter ref="A1:V7" xr:uid="{78423042-AD60-4CE0-86BC-D9E6D405D911}"/>
  <tableColumns count="22">
    <tableColumn id="1" xr3:uid="{91331A6A-4013-414D-8D76-74567B326C95}" uniqueName="1" name="KeyPIN" queryTableFieldId="1" dataDxfId="45"/>
    <tableColumn id="2" xr3:uid="{A677454B-06DA-4CA9-8C64-DD5126BD1520}" uniqueName="2" name="PINs" queryTableFieldId="2" dataDxfId="44"/>
    <tableColumn id="5" xr3:uid="{8EFE4F86-5491-44AB-A0B8-54295263A236}" uniqueName="5" name="Classes" queryTableFieldId="5" dataDxfId="43"/>
    <tableColumn id="3" xr3:uid="{0CE62789-D0F2-48CF-B12C-96C246A6D79E}" uniqueName="3" name="Address" queryTableFieldId="3" dataDxfId="42"/>
    <tableColumn id="4" xr3:uid="{E6905FB4-6238-4B53-81D9-7D40BE376E32}" uniqueName="4" name="Tax District" queryTableFieldId="4" dataDxfId="41"/>
    <tableColumn id="7" xr3:uid="{2E6DEAD8-3C4F-426E-861F-292CDE72F77F}" uniqueName="7" name="Land.Total SF" queryTableFieldId="7" dataDxfId="40" dataCellStyle="Comma"/>
    <tableColumn id="6" xr3:uid="{FD4FA832-CDB0-4CA5-BBF3-37FFF0248E77}" uniqueName="6" name="Subclass2" queryTableFieldId="6" dataDxfId="39"/>
    <tableColumn id="8" xr3:uid="{081F3F95-E955-4280-B598-7A64D3DFAD6F}" uniqueName="8" name="IDPH#" queryTableFieldId="8" dataDxfId="38"/>
    <tableColumn id="9" xr3:uid="{C0BD2DDD-C02B-47FC-92B4-E31CEF6FDF01}" uniqueName="9" name="BldgSF" queryTableFieldId="9" dataDxfId="37" dataCellStyle="Comma"/>
    <tableColumn id="10" xr3:uid="{EE1F8296-8324-4851-8CB8-9715BE860E37}" uniqueName="10" name="Units / Beds" queryTableFieldId="10" dataDxfId="36"/>
    <tableColumn id="11" xr3:uid="{258F581F-429B-4F80-A6ED-D5857968E9F1}" uniqueName="11" name="Revenue/bed/night " queryTableFieldId="11" dataDxfId="35" dataCellStyle="Currency"/>
    <tableColumn id="12" xr3:uid="{B092349D-4E83-4286-B099-BCCE4318780E}" uniqueName="12" name="Est. PGI" queryTableFieldId="12" dataDxfId="34" dataCellStyle="Currency"/>
    <tableColumn id="13" xr3:uid="{B5E6B59A-2277-4CBA-8AA7-980F158C2491}" uniqueName="13" name="Est. Vacancy %" queryTableFieldId="13" dataDxfId="33" dataCellStyle="Percent"/>
    <tableColumn id="14" xr3:uid="{5FC490B7-D97E-4F17-9571-5561D2D44322}" uniqueName="14" name="Exp %" queryTableFieldId="14" dataDxfId="32" dataCellStyle="Percent"/>
    <tableColumn id="15" xr3:uid="{35B9F546-CE3F-47A2-954B-C78085B14A07}" uniqueName="15" name="NOI" queryTableFieldId="15" dataDxfId="31" dataCellStyle="Currency"/>
    <tableColumn id="16" xr3:uid="{9A479472-6370-45EB-B3D0-480480D0AAE3}" uniqueName="16" name="Cap Rate" queryTableFieldId="16" dataDxfId="30" dataCellStyle="Percent"/>
    <tableColumn id="21" xr3:uid="{833CC4C2-C4EC-44E2-9A47-7E64FEC57A6A}" uniqueName="21" name="Tax Load" queryTableFieldId="23" dataDxfId="29" dataCellStyle="Percent"/>
    <tableColumn id="22" xr3:uid="{EEA358E9-2A91-4465-A2C7-CEF0027F5D13}" uniqueName="22" name="Loaded Cap" queryTableFieldId="24" dataDxfId="28" dataCellStyle="Percent"/>
    <tableColumn id="18" xr3:uid="{67C09A02-D1D7-4047-8637-9EDB68F2DCF8}" uniqueName="18" name="Market Value" queryTableFieldId="18" dataDxfId="27" dataCellStyle="Currency"/>
    <tableColumn id="17" xr3:uid="{A129415E-F143-43F9-92B0-84F75994D15A}" uniqueName="17" name="Final MV / Bed" queryTableFieldId="17" dataDxfId="26" dataCellStyle="Currency"/>
    <tableColumn id="19" xr3:uid="{167B420E-957E-4DB4-9B00-1CE5CFE97F04}" uniqueName="19" name="2026 Partial Value" queryTableFieldId="21"/>
    <tableColumn id="20" xr3:uid="{303A3102-C450-4BB7-A272-59B097E24AE3}" uniqueName="20" name="2026 Partial Value Reason" queryTableFieldId="22"/>
  </tableColumns>
  <tableStyleInfo name="TableStyleLight15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787A7FB9-BC92-4CEE-AE99-7E98F95A5451}" name="Hotels_ValuationModel" displayName="Hotels_ValuationModel" ref="A1:W8" tableType="queryTable" totalsRowShown="0" headerRowDxfId="187" dataDxfId="186">
  <autoFilter ref="A1:W8" xr:uid="{787A7FB9-BC92-4CEE-AE99-7E98F95A5451}"/>
  <tableColumns count="23">
    <tableColumn id="1" xr3:uid="{2EDC464A-7939-4D9D-938F-B99856030F7A}" uniqueName="1" name="KeyPIN" queryTableFieldId="1" dataDxfId="119"/>
    <tableColumn id="2" xr3:uid="{8F3A70F8-85E7-44B4-86ED-8FA5BA12C349}" uniqueName="2" name="PINs" queryTableFieldId="2" dataDxfId="118"/>
    <tableColumn id="5" xr3:uid="{B49F8687-DE32-4096-B6AA-A3AE86BD41C1}" uniqueName="5" name="Classes" queryTableFieldId="5" dataDxfId="117"/>
    <tableColumn id="3" xr3:uid="{CF49EAAF-61D3-486F-9C97-21738CA31487}" uniqueName="3" name="Address" queryTableFieldId="3" dataDxfId="116"/>
    <tableColumn id="4" xr3:uid="{A57A80FE-2F88-49E3-A577-05835130E7A2}" uniqueName="4" name="Tax District" queryTableFieldId="4" dataDxfId="115"/>
    <tableColumn id="7" xr3:uid="{E7AD3A41-EB53-41C6-9549-1B82FF9191ED}" uniqueName="7" name="Land.Total SF" queryTableFieldId="7" dataDxfId="114" dataCellStyle="Comma"/>
    <tableColumn id="6" xr3:uid="{91BBA469-9533-4299-8286-1A90FB56B473}" uniqueName="6" name="Subclass2" queryTableFieldId="6" dataDxfId="113"/>
    <tableColumn id="8" xr3:uid="{555BA47D-567E-4819-B511-9A835F42D92B}" uniqueName="8" name="ImprName" queryTableFieldId="8" dataDxfId="112"/>
    <tableColumn id="10" xr3:uid="{2ECD4AC7-9462-453B-B3CD-8024AFFF1EB5}" uniqueName="10" name="YearBlt" queryTableFieldId="10" dataDxfId="111"/>
    <tableColumn id="11" xr3:uid="{FFB6268D-C148-4178-B2F3-1CCF3263A74D}" uniqueName="11" name="Units / Keys" queryTableFieldId="11" dataDxfId="110"/>
    <tableColumn id="12" xr3:uid="{CE45969C-7CF8-4A65-A7C7-2C80BD564F8D}" uniqueName="12" name="Rev / Key / Night " queryTableFieldId="12" dataDxfId="109" dataCellStyle="Currency"/>
    <tableColumn id="13" xr3:uid="{1A254502-C655-40D2-BEA8-818D5BAB5504}" uniqueName="13" name="Occupancy " queryTableFieldId="13" dataDxfId="108" dataCellStyle="Percent"/>
    <tableColumn id="14" xr3:uid="{E8C9A801-E488-4840-82C7-78C3A9D03C42}" uniqueName="14" name="Rev Par" queryTableFieldId="14" dataDxfId="107" dataCellStyle="Currency"/>
    <tableColumn id="15" xr3:uid="{BF09D3E9-B34A-44E4-AF6B-01FB374D5594}" uniqueName="15" name="Total Rev" queryTableFieldId="15" dataDxfId="106" dataCellStyle="Currency"/>
    <tableColumn id="16" xr3:uid="{3D8FE140-2EAC-4349-94A7-F927A1A14763}" uniqueName="16" name="EBITDA / NOI" queryTableFieldId="16" dataDxfId="105" dataCellStyle="Currency"/>
    <tableColumn id="17" xr3:uid="{4AD424CD-635C-4FAE-9BB5-ED9D81E44FCD}" uniqueName="17" name="Cap Rate" queryTableFieldId="17" dataDxfId="104" dataCellStyle="Percent"/>
    <tableColumn id="22" xr3:uid="{BB45312A-C420-432C-B73C-BD594F9E17A4}" uniqueName="22" name="Tax Load" queryTableFieldId="24" dataDxfId="103" dataCellStyle="Percent"/>
    <tableColumn id="23" xr3:uid="{D26A470F-01FD-4CAB-8A75-F60C930854D6}" uniqueName="23" name="Loaded Cap" queryTableFieldId="25" dataDxfId="102" dataCellStyle="Percent"/>
    <tableColumn id="19" xr3:uid="{B4711554-E1D5-4146-B8CF-9EA0620F27A0}" uniqueName="19" name="Market Value" queryTableFieldId="19" dataDxfId="101" dataCellStyle="Currency"/>
    <tableColumn id="18" xr3:uid="{9DAD77D2-AEDB-4EB6-AA2A-D5E78EA65F27}" uniqueName="18" name="Final MV / Key" queryTableFieldId="18" dataDxfId="100" dataCellStyle="Currency"/>
    <tableColumn id="20" xr3:uid="{7FF35059-8761-4A27-8D7E-11492451EB28}" uniqueName="20" name="2026 Partial Value" queryTableFieldId="22"/>
    <tableColumn id="21" xr3:uid="{7834445D-24A9-4E72-A65C-502249A372A6}" uniqueName="21" name="2026 Partial Value Reason" queryTableFieldId="23"/>
    <tableColumn id="9" xr3:uid="{D50F0787-D2B4-4435-AFBB-B1F9DE638A44}" uniqueName="9" name="BldgSF" queryTableFieldId="9" dataDxfId="99" dataCellStyle="Comma"/>
  </tableColumns>
  <tableStyleInfo name="TableStyleLight15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F097398F-A971-4E9D-91EA-A70D6C083A13}" name="Specials" displayName="Specials" ref="A1:Z320" tableType="queryTable" totalsRowShown="0" headerRowDxfId="185" dataDxfId="184">
  <autoFilter ref="A1:Z320" xr:uid="{F097398F-A971-4E9D-91EA-A70D6C083A13}"/>
  <tableColumns count="26">
    <tableColumn id="1" xr3:uid="{0C18AA46-5241-4AD5-A0A0-3E5CE9E8DF13}" uniqueName="1" name="KeyPIN" queryTableFieldId="1" dataDxfId="25"/>
    <tableColumn id="2" xr3:uid="{B78BE96C-0B05-48AE-8347-4645DAD1343D}" uniqueName="2" name="PINs" queryTableFieldId="2" dataDxfId="24"/>
    <tableColumn id="5" xr3:uid="{BA02097F-4CAE-458D-9D02-85CFDFE4D545}" uniqueName="5" name="Classes" queryTableFieldId="5" dataDxfId="23"/>
    <tableColumn id="3" xr3:uid="{EBB6AEE1-6791-4883-A1B0-47AFDDF061A9}" uniqueName="3" name="Address" queryTableFieldId="3" dataDxfId="22"/>
    <tableColumn id="4" xr3:uid="{43F4AA69-8173-400E-B7B1-52ABBD53DB76}" uniqueName="4" name="Tax District" queryTableFieldId="4" dataDxfId="21"/>
    <tableColumn id="7" xr3:uid="{E804D94D-50DC-49AF-BAD3-8C9C32F898FA}" uniqueName="7" name="Land.Total SF" queryTableFieldId="7" dataDxfId="20"/>
    <tableColumn id="6" xr3:uid="{CEA81EC6-1ADB-44DB-92DA-805A3FA6B16D}" uniqueName="6" name="Subclass2" queryTableFieldId="6" dataDxfId="19"/>
    <tableColumn id="8" xr3:uid="{9FDB61BB-5468-403F-B880-A0517BD8BAE9}" uniqueName="8" name="BldgSF" queryTableFieldId="8" dataDxfId="18"/>
    <tableColumn id="9" xr3:uid="{10CDEF99-B7DF-4DCD-BB1C-F3F1AC32B2F2}" uniqueName="9" name="YearBlt" queryTableFieldId="9" dataDxfId="17"/>
    <tableColumn id="10" xr3:uid="{3C0AE8BB-A8B0-4A08-A5EB-41BC34E7418A}" uniqueName="10" name="Investment Rating" queryTableFieldId="10" dataDxfId="16"/>
    <tableColumn id="11" xr3:uid="{5512D576-EA62-450D-9A16-3B0F59333E0D}" uniqueName="11" name="Adj Rent $/SF" queryTableFieldId="11" dataDxfId="15" dataCellStyle="Currency"/>
    <tableColumn id="12" xr3:uid="{317FADF5-1C08-409A-A4C3-87BC8837A1BA}" uniqueName="12" name="PGI" queryTableFieldId="12" dataDxfId="14" dataCellStyle="Currency"/>
    <tableColumn id="13" xr3:uid="{7257072B-07F3-4ACE-ACDA-F9E88FC821B7}" uniqueName="13" name="V/C" queryTableFieldId="13" dataDxfId="13" dataCellStyle="Percent"/>
    <tableColumn id="14" xr3:uid="{BE58FF9B-43FA-4E8C-88A4-9DC97C28444D}" uniqueName="14" name="EGI" queryTableFieldId="14" dataDxfId="12" dataCellStyle="Currency"/>
    <tableColumn id="15" xr3:uid="{48EB7BC6-A258-4392-92FD-72ECAF13C5C8}" uniqueName="15" name="% Exp." queryTableFieldId="15" dataDxfId="11" dataCellStyle="Percent"/>
    <tableColumn id="16" xr3:uid="{25D1057F-BB85-44CC-AA17-4E5ED4BD1C0E}" uniqueName="16" name="NOI" queryTableFieldId="16" dataDxfId="10" dataCellStyle="Currency"/>
    <tableColumn id="17" xr3:uid="{0B15A316-3DCB-4CA8-8D96-3F174C2E3255}" uniqueName="17" name="Cap Rate" queryTableFieldId="17" dataDxfId="9" dataCellStyle="Percent"/>
    <tableColumn id="23" xr3:uid="{95D771AB-E9A0-4577-A7B0-32B07AF3AB46}" uniqueName="23" name="Tax Load" queryTableFieldId="25" dataDxfId="8" dataCellStyle="Percent"/>
    <tableColumn id="24" xr3:uid="{9016A946-9217-4DB3-8411-74D6960FC542}" uniqueName="24" name="Loaded Cap" queryTableFieldId="26" dataDxfId="7" dataCellStyle="Percent"/>
    <tableColumn id="18" xr3:uid="{65815713-02A5-478B-9E8A-D77BF53F31C3}" uniqueName="18" name="L:B Ratio" queryTableFieldId="18" dataDxfId="6"/>
    <tableColumn id="19" xr3:uid="{7BDDE8E0-20CB-4588-BD26-EDE3F769F597}" uniqueName="19" name="Excess Land Area" queryTableFieldId="19" dataDxfId="5"/>
    <tableColumn id="20" xr3:uid="{72E84475-1356-484C-A636-2B15AEDFB887}" uniqueName="20" name="Excess Land Value" queryTableFieldId="20" dataDxfId="4"/>
    <tableColumn id="21" xr3:uid="{6ABBE6BF-FBD1-4587-9EEF-F1DDD40FBDD6}" uniqueName="21" name="Market Value" queryTableFieldId="21" dataDxfId="3" dataCellStyle="Currency"/>
    <tableColumn id="22" xr3:uid="{4EB9AF8A-43DF-4414-A51E-71DE479FFE5D}" uniqueName="22" name="Final MV / SF" queryTableFieldId="22" dataDxfId="2" dataCellStyle="Currency"/>
    <tableColumn id="25" xr3:uid="{9D78081B-039F-4B97-8AD9-623F8BED6201}" uniqueName="25" name="2026 Partial Value" queryTableFieldId="27"/>
    <tableColumn id="26" xr3:uid="{4742AAEF-2CC7-412E-A8A9-86C7763FB205}" uniqueName="26" name="2026 Partial Value Reason" queryTableFieldId="28"/>
  </tableColumns>
  <tableStyleInfo name="TableStyleLight15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9B2EFF98-EC86-4158-8272-20DA7E1D60DD}" name="Multifamily" displayName="Multifamily" ref="A1:AC298" tableType="queryTable" totalsRowShown="0" headerRowDxfId="183" dataDxfId="182">
  <autoFilter ref="A1:AC298" xr:uid="{9B2EFF98-EC86-4158-8272-20DA7E1D60DD}"/>
  <tableColumns count="29">
    <tableColumn id="1" xr3:uid="{7C60C362-E7D9-4F34-9B3D-DA53B1372160}" uniqueName="1" name="KeyPIN" queryTableFieldId="1" dataDxfId="74"/>
    <tableColumn id="2" xr3:uid="{D2293A11-1234-44A3-83A6-5EDF0397DD09}" uniqueName="2" name="PINs" queryTableFieldId="2" dataDxfId="73"/>
    <tableColumn id="5" xr3:uid="{54E2EA26-086B-4727-9988-399F73ACEF03}" uniqueName="5" name="Classes" queryTableFieldId="5" dataDxfId="72"/>
    <tableColumn id="3" xr3:uid="{9D131CBB-21E0-4C25-B97E-83FD4265EDCA}" uniqueName="3" name="Address" queryTableFieldId="3" dataDxfId="71"/>
    <tableColumn id="4" xr3:uid="{95F3114E-62E4-4FFB-92CB-535A8FEF6BEB}" uniqueName="4" name="Tax District" queryTableFieldId="4" dataDxfId="70"/>
    <tableColumn id="7" xr3:uid="{97124941-F044-4CE4-BA91-BDC5B7B33365}" uniqueName="7" name="Land.Total SF" queryTableFieldId="7" dataDxfId="69"/>
    <tableColumn id="6" xr3:uid="{CAECA12F-95C3-4B1D-8FD4-80809413F039}" uniqueName="6" name="Subclass2" queryTableFieldId="6" dataDxfId="68"/>
    <tableColumn id="8" xr3:uid="{BC031DA9-4C3A-4196-912B-B1AFC904981C}" uniqueName="8" name="BldgSF" queryTableFieldId="8" dataDxfId="67"/>
    <tableColumn id="9" xr3:uid="{5369EA49-6BA4-44AA-A85B-8AFBE01370B3}" uniqueName="9" name="Studios" queryTableFieldId="9" dataDxfId="66"/>
    <tableColumn id="10" xr3:uid="{2D6E7865-9FDA-4244-9FA8-302F7FD3100E}" uniqueName="10" name="1BR" queryTableFieldId="10" dataDxfId="65"/>
    <tableColumn id="11" xr3:uid="{35C7F3D8-E4C4-46B1-B631-F5CC2CE26935}" uniqueName="11" name="2BR" queryTableFieldId="11" dataDxfId="64"/>
    <tableColumn id="12" xr3:uid="{70C270D8-E329-41C9-8610-756337194D1E}" uniqueName="12" name="3BR" queryTableFieldId="12" dataDxfId="63"/>
    <tableColumn id="13" xr3:uid="{D854A32B-35FB-4022-8210-3491A86724CD}" uniqueName="13" name="4BR" queryTableFieldId="13" dataDxfId="62"/>
    <tableColumn id="14" xr3:uid="{5AB64758-10AA-4462-94CB-A13EEA327676}" uniqueName="14" name="MobileHomePads" queryTableFieldId="14" dataDxfId="61"/>
    <tableColumn id="15" xr3:uid="{F75B8C28-90AF-421F-B538-F755B745052E}" uniqueName="15" name="CommSF" queryTableFieldId="15" dataDxfId="60"/>
    <tableColumn id="16" xr3:uid="{DA82CA34-0E34-4D16-AEF1-805A8C998127}" uniqueName="16" name="YearBlt" queryTableFieldId="16" dataDxfId="59"/>
    <tableColumn id="17" xr3:uid="{7909001C-842F-4302-946B-79AB12502AAB}" uniqueName="17" name="Investment Rating" queryTableFieldId="17" dataDxfId="58"/>
    <tableColumn id="18" xr3:uid="{7BDDE970-79D1-4DF3-AC9C-E7F50EADDB96}" uniqueName="18" name="Adjusted PGI" queryTableFieldId="18" dataDxfId="57" dataCellStyle="Currency"/>
    <tableColumn id="19" xr3:uid="{D09BFC34-C4BE-493E-944D-68AD48CB1877}" uniqueName="19" name="V/C" queryTableFieldId="19" dataDxfId="56" dataCellStyle="Percent"/>
    <tableColumn id="20" xr3:uid="{72554946-0318-4361-8A35-585D87A0B764}" uniqueName="20" name="EGI" queryTableFieldId="20" dataDxfId="55" dataCellStyle="Currency"/>
    <tableColumn id="21" xr3:uid="{2A0ED62F-72B2-4758-8505-0045288C5C8D}" uniqueName="21" name="% Exp." queryTableFieldId="21" dataDxfId="54" dataCellStyle="Percent"/>
    <tableColumn id="22" xr3:uid="{7286398A-03BE-4C64-8FFF-9BE48D978F02}" uniqueName="22" name="NOI" queryTableFieldId="22" dataDxfId="53" dataCellStyle="Currency"/>
    <tableColumn id="23" xr3:uid="{20462864-DEA9-4195-B193-FBFDE5D28AC5}" uniqueName="23" name="Cap Rate" queryTableFieldId="23" dataDxfId="52" dataCellStyle="Percent"/>
    <tableColumn id="28" xr3:uid="{626880C8-B668-419F-8ED5-B703CD1749A2}" uniqueName="28" name="Tax Load" queryTableFieldId="30" dataDxfId="51" dataCellStyle="Percent"/>
    <tableColumn id="29" xr3:uid="{B0E50CBA-A7E6-4A8D-A1F5-A69D20602A81}" uniqueName="29" name="Loaded Cap" queryTableFieldId="31" dataDxfId="50" dataCellStyle="Percent"/>
    <tableColumn id="25" xr3:uid="{64E42569-2C6B-4702-BCB3-06A6DB93BB45}" uniqueName="25" name="Market Value" queryTableFieldId="25" dataDxfId="49" dataCellStyle="Currency"/>
    <tableColumn id="24" xr3:uid="{A6CC00AC-56A1-41C8-A82B-F355DEC6AB85}" uniqueName="24" name="Final MV / Unit" queryTableFieldId="24" dataDxfId="48" dataCellStyle="Currency"/>
    <tableColumn id="26" xr3:uid="{6D06B787-ACCC-45A3-83A6-91414405D3ED}" uniqueName="26" name="2026 Partial Value" queryTableFieldId="28" dataDxfId="47" dataCellStyle="Currency"/>
    <tableColumn id="27" xr3:uid="{C110C2AA-15A1-4241-AEA7-45049E219909}" uniqueName="27" name="2026 Partial Value Reason" queryTableFieldId="29" dataDxfId="46" dataCellStyle="Currency"/>
  </tableColumns>
  <tableStyleInfo name="TableStyleLight15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75539B22-AE3B-4BCB-8499-271EAFFBDA7A}" name="Industrials" displayName="Industrials" ref="A1:Z548" tableType="queryTable" totalsRowShown="0" headerRowDxfId="181" dataDxfId="180">
  <autoFilter ref="A1:Z548" xr:uid="{75539B22-AE3B-4BCB-8499-271EAFFBDA7A}"/>
  <tableColumns count="26">
    <tableColumn id="1" xr3:uid="{B5DFE1C5-AC11-44F7-926C-25F21A08924B}" uniqueName="1" name="KeyPIN" queryTableFieldId="1" dataDxfId="98"/>
    <tableColumn id="2" xr3:uid="{5EDECC08-D2BB-48CF-BDBE-9F712B6D253D}" uniqueName="2" name="PINs" queryTableFieldId="2" dataDxfId="97"/>
    <tableColumn id="5" xr3:uid="{1266C22B-8D10-4804-9FD2-A3E13D232C13}" uniqueName="5" name="Classes" queryTableFieldId="5" dataDxfId="96"/>
    <tableColumn id="3" xr3:uid="{A22EE2C5-D1E9-412B-A273-A7C4CF46CE6E}" uniqueName="3" name="Address" queryTableFieldId="3" dataDxfId="95"/>
    <tableColumn id="4" xr3:uid="{90B0AD7E-4D82-4BA9-B26E-1915E6FF46BC}" uniqueName="4" name="Tax District" queryTableFieldId="4" dataDxfId="94"/>
    <tableColumn id="7" xr3:uid="{903F7486-6B7D-417E-B541-ABB13BD029F7}" uniqueName="7" name="Land.Total SF" queryTableFieldId="7" dataDxfId="93"/>
    <tableColumn id="6" xr3:uid="{D993BE4E-E8A0-4D13-A9AE-7DB8CFA9C28E}" uniqueName="6" name="Subclass2" queryTableFieldId="6" dataDxfId="92"/>
    <tableColumn id="8" xr3:uid="{EB3551E1-20DB-4A5F-80E6-F08B3B06B17F}" uniqueName="8" name="BldgSF" queryTableFieldId="8" dataDxfId="91"/>
    <tableColumn id="9" xr3:uid="{AD9E5220-C364-4FB0-9E94-2F330B955A67}" uniqueName="9" name="YearBlt" queryTableFieldId="9" dataDxfId="90"/>
    <tableColumn id="10" xr3:uid="{CB63296E-A48B-41AE-87A3-473FB956CCD7}" uniqueName="10" name="Investment Rating" queryTableFieldId="10" dataDxfId="89"/>
    <tableColumn id="11" xr3:uid="{9C9741D5-6605-480F-B742-E6FD3D99C314}" uniqueName="11" name="Adj Rent $/SF" queryTableFieldId="11" dataDxfId="88" dataCellStyle="Currency"/>
    <tableColumn id="12" xr3:uid="{8922C825-96C9-4046-8C12-E4B33411488C}" uniqueName="12" name="PGI" queryTableFieldId="12" dataDxfId="87" dataCellStyle="Currency"/>
    <tableColumn id="13" xr3:uid="{B4F99994-349A-435C-A04B-A0F6B214897B}" uniqueName="13" name="V/C" queryTableFieldId="13" dataDxfId="86" dataCellStyle="Percent"/>
    <tableColumn id="14" xr3:uid="{FC1D4D36-3D99-4DDA-9C7D-AD93176E654F}" uniqueName="14" name="EGI" queryTableFieldId="14" dataDxfId="85" dataCellStyle="Currency"/>
    <tableColumn id="15" xr3:uid="{E5570960-1359-4B47-8CBC-24DAD667C359}" uniqueName="15" name="% Exp." queryTableFieldId="15" dataDxfId="84" dataCellStyle="Percent"/>
    <tableColumn id="16" xr3:uid="{4A68CE70-81E6-4161-9BF6-E6A467D89C1C}" uniqueName="16" name="NOI" queryTableFieldId="16" dataDxfId="83" dataCellStyle="Currency"/>
    <tableColumn id="17" xr3:uid="{4A1D9B7E-E13F-4C4D-A53D-16EA554DFFE4}" uniqueName="17" name="Cap Rate" queryTableFieldId="17" dataDxfId="82" dataCellStyle="Percent"/>
    <tableColumn id="25" xr3:uid="{98E2A0A0-3E7A-468E-8DDD-E9E1E49F4C6F}" uniqueName="25" name="Tax Load" queryTableFieldId="27" dataDxfId="81" dataCellStyle="Percent"/>
    <tableColumn id="26" xr3:uid="{ED10247D-1C73-4725-813A-FDABADECF228}" uniqueName="26" name="Loaded Cap" queryTableFieldId="28" dataDxfId="80" dataCellStyle="Percent"/>
    <tableColumn id="18" xr3:uid="{D7EFD490-2B10-4D45-862B-978FB4827049}" uniqueName="18" name="L:B Ratio" queryTableFieldId="18" dataDxfId="79"/>
    <tableColumn id="19" xr3:uid="{AEF50D79-A2C2-4872-9487-E76613DE1BEB}" uniqueName="19" name="Excess Land Area" queryTableFieldId="19" dataDxfId="78"/>
    <tableColumn id="20" xr3:uid="{14374C41-10FA-4A26-B922-304E219CEBF4}" uniqueName="20" name="Excess Land Value" queryTableFieldId="20" dataDxfId="77"/>
    <tableColumn id="21" xr3:uid="{82FAD0CA-6982-4644-A604-1A24017D3CD8}" uniqueName="21" name="Market Value" queryTableFieldId="21" dataDxfId="76" dataCellStyle="Currency"/>
    <tableColumn id="22" xr3:uid="{2A22B97C-DB48-4A5A-A69E-2BC23AAD5F9F}" uniqueName="22" name="Final MV / SF" queryTableFieldId="22" dataDxfId="75" dataCellStyle="Currency"/>
    <tableColumn id="23" xr3:uid="{C6303242-9270-4CA1-AA73-E31EB36E8360}" uniqueName="23" name="2026 Partial Value" queryTableFieldId="25"/>
    <tableColumn id="24" xr3:uid="{C1168A5C-6365-4774-A2CF-DA4FEE11C527}" uniqueName="24" name="2026 Partial Value Reason" queryTableFieldId="26"/>
  </tableColumns>
  <tableStyleInfo name="TableStyleLight15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E7EAA5-49B4-4B69-8C9E-3A016817F9BE}" name="Condos" displayName="Condos" ref="A1:X24" tableType="queryTable" totalsRowShown="0" headerRowDxfId="179" dataDxfId="178">
  <autoFilter ref="A1:X24" xr:uid="{6FE7EAA5-49B4-4B69-8C9E-3A016817F9BE}"/>
  <tableColumns count="24">
    <tableColumn id="1" xr3:uid="{71131CF3-CFEC-4511-885E-13444B31AEBD}" uniqueName="1" name="KeyPIN" queryTableFieldId="1" dataDxfId="149"/>
    <tableColumn id="2" xr3:uid="{564619BC-25D0-421C-9DF1-D7322826749C}" uniqueName="2" name="PINs" queryTableFieldId="2" dataDxfId="148"/>
    <tableColumn id="3" xr3:uid="{723F6CD0-DF33-4229-93B9-36D8D0DFC751}" uniqueName="3" name="NBHD" queryTableFieldId="3" dataDxfId="147"/>
    <tableColumn id="4" xr3:uid="{FFDBF598-E99E-454D-8317-8AA1066D95C4}" uniqueName="4" name="Classes" queryTableFieldId="4" dataDxfId="146"/>
    <tableColumn id="5" xr3:uid="{09259AC4-B4DC-465E-AD24-65E000BB3DB3}" uniqueName="5" name="Town Region" queryTableFieldId="5" dataDxfId="145"/>
    <tableColumn id="6" xr3:uid="{6DDC17B8-1E40-4E17-B629-CE292C15AE94}" uniqueName="6" name="Subclass2" queryTableFieldId="6" dataDxfId="144"/>
    <tableColumn id="11" xr3:uid="{C9617941-C697-4E9D-9D13-7946A2FB837B}" uniqueName="11" name="BldgSF" queryTableFieldId="44"/>
    <tableColumn id="17" xr3:uid="{7C2FCCB6-9347-4536-86A4-467A3C4E8D1E}" uniqueName="17" name="Adj Rent $/SF" queryTableFieldId="18" dataDxfId="143" dataCellStyle="Currency"/>
    <tableColumn id="18" xr3:uid="{4BF0D7D1-0BA0-4181-AA5D-749EA29ADD5A}" uniqueName="18" name="PGI" queryTableFieldId="19" dataDxfId="142" dataCellStyle="Currency"/>
    <tableColumn id="19" xr3:uid="{44D1E241-30B5-47A7-960C-3680E3D6239A}" uniqueName="19" name="V/C" queryTableFieldId="20" dataDxfId="141" dataCellStyle="Percent"/>
    <tableColumn id="20" xr3:uid="{6C23E46F-EA39-4B86-A613-DC4948401262}" uniqueName="20" name="EGI" queryTableFieldId="21" dataDxfId="140" dataCellStyle="Currency"/>
    <tableColumn id="21" xr3:uid="{7E5830A9-6678-4591-89F4-FD004732725B}" uniqueName="21" name="% Exp." queryTableFieldId="22" dataDxfId="139" dataCellStyle="Percent"/>
    <tableColumn id="22" xr3:uid="{84936A29-B726-493E-B9D2-444A5A592916}" uniqueName="22" name="NOI" queryTableFieldId="23" dataDxfId="138" dataCellStyle="Currency"/>
    <tableColumn id="23" xr3:uid="{8768DD63-2BC2-4142-9683-D513D11EB5EC}" uniqueName="23" name="Cap Rate" queryTableFieldId="24" dataDxfId="137" dataCellStyle="Percent"/>
    <tableColumn id="12" xr3:uid="{33EE51DD-22BB-4B5D-AF27-4AD0DA00F964}" uniqueName="12" name="Tax Load" queryTableFieldId="45" dataDxfId="136" dataCellStyle="Percent"/>
    <tableColumn id="13" xr3:uid="{0E00B1FD-4B0D-40F8-83DF-93BB3E25E9FD}" uniqueName="13" name="Loaded Cap" queryTableFieldId="46" dataDxfId="135" dataCellStyle="Percent"/>
    <tableColumn id="24" xr3:uid="{D28C8B4B-B8A0-42B1-A017-A313A49F5226}" uniqueName="24" name="L:B Ratio" queryTableFieldId="32" dataDxfId="134" dataCellStyle="Currency"/>
    <tableColumn id="25" xr3:uid="{E0069B5C-BF5D-4C14-800A-B3808DDA5E5C}" uniqueName="25" name="Excess Land Area" queryTableFieldId="33" dataDxfId="133" dataCellStyle="Comma"/>
    <tableColumn id="26" xr3:uid="{CD288ECC-5AFD-4B60-94E8-50D656C1855B}" uniqueName="26" name="Excess Land Value" queryTableFieldId="34" dataDxfId="132" dataCellStyle="Currency"/>
    <tableColumn id="7" xr3:uid="{A3C5FC63-15DE-4993-9ABC-E931D68959DA}" uniqueName="7" name="Total Land Val" queryTableFieldId="40" dataDxfId="131" dataCellStyle="Currency"/>
    <tableColumn id="8" xr3:uid="{03393B18-2791-4449-811E-A6C715B49AFD}" uniqueName="8" name="Market Value" queryTableFieldId="8" dataDxfId="130" dataCellStyle="Currency"/>
    <tableColumn id="16" xr3:uid="{74FF6038-682A-4767-8CA3-926B3F042844}" uniqueName="16" name="Final MV / SF" queryTableFieldId="16" dataDxfId="129" dataCellStyle="Currency"/>
    <tableColumn id="9" xr3:uid="{4D7ECDD4-32BD-47F3-B6B1-DDB5A775DBAC}" uniqueName="9" name="2026 Partial Value" queryTableFieldId="41"/>
    <tableColumn id="10" xr3:uid="{B102766A-E022-44F5-990D-EE9BD076AF4C}" uniqueName="10" name="2026 Partial Value Reason" queryTableFieldId="42"/>
  </tableColumns>
  <tableStyleInfo name="TableStyleLight15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DF615FA1-1775-442F-83D6-D07FC536D19F}" name="Comm517" displayName="Comm517" ref="A1:Z595" tableType="queryTable" totalsRowShown="0" headerRowDxfId="177" dataDxfId="176">
  <autoFilter ref="A1:Z595" xr:uid="{DF615FA1-1775-442F-83D6-D07FC536D19F}"/>
  <tableColumns count="26">
    <tableColumn id="1" xr3:uid="{C99E4F18-BD32-46B0-912A-8F79FB1A7B19}" uniqueName="1" name="KeyPIN" queryTableFieldId="1" dataDxfId="174"/>
    <tableColumn id="2" xr3:uid="{996CF0E8-FC91-4805-B9CE-A7575F4F0951}" uniqueName="2" name="PINs" queryTableFieldId="2" dataDxfId="173"/>
    <tableColumn id="5" xr3:uid="{A14F40BE-5C1D-4DF8-9664-7EAF958D0038}" uniqueName="5" name="Classes" queryTableFieldId="5" dataDxfId="172"/>
    <tableColumn id="3" xr3:uid="{D40FF7A6-58BF-4D76-AD88-619687EDA6C3}" uniqueName="3" name="Address" queryTableFieldId="3" dataDxfId="171"/>
    <tableColumn id="4" xr3:uid="{DFA7C90D-8BF4-4FA1-8100-3F6E35C94F63}" uniqueName="4" name="Tax District" queryTableFieldId="4" dataDxfId="170"/>
    <tableColumn id="7" xr3:uid="{C3C85BE2-7432-4E0B-B040-6CA3CF1ECDE6}" uniqueName="7" name="Land.Total SF" queryTableFieldId="7" dataDxfId="169"/>
    <tableColumn id="6" xr3:uid="{0BA47580-E01F-40A2-98EB-54F59E6A4B89}" uniqueName="6" name="Subclass2" queryTableFieldId="6" dataDxfId="168"/>
    <tableColumn id="8" xr3:uid="{3917ED07-6823-4530-8977-4230E6A5ABF4}" uniqueName="8" name="BldgSF" queryTableFieldId="8" dataDxfId="167"/>
    <tableColumn id="9" xr3:uid="{5AA22AAA-C9DE-4E06-9DD2-BF3D87B4B759}" uniqueName="9" name="Investment Rating" queryTableFieldId="9" dataDxfId="166"/>
    <tableColumn id="10" xr3:uid="{314A2F40-6FCD-4020-B342-148536744C00}" uniqueName="10" name="Adj Rent $/SF" queryTableFieldId="10" dataDxfId="165" dataCellStyle="Currency"/>
    <tableColumn id="11" xr3:uid="{205052FA-548A-4423-9820-808F79B942F1}" uniqueName="11" name="PGI" queryTableFieldId="11" dataDxfId="164" dataCellStyle="Currency"/>
    <tableColumn id="12" xr3:uid="{B406378D-7B55-4E6D-BED2-7B5F3658D981}" uniqueName="12" name="V/C" queryTableFieldId="12" dataDxfId="163" dataCellStyle="Percent"/>
    <tableColumn id="13" xr3:uid="{338469A7-6D89-433E-8405-168A03C9DDCF}" uniqueName="13" name="EGI" queryTableFieldId="13" dataDxfId="162" dataCellStyle="Currency"/>
    <tableColumn id="14" xr3:uid="{D735BF2E-FF98-49D0-B5A4-D12AF2053FA8}" uniqueName="14" name="% Exp." queryTableFieldId="14" dataDxfId="161" dataCellStyle="Percent"/>
    <tableColumn id="15" xr3:uid="{66324BA8-6479-4B4E-92FF-CC363D852DE2}" uniqueName="15" name="NOI" queryTableFieldId="15" dataDxfId="160" dataCellStyle="Currency"/>
    <tableColumn id="16" xr3:uid="{77B780E4-371A-46EC-94B6-12BDD7C67B3F}" uniqueName="16" name="Cap Rate" queryTableFieldId="16" dataDxfId="159" dataCellStyle="Percent"/>
    <tableColumn id="25" xr3:uid="{2D5F1395-7CC2-4CF6-83AA-AFD06BE9C7E9}" uniqueName="25" name="Tax Load" queryTableFieldId="46" dataDxfId="158" dataCellStyle="Percent"/>
    <tableColumn id="26" xr3:uid="{ECDB60A3-77A8-4DE1-8CC9-D84A108707F0}" uniqueName="26" name="Loaded Cap" queryTableFieldId="47" dataDxfId="157" dataCellStyle="Percent"/>
    <tableColumn id="23" xr3:uid="{F5032985-7F32-4B99-A9EB-AFD6CF6C1D4F}" uniqueName="23" name="L:B Ratio" queryTableFieldId="23" dataDxfId="156" dataCellStyle="Comma"/>
    <tableColumn id="17" xr3:uid="{5737352D-4167-4DCA-A9C5-C7E5BCB4891B}" uniqueName="17" name="Excess Land Area" queryTableFieldId="17" dataDxfId="155" dataCellStyle="Comma"/>
    <tableColumn id="18" xr3:uid="{F3E28DCD-067C-4ED9-BAA2-7669ADBDC4B9}" uniqueName="18" name="Excess Land Value" queryTableFieldId="18" dataDxfId="154" dataCellStyle="Currency"/>
    <tableColumn id="24" xr3:uid="{7E1E28AC-ECA6-48D6-8F45-41FE74BAD460}" uniqueName="24" name="Total Land Val" queryTableFieldId="27" dataDxfId="153" dataCellStyle="Currency"/>
    <tableColumn id="19" xr3:uid="{F2BC22DE-D88F-4C13-9394-75EEE4FB770A}" uniqueName="19" name="Market Value" queryTableFieldId="19" dataDxfId="152" dataCellStyle="Currency"/>
    <tableColumn id="20" xr3:uid="{0AF998BE-CDC9-435D-9824-3739D35E9EB2}" uniqueName="20" name="Final MV / SF" queryTableFieldId="20" dataDxfId="151" dataCellStyle="Currency"/>
    <tableColumn id="21" xr3:uid="{73E3DFFB-6C12-4CB3-8ACD-EB0BB81D8637}" uniqueName="21" name="2026 Partial Value" queryTableFieldId="25" dataDxfId="150" dataCellStyle="Currency"/>
    <tableColumn id="22" xr3:uid="{065513A2-8AED-4F9A-A223-7239E5E015C1}" uniqueName="22" name="2026 Partial Value Reason" queryTableFieldId="26"/>
  </tableColumns>
  <tableStyleInfo name="TableStyleLight15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4A7D2825-0FCE-4DAA-BEE9-755198C8EB65}" name="Summary" displayName="Summary" ref="A1:C71" tableType="queryTable" totalsRowShown="0">
  <autoFilter ref="A1:C71" xr:uid="{4A7D2825-0FCE-4DAA-BEE9-755198C8EB65}"/>
  <sortState xmlns:xlrd2="http://schemas.microsoft.com/office/spreadsheetml/2017/richdata2" ref="A2:C71">
    <sortCondition ref="A1:A28"/>
  </sortState>
  <tableColumns count="3">
    <tableColumn id="1" xr3:uid="{4438CC7A-E59E-4CDC-9F73-D9EBD12DC1A8}" uniqueName="1" name="Subclass2" queryTableFieldId="1" dataDxfId="175"/>
    <tableColumn id="2" xr3:uid="{60D97281-7DB7-4BF5-8577-FD2A0FCEE030}" uniqueName="2" name="Total Market Value" queryTableFieldId="2" dataDxfId="1" dataCellStyle="Currency"/>
    <tableColumn id="3" xr3:uid="{729DD94E-4E1C-4B21-9DE2-5AF8DDD63A8F}" uniqueName="3" name="# of Properties" queryTableFieldId="3"/>
  </tableColumns>
  <tableStyleInfo name="TableStyleLight15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D076383-C835-4F6B-8990-E74092E58481}" name="SplitClassProperties" displayName="SplitClassProperties" ref="A1:G9" tableType="queryTable" totalsRowShown="0">
  <autoFilter ref="A1:G9" xr:uid="{9D076383-C835-4F6B-8990-E74092E58481}"/>
  <tableColumns count="7">
    <tableColumn id="1" xr3:uid="{6679555C-39B9-4ED9-A8BE-16D119A1D8BB}" uniqueName="1" name="KeyPIN" queryTableFieldId="1"/>
    <tableColumn id="2" xr3:uid="{78390D09-30BE-4AA6-8FA7-2D109EF773CD}" uniqueName="2" name="PINs" queryTableFieldId="2"/>
    <tableColumn id="3" xr3:uid="{6865EC62-E9FC-4DE4-9D93-5F1F07C3424C}" uniqueName="3" name="Address" queryTableFieldId="3"/>
    <tableColumn id="9" xr3:uid="{DEB36D9C-0D02-4A90-A34D-D389E521F3C0}" uniqueName="9" name="Tax District" queryTableFieldId="9"/>
    <tableColumn id="10" xr3:uid="{725ACDAE-FE47-4EA1-B1CF-93548846FE0A}" uniqueName="10" name="Classes" queryTableFieldId="10"/>
    <tableColumn id="4" xr3:uid="{C21B5487-8BA1-4DFD-B984-6B443528BC4C}" uniqueName="4" name="Subclass2" queryTableFieldId="4"/>
    <tableColumn id="5" xr3:uid="{45DFDF68-A262-4FFB-8E16-722B940CB092}" uniqueName="5" name="Market Value" queryTableFieldId="5" dataDxfId="0" dataCellStyle="Currency"/>
  </tableColumns>
  <tableStyleInfo name="TableStyleLight18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2.xml"/><Relationship Id="rId1" Type="http://schemas.openxmlformats.org/officeDocument/2006/relationships/printerSettings" Target="../printerSettings/printerSettings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9B8F05-C788-4801-B73A-D46045578EE3}">
  <dimension ref="A1:C18"/>
  <sheetViews>
    <sheetView workbookViewId="0">
      <selection activeCell="B1" sqref="B1"/>
    </sheetView>
  </sheetViews>
  <sheetFormatPr defaultRowHeight="15" x14ac:dyDescent="0.25"/>
  <cols>
    <col min="1" max="1" width="11.85546875" bestFit="1" customWidth="1"/>
    <col min="2" max="2" width="13.42578125" bestFit="1" customWidth="1"/>
    <col min="3" max="3" width="15.28515625" bestFit="1" customWidth="1"/>
  </cols>
  <sheetData>
    <row r="1" spans="1:3" x14ac:dyDescent="0.25">
      <c r="A1" t="s">
        <v>119</v>
      </c>
      <c r="B1" t="s">
        <v>122</v>
      </c>
      <c r="C1" t="s">
        <v>123</v>
      </c>
    </row>
    <row r="2" spans="1:3" x14ac:dyDescent="0.25">
      <c r="A2" t="s">
        <v>124</v>
      </c>
      <c r="B2" t="s">
        <v>125</v>
      </c>
      <c r="C2" t="str">
        <f>TownIDs[[#This Row],[Township]]&amp;"_"&amp;TownIDs[[#This Row],[TownName]]</f>
        <v>T11_Berwyn</v>
      </c>
    </row>
    <row r="3" spans="1:3" x14ac:dyDescent="0.25">
      <c r="A3" t="s">
        <v>126</v>
      </c>
      <c r="B3" t="s">
        <v>127</v>
      </c>
      <c r="C3" t="str">
        <f>TownIDs[[#This Row],[Township]]&amp;"_"&amp;TownIDs[[#This Row],[TownName]]</f>
        <v>T12_Bloom</v>
      </c>
    </row>
    <row r="4" spans="1:3" x14ac:dyDescent="0.25">
      <c r="A4" t="s">
        <v>128</v>
      </c>
      <c r="B4" t="s">
        <v>129</v>
      </c>
      <c r="C4" t="str">
        <f>TownIDs[[#This Row],[Township]]&amp;"_"&amp;TownIDs[[#This Row],[TownName]]</f>
        <v>T13_Bremen</v>
      </c>
    </row>
    <row r="5" spans="1:3" x14ac:dyDescent="0.25">
      <c r="A5" t="s">
        <v>130</v>
      </c>
      <c r="B5" t="s">
        <v>131</v>
      </c>
      <c r="C5" t="str">
        <f>TownIDs[[#This Row],[Township]]&amp;"_"&amp;TownIDs[[#This Row],[TownName]]</f>
        <v>T14_Calumet</v>
      </c>
    </row>
    <row r="6" spans="1:3" x14ac:dyDescent="0.25">
      <c r="A6" t="s">
        <v>132</v>
      </c>
      <c r="B6" t="s">
        <v>133</v>
      </c>
      <c r="C6" t="str">
        <f>TownIDs[[#This Row],[Township]]&amp;"_"&amp;TownIDs[[#This Row],[TownName]]</f>
        <v>T15_Cicero</v>
      </c>
    </row>
    <row r="7" spans="1:3" x14ac:dyDescent="0.25">
      <c r="A7" t="s">
        <v>134</v>
      </c>
      <c r="B7" t="s">
        <v>135</v>
      </c>
      <c r="C7" t="str">
        <f>TownIDs[[#This Row],[Township]]&amp;"_"&amp;TownIDs[[#This Row],[TownName]]</f>
        <v>T19_Lemont</v>
      </c>
    </row>
    <row r="8" spans="1:3" x14ac:dyDescent="0.25">
      <c r="A8" t="s">
        <v>136</v>
      </c>
      <c r="B8" t="s">
        <v>137</v>
      </c>
      <c r="C8" t="str">
        <f>TownIDs[[#This Row],[Township]]&amp;"_"&amp;TownIDs[[#This Row],[TownName]]</f>
        <v>T21_Lyons</v>
      </c>
    </row>
    <row r="9" spans="1:3" x14ac:dyDescent="0.25">
      <c r="A9" t="s">
        <v>138</v>
      </c>
      <c r="B9" t="s">
        <v>139</v>
      </c>
      <c r="C9" t="str">
        <f>TownIDs[[#This Row],[Township]]&amp;"_"&amp;TownIDs[[#This Row],[TownName]]</f>
        <v>T27_OakPark</v>
      </c>
    </row>
    <row r="10" spans="1:3" x14ac:dyDescent="0.25">
      <c r="A10" t="s">
        <v>140</v>
      </c>
      <c r="B10" t="s">
        <v>141</v>
      </c>
      <c r="C10" t="str">
        <f>TownIDs[[#This Row],[Township]]&amp;"_"&amp;TownIDs[[#This Row],[TownName]]</f>
        <v>T28_Orland</v>
      </c>
    </row>
    <row r="11" spans="1:3" x14ac:dyDescent="0.25">
      <c r="A11" t="s">
        <v>142</v>
      </c>
      <c r="B11" t="s">
        <v>143</v>
      </c>
      <c r="C11" t="str">
        <f>TownIDs[[#This Row],[Township]]&amp;"_"&amp;TownIDs[[#This Row],[TownName]]</f>
        <v>T30_Palos</v>
      </c>
    </row>
    <row r="12" spans="1:3" x14ac:dyDescent="0.25">
      <c r="A12" t="s">
        <v>144</v>
      </c>
      <c r="B12" t="s">
        <v>145</v>
      </c>
      <c r="C12" t="str">
        <f>TownIDs[[#This Row],[Township]]&amp;"_"&amp;TownIDs[[#This Row],[TownName]]</f>
        <v>T31_Proviso</v>
      </c>
    </row>
    <row r="13" spans="1:3" x14ac:dyDescent="0.25">
      <c r="A13" t="s">
        <v>146</v>
      </c>
      <c r="B13" t="s">
        <v>147</v>
      </c>
      <c r="C13" t="str">
        <f>TownIDs[[#This Row],[Township]]&amp;"_"&amp;TownIDs[[#This Row],[TownName]]</f>
        <v>T32_Rich</v>
      </c>
    </row>
    <row r="14" spans="1:3" x14ac:dyDescent="0.25">
      <c r="A14" t="s">
        <v>120</v>
      </c>
      <c r="B14" t="s">
        <v>148</v>
      </c>
      <c r="C14" t="str">
        <f>TownIDs[[#This Row],[Township]]&amp;"_"&amp;TownIDs[[#This Row],[TownName]]</f>
        <v>T33_RiverForest</v>
      </c>
    </row>
    <row r="15" spans="1:3" x14ac:dyDescent="0.25">
      <c r="A15" t="s">
        <v>149</v>
      </c>
      <c r="B15" t="s">
        <v>150</v>
      </c>
      <c r="C15" t="str">
        <f>TownIDs[[#This Row],[Township]]&amp;"_"&amp;TownIDs[[#This Row],[TownName]]</f>
        <v>T34_Riverside</v>
      </c>
    </row>
    <row r="16" spans="1:3" x14ac:dyDescent="0.25">
      <c r="A16" t="s">
        <v>151</v>
      </c>
      <c r="B16" t="s">
        <v>152</v>
      </c>
      <c r="C16" t="str">
        <f>TownIDs[[#This Row],[Township]]&amp;"_"&amp;TownIDs[[#This Row],[TownName]]</f>
        <v>T36_Stickney</v>
      </c>
    </row>
    <row r="17" spans="1:3" x14ac:dyDescent="0.25">
      <c r="A17" t="s">
        <v>153</v>
      </c>
      <c r="B17" t="s">
        <v>154</v>
      </c>
      <c r="C17" t="str">
        <f>TownIDs[[#This Row],[Township]]&amp;"_"&amp;TownIDs[[#This Row],[TownName]]</f>
        <v>T37_Thornton</v>
      </c>
    </row>
    <row r="18" spans="1:3" x14ac:dyDescent="0.25">
      <c r="A18" t="s">
        <v>155</v>
      </c>
      <c r="B18" t="s">
        <v>156</v>
      </c>
      <c r="C18" t="str">
        <f>TownIDs[[#This Row],[Township]]&amp;"_"&amp;TownIDs[[#This Row],[TownName]]</f>
        <v>T39_Worth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9A92A4-BC4F-43FD-BE03-33ECE107ED5E}">
  <dimension ref="A1:C2"/>
  <sheetViews>
    <sheetView workbookViewId="0">
      <selection activeCell="A3" sqref="A3"/>
    </sheetView>
  </sheetViews>
  <sheetFormatPr defaultRowHeight="15" x14ac:dyDescent="0.25"/>
  <cols>
    <col min="1" max="1" width="11.7109375" customWidth="1"/>
    <col min="3" max="3" width="15.28515625" bestFit="1" customWidth="1"/>
  </cols>
  <sheetData>
    <row r="1" spans="1:3" x14ac:dyDescent="0.25">
      <c r="A1" t="s">
        <v>119</v>
      </c>
      <c r="C1" t="s">
        <v>121</v>
      </c>
    </row>
    <row r="2" spans="1:3" x14ac:dyDescent="0.25">
      <c r="A2" t="s">
        <v>144</v>
      </c>
      <c r="C2" t="str">
        <f>VLOOKUP(Township[[#This Row],[Township]],TownIDs[],3,FALSE)</f>
        <v>T31_Proviso</v>
      </c>
    </row>
  </sheetData>
  <pageMargins left="0.7" right="0.7" top="0.75" bottom="0.75" header="0.3" footer="0.3"/>
  <tableParts count="2">
    <tablePart r:id="rId1"/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25F570-0026-4C88-B2B8-1827404C76DF}">
  <dimension ref="A1:K53"/>
  <sheetViews>
    <sheetView workbookViewId="0">
      <selection sqref="A1:K60"/>
    </sheetView>
  </sheetViews>
  <sheetFormatPr defaultRowHeight="15" x14ac:dyDescent="0.25"/>
  <cols>
    <col min="1" max="1" width="18.140625" bestFit="1" customWidth="1"/>
    <col min="2" max="2" width="81.140625" bestFit="1" customWidth="1"/>
    <col min="3" max="3" width="33.5703125" bestFit="1" customWidth="1"/>
    <col min="4" max="4" width="15.28515625" bestFit="1" customWidth="1"/>
    <col min="5" max="5" width="21.7109375" bestFit="1" customWidth="1"/>
    <col min="6" max="6" width="45.42578125" bestFit="1" customWidth="1"/>
    <col min="7" max="7" width="17.140625" bestFit="1" customWidth="1"/>
    <col min="8" max="8" width="9.42578125" bestFit="1" customWidth="1"/>
    <col min="9" max="9" width="17.7109375" bestFit="1" customWidth="1"/>
    <col min="10" max="10" width="19.140625" bestFit="1" customWidth="1"/>
    <col min="11" max="11" width="26.28515625" bestFit="1" customWidth="1"/>
    <col min="12" max="12" width="21.42578125" bestFit="1" customWidth="1"/>
    <col min="13" max="13" width="28.5703125" bestFit="1" customWidth="1"/>
  </cols>
  <sheetData>
    <row r="1" spans="1:11" x14ac:dyDescent="0.25">
      <c r="A1" s="2" t="s">
        <v>0</v>
      </c>
      <c r="B1" s="2" t="s">
        <v>8</v>
      </c>
      <c r="C1" s="2" t="s">
        <v>23</v>
      </c>
      <c r="D1" s="2" t="s">
        <v>24</v>
      </c>
      <c r="E1" s="2" t="s">
        <v>9</v>
      </c>
      <c r="F1" s="2" t="s">
        <v>1</v>
      </c>
      <c r="G1" s="2" t="s">
        <v>25</v>
      </c>
      <c r="H1" s="2" t="s">
        <v>42</v>
      </c>
      <c r="I1" s="2" t="s">
        <v>37</v>
      </c>
      <c r="J1" t="s">
        <v>157</v>
      </c>
      <c r="K1" t="s">
        <v>158</v>
      </c>
    </row>
    <row r="2" spans="1:11" x14ac:dyDescent="0.25">
      <c r="A2" s="3" t="s">
        <v>1986</v>
      </c>
      <c r="B2" s="4" t="s">
        <v>1986</v>
      </c>
      <c r="C2" s="3" t="s">
        <v>1987</v>
      </c>
      <c r="D2" s="3" t="s">
        <v>440</v>
      </c>
      <c r="E2" s="4" t="s">
        <v>96</v>
      </c>
      <c r="F2" s="3" t="s">
        <v>258</v>
      </c>
      <c r="G2" s="10">
        <v>109609</v>
      </c>
      <c r="H2" s="10">
        <v>5644</v>
      </c>
      <c r="I2" s="7">
        <v>4569000</v>
      </c>
    </row>
    <row r="3" spans="1:11" ht="30" x14ac:dyDescent="0.25">
      <c r="A3" s="3" t="s">
        <v>1988</v>
      </c>
      <c r="B3" s="4" t="s">
        <v>1989</v>
      </c>
      <c r="C3" s="3" t="s">
        <v>1990</v>
      </c>
      <c r="D3" s="3" t="s">
        <v>536</v>
      </c>
      <c r="E3" s="4" t="s">
        <v>1991</v>
      </c>
      <c r="F3" s="3" t="s">
        <v>97</v>
      </c>
      <c r="G3" s="10">
        <v>19645</v>
      </c>
      <c r="H3" s="10">
        <v>8274</v>
      </c>
      <c r="I3" s="7">
        <v>1355000</v>
      </c>
    </row>
    <row r="4" spans="1:11" x14ac:dyDescent="0.25">
      <c r="A4" s="3" t="s">
        <v>1992</v>
      </c>
      <c r="B4" s="4" t="s">
        <v>1992</v>
      </c>
      <c r="C4" s="3" t="s">
        <v>1993</v>
      </c>
      <c r="D4" s="3" t="s">
        <v>1546</v>
      </c>
      <c r="E4" s="4" t="s">
        <v>96</v>
      </c>
      <c r="F4" s="3" t="s">
        <v>97</v>
      </c>
      <c r="G4" s="10">
        <v>15995</v>
      </c>
      <c r="H4" s="10">
        <v>2820</v>
      </c>
      <c r="I4" s="7">
        <v>766000</v>
      </c>
    </row>
    <row r="5" spans="1:11" x14ac:dyDescent="0.25">
      <c r="A5" s="3" t="s">
        <v>1994</v>
      </c>
      <c r="B5" s="4" t="s">
        <v>1994</v>
      </c>
      <c r="C5" s="3" t="s">
        <v>1995</v>
      </c>
      <c r="D5" s="3" t="s">
        <v>1757</v>
      </c>
      <c r="E5" s="4" t="s">
        <v>96</v>
      </c>
      <c r="F5" s="3" t="s">
        <v>97</v>
      </c>
      <c r="G5" s="10">
        <v>11919</v>
      </c>
      <c r="H5" s="10">
        <v>3000</v>
      </c>
      <c r="I5" s="7">
        <v>571000</v>
      </c>
    </row>
    <row r="6" spans="1:11" ht="30" x14ac:dyDescent="0.25">
      <c r="A6" s="3" t="s">
        <v>1996</v>
      </c>
      <c r="B6" s="4" t="s">
        <v>1997</v>
      </c>
      <c r="C6" s="3" t="s">
        <v>474</v>
      </c>
      <c r="D6" s="3" t="s">
        <v>475</v>
      </c>
      <c r="E6" s="4" t="s">
        <v>1998</v>
      </c>
      <c r="F6" s="3" t="s">
        <v>97</v>
      </c>
      <c r="G6" s="10">
        <v>18092</v>
      </c>
      <c r="H6" s="10">
        <v>3000</v>
      </c>
      <c r="I6" s="7">
        <v>788000</v>
      </c>
    </row>
    <row r="7" spans="1:11" x14ac:dyDescent="0.25">
      <c r="A7" s="3" t="s">
        <v>1999</v>
      </c>
      <c r="B7" s="4" t="s">
        <v>1999</v>
      </c>
      <c r="C7" s="3" t="s">
        <v>2000</v>
      </c>
      <c r="D7" s="3" t="s">
        <v>1190</v>
      </c>
      <c r="E7" s="4" t="s">
        <v>96</v>
      </c>
      <c r="F7" s="3" t="s">
        <v>97</v>
      </c>
      <c r="G7" s="10">
        <v>9799</v>
      </c>
      <c r="H7" s="10">
        <v>1375</v>
      </c>
      <c r="I7" s="7">
        <v>423000</v>
      </c>
    </row>
    <row r="8" spans="1:11" x14ac:dyDescent="0.25">
      <c r="A8" s="3" t="s">
        <v>2001</v>
      </c>
      <c r="B8" s="4" t="s">
        <v>2001</v>
      </c>
      <c r="C8" s="3" t="s">
        <v>2002</v>
      </c>
      <c r="D8" s="3" t="s">
        <v>1298</v>
      </c>
      <c r="E8" s="4" t="s">
        <v>96</v>
      </c>
      <c r="F8" s="3" t="s">
        <v>97</v>
      </c>
      <c r="G8" s="10">
        <v>13137</v>
      </c>
      <c r="H8" s="10">
        <v>1210</v>
      </c>
      <c r="I8" s="7">
        <v>572000</v>
      </c>
    </row>
    <row r="9" spans="1:11" x14ac:dyDescent="0.25">
      <c r="A9" s="3" t="s">
        <v>2003</v>
      </c>
      <c r="B9" s="4" t="s">
        <v>2003</v>
      </c>
      <c r="C9" s="3" t="s">
        <v>2004</v>
      </c>
      <c r="D9" s="3" t="s">
        <v>1757</v>
      </c>
      <c r="E9" s="4" t="s">
        <v>96</v>
      </c>
      <c r="F9" s="3" t="s">
        <v>97</v>
      </c>
      <c r="G9" s="10">
        <v>9418</v>
      </c>
      <c r="H9" s="10">
        <v>1233</v>
      </c>
      <c r="I9" s="7">
        <v>407000</v>
      </c>
    </row>
    <row r="10" spans="1:11" x14ac:dyDescent="0.25">
      <c r="A10" s="3" t="s">
        <v>2005</v>
      </c>
      <c r="B10" s="4" t="s">
        <v>2005</v>
      </c>
      <c r="C10" s="3" t="s">
        <v>2006</v>
      </c>
      <c r="D10" s="3" t="s">
        <v>854</v>
      </c>
      <c r="E10" s="4" t="s">
        <v>96</v>
      </c>
      <c r="F10" s="3" t="s">
        <v>97</v>
      </c>
      <c r="G10" s="10">
        <v>10671</v>
      </c>
      <c r="H10" s="10">
        <v>1382</v>
      </c>
      <c r="I10" s="7">
        <v>465000</v>
      </c>
    </row>
    <row r="11" spans="1:11" x14ac:dyDescent="0.25">
      <c r="A11" s="3" t="s">
        <v>2007</v>
      </c>
      <c r="B11" s="4" t="s">
        <v>2007</v>
      </c>
      <c r="C11" s="3" t="s">
        <v>2008</v>
      </c>
      <c r="D11" s="3" t="s">
        <v>1891</v>
      </c>
      <c r="E11" s="4" t="s">
        <v>96</v>
      </c>
      <c r="F11" s="3" t="s">
        <v>97</v>
      </c>
      <c r="G11" s="10">
        <v>7899</v>
      </c>
      <c r="H11" s="10">
        <v>1604</v>
      </c>
      <c r="I11" s="7">
        <v>341000</v>
      </c>
    </row>
    <row r="12" spans="1:11" x14ac:dyDescent="0.25">
      <c r="A12" s="3" t="s">
        <v>2009</v>
      </c>
      <c r="B12" s="4" t="s">
        <v>2009</v>
      </c>
      <c r="C12" s="3" t="s">
        <v>2010</v>
      </c>
      <c r="D12" s="3" t="s">
        <v>1021</v>
      </c>
      <c r="E12" s="4" t="s">
        <v>96</v>
      </c>
      <c r="F12" s="3" t="s">
        <v>97</v>
      </c>
      <c r="G12" s="10">
        <v>12356</v>
      </c>
      <c r="H12" s="10">
        <v>1978</v>
      </c>
      <c r="I12" s="7">
        <v>538000</v>
      </c>
    </row>
    <row r="13" spans="1:11" x14ac:dyDescent="0.25">
      <c r="A13" s="3" t="s">
        <v>2011</v>
      </c>
      <c r="B13" s="4" t="s">
        <v>2011</v>
      </c>
      <c r="C13" s="3" t="s">
        <v>2012</v>
      </c>
      <c r="D13" s="3" t="s">
        <v>1046</v>
      </c>
      <c r="E13" s="4" t="s">
        <v>96</v>
      </c>
      <c r="F13" s="3" t="s">
        <v>97</v>
      </c>
      <c r="G13" s="10">
        <v>12949</v>
      </c>
      <c r="H13" s="10">
        <v>1421</v>
      </c>
      <c r="I13" s="7">
        <v>564000</v>
      </c>
    </row>
    <row r="14" spans="1:11" x14ac:dyDescent="0.25">
      <c r="A14" s="3" t="s">
        <v>2013</v>
      </c>
      <c r="B14" s="4" t="s">
        <v>2013</v>
      </c>
      <c r="C14" s="3" t="s">
        <v>2014</v>
      </c>
      <c r="D14" s="3" t="s">
        <v>723</v>
      </c>
      <c r="E14" s="4" t="s">
        <v>96</v>
      </c>
      <c r="F14" s="3" t="s">
        <v>255</v>
      </c>
      <c r="G14" s="10">
        <v>17274</v>
      </c>
      <c r="H14" s="10">
        <v>2718</v>
      </c>
      <c r="I14" s="7">
        <v>570000</v>
      </c>
    </row>
    <row r="15" spans="1:11" x14ac:dyDescent="0.25">
      <c r="A15" s="3" t="s">
        <v>2015</v>
      </c>
      <c r="B15" s="4" t="s">
        <v>2015</v>
      </c>
      <c r="C15" s="3" t="s">
        <v>2016</v>
      </c>
      <c r="D15" s="3" t="s">
        <v>1369</v>
      </c>
      <c r="E15" s="4" t="s">
        <v>96</v>
      </c>
      <c r="F15" s="3" t="s">
        <v>97</v>
      </c>
      <c r="G15" s="10">
        <v>13240</v>
      </c>
      <c r="H15" s="10">
        <v>2498</v>
      </c>
      <c r="I15" s="7">
        <v>577000</v>
      </c>
    </row>
    <row r="16" spans="1:11" ht="30" x14ac:dyDescent="0.25">
      <c r="A16" s="3" t="s">
        <v>2017</v>
      </c>
      <c r="B16" s="4" t="s">
        <v>2018</v>
      </c>
      <c r="C16" s="3" t="s">
        <v>2019</v>
      </c>
      <c r="D16" s="3" t="s">
        <v>1418</v>
      </c>
      <c r="E16" s="4" t="s">
        <v>2020</v>
      </c>
      <c r="F16" s="3" t="s">
        <v>97</v>
      </c>
      <c r="G16" s="10">
        <v>51151</v>
      </c>
      <c r="H16" s="10">
        <v>4365</v>
      </c>
      <c r="I16" s="7">
        <v>2406000</v>
      </c>
    </row>
    <row r="17" spans="1:9" x14ac:dyDescent="0.25">
      <c r="A17" s="3" t="s">
        <v>2021</v>
      </c>
      <c r="B17" s="4" t="s">
        <v>2021</v>
      </c>
      <c r="C17" s="3" t="s">
        <v>2022</v>
      </c>
      <c r="D17" s="3" t="s">
        <v>1527</v>
      </c>
      <c r="E17" s="4" t="s">
        <v>96</v>
      </c>
      <c r="F17" s="3" t="s">
        <v>97</v>
      </c>
      <c r="G17" s="10">
        <v>56918</v>
      </c>
      <c r="H17" s="10">
        <v>5132</v>
      </c>
      <c r="I17" s="7">
        <v>2434000</v>
      </c>
    </row>
    <row r="18" spans="1:9" x14ac:dyDescent="0.25">
      <c r="A18" s="3" t="s">
        <v>2023</v>
      </c>
      <c r="B18" s="4" t="s">
        <v>2023</v>
      </c>
      <c r="C18" s="3" t="s">
        <v>2024</v>
      </c>
      <c r="D18" s="3" t="s">
        <v>713</v>
      </c>
      <c r="E18" s="4" t="s">
        <v>96</v>
      </c>
      <c r="F18" s="3" t="s">
        <v>97</v>
      </c>
      <c r="G18" s="10">
        <v>17736</v>
      </c>
      <c r="H18" s="10">
        <v>2215</v>
      </c>
      <c r="I18" s="7">
        <v>834000</v>
      </c>
    </row>
    <row r="19" spans="1:9" x14ac:dyDescent="0.25">
      <c r="A19" s="3" t="s">
        <v>2025</v>
      </c>
      <c r="B19" s="4" t="s">
        <v>2026</v>
      </c>
      <c r="C19" s="3" t="s">
        <v>2027</v>
      </c>
      <c r="D19" s="3" t="s">
        <v>1053</v>
      </c>
      <c r="E19" s="4" t="s">
        <v>2028</v>
      </c>
      <c r="F19" s="3" t="s">
        <v>97</v>
      </c>
      <c r="G19" s="10">
        <v>20508</v>
      </c>
      <c r="H19" s="10">
        <v>2688</v>
      </c>
      <c r="I19" s="7">
        <v>893000</v>
      </c>
    </row>
    <row r="20" spans="1:9" x14ac:dyDescent="0.25">
      <c r="A20" s="3" t="s">
        <v>2029</v>
      </c>
      <c r="B20" s="4" t="s">
        <v>2029</v>
      </c>
      <c r="C20" s="3" t="s">
        <v>2030</v>
      </c>
      <c r="D20" s="3" t="s">
        <v>501</v>
      </c>
      <c r="E20" s="4" t="s">
        <v>96</v>
      </c>
      <c r="F20" s="3" t="s">
        <v>97</v>
      </c>
      <c r="G20" s="10">
        <v>20114</v>
      </c>
      <c r="H20" s="10">
        <v>1664</v>
      </c>
      <c r="I20" s="7">
        <v>797000</v>
      </c>
    </row>
    <row r="21" spans="1:9" x14ac:dyDescent="0.25">
      <c r="A21" s="3" t="s">
        <v>2031</v>
      </c>
      <c r="B21" s="4" t="s">
        <v>2031</v>
      </c>
      <c r="C21" s="3" t="s">
        <v>2032</v>
      </c>
      <c r="D21" s="3" t="s">
        <v>1242</v>
      </c>
      <c r="E21" s="4" t="s">
        <v>96</v>
      </c>
      <c r="F21" s="3" t="s">
        <v>97</v>
      </c>
      <c r="G21" s="10">
        <v>15108</v>
      </c>
      <c r="H21" s="10">
        <v>1731</v>
      </c>
      <c r="I21" s="7">
        <v>598000</v>
      </c>
    </row>
    <row r="22" spans="1:9" x14ac:dyDescent="0.25">
      <c r="A22" s="3" t="s">
        <v>2033</v>
      </c>
      <c r="B22" s="4" t="s">
        <v>2033</v>
      </c>
      <c r="C22" s="3" t="s">
        <v>2034</v>
      </c>
      <c r="D22" s="3" t="s">
        <v>1298</v>
      </c>
      <c r="E22" s="4" t="s">
        <v>96</v>
      </c>
      <c r="F22" s="3" t="s">
        <v>97</v>
      </c>
      <c r="G22" s="10">
        <v>16406</v>
      </c>
      <c r="H22" s="10">
        <v>3755</v>
      </c>
      <c r="I22" s="7">
        <v>715000</v>
      </c>
    </row>
    <row r="23" spans="1:9" x14ac:dyDescent="0.25">
      <c r="A23" s="3" t="s">
        <v>2035</v>
      </c>
      <c r="B23" s="4" t="s">
        <v>2035</v>
      </c>
      <c r="C23" s="3" t="s">
        <v>2036</v>
      </c>
      <c r="D23" s="3" t="s">
        <v>816</v>
      </c>
      <c r="E23" s="4" t="s">
        <v>96</v>
      </c>
      <c r="F23" s="3" t="s">
        <v>97</v>
      </c>
      <c r="G23" s="10">
        <v>30904</v>
      </c>
      <c r="H23" s="10">
        <v>3755</v>
      </c>
      <c r="I23" s="7">
        <v>1322000</v>
      </c>
    </row>
    <row r="24" spans="1:9" x14ac:dyDescent="0.25">
      <c r="A24" s="3" t="s">
        <v>2037</v>
      </c>
      <c r="B24" s="4" t="s">
        <v>2037</v>
      </c>
      <c r="C24" s="3" t="s">
        <v>2038</v>
      </c>
      <c r="D24" s="3" t="s">
        <v>627</v>
      </c>
      <c r="E24" s="4" t="s">
        <v>96</v>
      </c>
      <c r="F24" s="3" t="s">
        <v>97</v>
      </c>
      <c r="G24" s="10">
        <v>27771</v>
      </c>
      <c r="H24" s="10">
        <v>6319</v>
      </c>
      <c r="I24" s="7">
        <v>1210000</v>
      </c>
    </row>
    <row r="25" spans="1:9" x14ac:dyDescent="0.25">
      <c r="A25" s="3" t="s">
        <v>2039</v>
      </c>
      <c r="B25" s="4" t="s">
        <v>2040</v>
      </c>
      <c r="C25" s="3" t="s">
        <v>2041</v>
      </c>
      <c r="D25" s="3" t="s">
        <v>1174</v>
      </c>
      <c r="E25" s="4" t="s">
        <v>354</v>
      </c>
      <c r="F25" s="3" t="s">
        <v>97</v>
      </c>
      <c r="G25" s="10">
        <v>15659</v>
      </c>
      <c r="H25" s="10">
        <v>2585</v>
      </c>
      <c r="I25" s="7">
        <v>682000</v>
      </c>
    </row>
    <row r="26" spans="1:9" x14ac:dyDescent="0.25">
      <c r="A26" s="3" t="s">
        <v>2042</v>
      </c>
      <c r="B26" s="4" t="s">
        <v>2042</v>
      </c>
      <c r="C26" s="3" t="s">
        <v>2043</v>
      </c>
      <c r="D26" s="3" t="s">
        <v>568</v>
      </c>
      <c r="E26" s="4" t="s">
        <v>96</v>
      </c>
      <c r="F26" s="3" t="s">
        <v>97</v>
      </c>
      <c r="G26" s="10">
        <v>13592</v>
      </c>
      <c r="H26" s="10">
        <v>1368</v>
      </c>
      <c r="I26" s="7">
        <v>538000</v>
      </c>
    </row>
    <row r="27" spans="1:9" x14ac:dyDescent="0.25">
      <c r="A27" s="3" t="s">
        <v>2044</v>
      </c>
      <c r="B27" s="4" t="s">
        <v>2045</v>
      </c>
      <c r="C27" s="3" t="s">
        <v>2046</v>
      </c>
      <c r="D27" s="3" t="s">
        <v>949</v>
      </c>
      <c r="E27" s="4" t="s">
        <v>2047</v>
      </c>
      <c r="F27" s="3" t="s">
        <v>97</v>
      </c>
      <c r="G27" s="10">
        <v>12708</v>
      </c>
      <c r="H27" s="10">
        <v>1572</v>
      </c>
      <c r="I27" s="7">
        <v>503000</v>
      </c>
    </row>
    <row r="28" spans="1:9" x14ac:dyDescent="0.25">
      <c r="A28" s="3" t="s">
        <v>2048</v>
      </c>
      <c r="B28" s="4" t="s">
        <v>2049</v>
      </c>
      <c r="C28" s="3" t="s">
        <v>2050</v>
      </c>
      <c r="D28" s="3" t="s">
        <v>949</v>
      </c>
      <c r="E28" s="4" t="s">
        <v>2051</v>
      </c>
      <c r="F28" s="3" t="s">
        <v>97</v>
      </c>
      <c r="G28" s="10">
        <v>22254</v>
      </c>
      <c r="H28" s="10">
        <v>1225</v>
      </c>
      <c r="I28" s="7">
        <v>952000</v>
      </c>
    </row>
    <row r="29" spans="1:9" x14ac:dyDescent="0.25">
      <c r="A29" s="3" t="s">
        <v>2052</v>
      </c>
      <c r="B29" s="4" t="s">
        <v>2052</v>
      </c>
      <c r="C29" s="3" t="s">
        <v>2053</v>
      </c>
      <c r="D29" s="3" t="s">
        <v>416</v>
      </c>
      <c r="E29" s="4" t="s">
        <v>96</v>
      </c>
      <c r="F29" s="3" t="s">
        <v>97</v>
      </c>
      <c r="G29" s="10">
        <v>16779</v>
      </c>
      <c r="H29" s="10">
        <v>1300</v>
      </c>
      <c r="I29" s="7">
        <v>664000</v>
      </c>
    </row>
    <row r="30" spans="1:9" x14ac:dyDescent="0.25">
      <c r="A30" s="3" t="s">
        <v>2054</v>
      </c>
      <c r="B30" s="4" t="s">
        <v>2055</v>
      </c>
      <c r="C30" s="3" t="s">
        <v>2056</v>
      </c>
      <c r="D30" s="3" t="s">
        <v>1424</v>
      </c>
      <c r="E30" s="4" t="s">
        <v>2057</v>
      </c>
      <c r="F30" s="3" t="s">
        <v>97</v>
      </c>
      <c r="G30" s="10">
        <v>38254</v>
      </c>
      <c r="H30" s="10">
        <v>4770</v>
      </c>
      <c r="I30" s="7">
        <v>1636000</v>
      </c>
    </row>
    <row r="31" spans="1:9" x14ac:dyDescent="0.25">
      <c r="A31" s="3" t="s">
        <v>2058</v>
      </c>
      <c r="B31" s="4" t="s">
        <v>2059</v>
      </c>
      <c r="C31" s="3" t="s">
        <v>2060</v>
      </c>
      <c r="D31" s="3" t="s">
        <v>1295</v>
      </c>
      <c r="E31" s="4" t="s">
        <v>257</v>
      </c>
      <c r="F31" s="3" t="s">
        <v>97</v>
      </c>
      <c r="G31" s="10">
        <v>22692</v>
      </c>
      <c r="H31" s="10">
        <v>2218</v>
      </c>
      <c r="I31" s="7">
        <v>988000</v>
      </c>
    </row>
    <row r="32" spans="1:9" x14ac:dyDescent="0.25">
      <c r="A32" s="3" t="s">
        <v>2061</v>
      </c>
      <c r="B32" s="4" t="s">
        <v>2062</v>
      </c>
      <c r="C32" s="3" t="s">
        <v>2063</v>
      </c>
      <c r="D32" s="3" t="s">
        <v>806</v>
      </c>
      <c r="E32" s="4" t="s">
        <v>2047</v>
      </c>
      <c r="F32" s="3" t="s">
        <v>97</v>
      </c>
      <c r="G32" s="10">
        <v>16594</v>
      </c>
      <c r="H32" s="10">
        <v>1495</v>
      </c>
      <c r="I32" s="7">
        <v>657000</v>
      </c>
    </row>
    <row r="33" spans="1:9" x14ac:dyDescent="0.25">
      <c r="A33" s="3" t="s">
        <v>2064</v>
      </c>
      <c r="B33" s="4" t="s">
        <v>2064</v>
      </c>
      <c r="C33" s="3" t="s">
        <v>2065</v>
      </c>
      <c r="D33" s="3" t="s">
        <v>1453</v>
      </c>
      <c r="E33" s="4" t="s">
        <v>96</v>
      </c>
      <c r="F33" s="3" t="s">
        <v>97</v>
      </c>
      <c r="G33" s="10">
        <v>17272</v>
      </c>
      <c r="H33" s="10">
        <v>1860</v>
      </c>
      <c r="I33" s="7">
        <v>684000</v>
      </c>
    </row>
    <row r="34" spans="1:9" x14ac:dyDescent="0.25">
      <c r="A34" s="3" t="s">
        <v>2066</v>
      </c>
      <c r="B34" s="4" t="s">
        <v>2066</v>
      </c>
      <c r="C34" s="3" t="s">
        <v>2067</v>
      </c>
      <c r="D34" s="3" t="s">
        <v>949</v>
      </c>
      <c r="E34" s="4" t="s">
        <v>96</v>
      </c>
      <c r="F34" s="3" t="s">
        <v>97</v>
      </c>
      <c r="G34" s="10">
        <v>21867</v>
      </c>
      <c r="H34" s="10">
        <v>3512</v>
      </c>
      <c r="I34" s="7">
        <v>943000</v>
      </c>
    </row>
    <row r="35" spans="1:9" x14ac:dyDescent="0.25">
      <c r="A35" s="3" t="s">
        <v>2068</v>
      </c>
      <c r="B35" s="4" t="s">
        <v>2069</v>
      </c>
      <c r="C35" s="3" t="s">
        <v>2070</v>
      </c>
      <c r="D35" s="3" t="s">
        <v>656</v>
      </c>
      <c r="E35" s="4" t="s">
        <v>353</v>
      </c>
      <c r="F35" s="3" t="s">
        <v>97</v>
      </c>
      <c r="G35" s="10">
        <v>24665</v>
      </c>
      <c r="H35" s="10">
        <v>2080</v>
      </c>
      <c r="I35" s="7">
        <v>1074000</v>
      </c>
    </row>
    <row r="36" spans="1:9" x14ac:dyDescent="0.25">
      <c r="A36" s="3" t="s">
        <v>2071</v>
      </c>
      <c r="B36" s="4" t="s">
        <v>2071</v>
      </c>
      <c r="C36" s="3" t="s">
        <v>2072</v>
      </c>
      <c r="D36" s="3" t="s">
        <v>1274</v>
      </c>
      <c r="E36" s="4" t="s">
        <v>96</v>
      </c>
      <c r="F36" s="3" t="s">
        <v>97</v>
      </c>
      <c r="G36" s="10">
        <v>102856</v>
      </c>
      <c r="H36" s="10">
        <v>4590</v>
      </c>
      <c r="I36" s="7">
        <v>4032000</v>
      </c>
    </row>
    <row r="37" spans="1:9" x14ac:dyDescent="0.25">
      <c r="A37" s="3" t="s">
        <v>2073</v>
      </c>
      <c r="B37" s="4" t="s">
        <v>2074</v>
      </c>
      <c r="C37" s="3" t="s">
        <v>2075</v>
      </c>
      <c r="D37" s="3" t="s">
        <v>416</v>
      </c>
      <c r="E37" s="4" t="s">
        <v>355</v>
      </c>
      <c r="F37" s="3" t="s">
        <v>97</v>
      </c>
      <c r="G37" s="10">
        <v>47580</v>
      </c>
      <c r="H37" s="10">
        <v>3016</v>
      </c>
      <c r="I37" s="7">
        <v>2035000</v>
      </c>
    </row>
    <row r="38" spans="1:9" x14ac:dyDescent="0.25">
      <c r="A38" s="3" t="s">
        <v>2076</v>
      </c>
      <c r="B38" s="4" t="s">
        <v>2077</v>
      </c>
      <c r="C38" s="3" t="s">
        <v>2078</v>
      </c>
      <c r="D38" s="3" t="s">
        <v>1772</v>
      </c>
      <c r="E38" s="4" t="s">
        <v>353</v>
      </c>
      <c r="F38" s="3" t="s">
        <v>97</v>
      </c>
      <c r="G38" s="10">
        <v>13776</v>
      </c>
      <c r="H38" s="10">
        <v>974</v>
      </c>
      <c r="I38" s="7">
        <v>540000</v>
      </c>
    </row>
    <row r="39" spans="1:9" x14ac:dyDescent="0.25">
      <c r="A39" s="3" t="s">
        <v>2079</v>
      </c>
      <c r="B39" s="4" t="s">
        <v>2079</v>
      </c>
      <c r="C39" s="3" t="s">
        <v>2080</v>
      </c>
      <c r="D39" s="3" t="s">
        <v>1071</v>
      </c>
      <c r="E39" s="4" t="s">
        <v>96</v>
      </c>
      <c r="F39" s="3" t="s">
        <v>97</v>
      </c>
      <c r="G39" s="10">
        <v>9001</v>
      </c>
      <c r="H39" s="10">
        <v>795</v>
      </c>
      <c r="I39" s="7">
        <v>350000</v>
      </c>
    </row>
    <row r="40" spans="1:9" x14ac:dyDescent="0.25">
      <c r="A40" s="3" t="s">
        <v>2081</v>
      </c>
      <c r="B40" s="4" t="s">
        <v>2081</v>
      </c>
      <c r="C40" s="3" t="s">
        <v>2082</v>
      </c>
      <c r="D40" s="3" t="s">
        <v>806</v>
      </c>
      <c r="E40" s="4" t="s">
        <v>96</v>
      </c>
      <c r="F40" s="3" t="s">
        <v>97</v>
      </c>
      <c r="G40" s="10">
        <v>15645</v>
      </c>
      <c r="H40" s="10">
        <v>2380</v>
      </c>
      <c r="I40" s="7">
        <v>602000</v>
      </c>
    </row>
    <row r="41" spans="1:9" x14ac:dyDescent="0.25">
      <c r="A41" s="3" t="s">
        <v>2083</v>
      </c>
      <c r="B41" s="4" t="s">
        <v>2083</v>
      </c>
      <c r="C41" s="3" t="s">
        <v>2084</v>
      </c>
      <c r="D41" s="3" t="s">
        <v>1274</v>
      </c>
      <c r="E41" s="4" t="s">
        <v>96</v>
      </c>
      <c r="F41" s="3" t="s">
        <v>259</v>
      </c>
      <c r="G41" s="10">
        <v>188900</v>
      </c>
      <c r="H41" s="10">
        <v>8325</v>
      </c>
      <c r="I41" s="7">
        <v>5508000</v>
      </c>
    </row>
    <row r="42" spans="1:9" x14ac:dyDescent="0.25">
      <c r="A42" s="3" t="s">
        <v>2085</v>
      </c>
      <c r="B42" s="4" t="s">
        <v>2085</v>
      </c>
      <c r="C42" s="3" t="s">
        <v>2086</v>
      </c>
      <c r="D42" s="3" t="s">
        <v>1071</v>
      </c>
      <c r="E42" s="4" t="s">
        <v>96</v>
      </c>
      <c r="F42" s="3" t="s">
        <v>97</v>
      </c>
      <c r="G42" s="10">
        <v>19539</v>
      </c>
      <c r="H42" s="10">
        <v>2181</v>
      </c>
      <c r="I42" s="7">
        <v>766000</v>
      </c>
    </row>
    <row r="43" spans="1:9" x14ac:dyDescent="0.25">
      <c r="A43" s="3" t="s">
        <v>2087</v>
      </c>
      <c r="B43" s="4" t="s">
        <v>2087</v>
      </c>
      <c r="C43" s="3" t="s">
        <v>2088</v>
      </c>
      <c r="D43" s="3" t="s">
        <v>627</v>
      </c>
      <c r="E43" s="4" t="s">
        <v>96</v>
      </c>
      <c r="F43" s="3" t="s">
        <v>97</v>
      </c>
      <c r="G43" s="10">
        <v>22495</v>
      </c>
      <c r="H43" s="10">
        <v>2699</v>
      </c>
      <c r="I43" s="7">
        <v>873000</v>
      </c>
    </row>
    <row r="44" spans="1:9" x14ac:dyDescent="0.25">
      <c r="A44" s="3" t="s">
        <v>2089</v>
      </c>
      <c r="B44" s="4" t="s">
        <v>2089</v>
      </c>
      <c r="C44" s="3" t="s">
        <v>2090</v>
      </c>
      <c r="D44" s="3" t="s">
        <v>600</v>
      </c>
      <c r="E44" s="4" t="s">
        <v>96</v>
      </c>
      <c r="F44" s="3" t="s">
        <v>97</v>
      </c>
      <c r="G44" s="10">
        <v>26209</v>
      </c>
      <c r="H44" s="10">
        <v>3180</v>
      </c>
      <c r="I44" s="7">
        <v>1027000</v>
      </c>
    </row>
    <row r="45" spans="1:9" x14ac:dyDescent="0.25">
      <c r="A45" s="3" t="s">
        <v>2091</v>
      </c>
      <c r="B45" s="4" t="s">
        <v>2091</v>
      </c>
      <c r="C45" s="3" t="s">
        <v>2092</v>
      </c>
      <c r="D45" s="3" t="s">
        <v>1256</v>
      </c>
      <c r="E45" s="4" t="s">
        <v>96</v>
      </c>
      <c r="F45" s="3" t="s">
        <v>97</v>
      </c>
      <c r="G45" s="10">
        <v>16475</v>
      </c>
      <c r="H45" s="10">
        <v>3000</v>
      </c>
      <c r="I45" s="7">
        <v>646000</v>
      </c>
    </row>
    <row r="46" spans="1:9" x14ac:dyDescent="0.25">
      <c r="A46" s="3" t="s">
        <v>2093</v>
      </c>
      <c r="B46" s="4" t="s">
        <v>2093</v>
      </c>
      <c r="C46" s="3" t="s">
        <v>2094</v>
      </c>
      <c r="D46" s="3" t="s">
        <v>1837</v>
      </c>
      <c r="E46" s="4" t="s">
        <v>96</v>
      </c>
      <c r="F46" s="3" t="s">
        <v>97</v>
      </c>
      <c r="G46" s="10">
        <v>18748</v>
      </c>
      <c r="H46" s="10">
        <v>650</v>
      </c>
      <c r="I46" s="7">
        <v>668000</v>
      </c>
    </row>
    <row r="47" spans="1:9" x14ac:dyDescent="0.25">
      <c r="A47" s="3" t="s">
        <v>2095</v>
      </c>
      <c r="B47" s="4" t="s">
        <v>2095</v>
      </c>
      <c r="C47" s="3" t="s">
        <v>2096</v>
      </c>
      <c r="D47" s="3" t="s">
        <v>806</v>
      </c>
      <c r="E47" s="4" t="s">
        <v>96</v>
      </c>
      <c r="F47" s="3" t="s">
        <v>97</v>
      </c>
      <c r="G47" s="10">
        <v>19132</v>
      </c>
      <c r="H47" s="10">
        <v>988</v>
      </c>
      <c r="I47" s="7">
        <v>682000</v>
      </c>
    </row>
    <row r="48" spans="1:9" x14ac:dyDescent="0.25">
      <c r="A48" s="3" t="s">
        <v>2097</v>
      </c>
      <c r="B48" s="4" t="s">
        <v>2097</v>
      </c>
      <c r="C48" s="3" t="s">
        <v>2098</v>
      </c>
      <c r="D48" s="3" t="s">
        <v>691</v>
      </c>
      <c r="E48" s="4" t="s">
        <v>96</v>
      </c>
      <c r="F48" s="3" t="s">
        <v>97</v>
      </c>
      <c r="G48" s="10">
        <v>21794</v>
      </c>
      <c r="H48" s="10">
        <v>2935</v>
      </c>
      <c r="I48" s="7">
        <v>1044000</v>
      </c>
    </row>
    <row r="49" spans="1:9" x14ac:dyDescent="0.25">
      <c r="A49" s="3" t="s">
        <v>2099</v>
      </c>
      <c r="B49" s="4" t="s">
        <v>2099</v>
      </c>
      <c r="C49" s="3" t="s">
        <v>2100</v>
      </c>
      <c r="D49" s="3" t="s">
        <v>825</v>
      </c>
      <c r="E49" s="4" t="s">
        <v>96</v>
      </c>
      <c r="F49" s="3" t="s">
        <v>97</v>
      </c>
      <c r="G49" s="10">
        <v>16599</v>
      </c>
      <c r="H49" s="10">
        <v>1032</v>
      </c>
      <c r="I49" s="7">
        <v>592000</v>
      </c>
    </row>
    <row r="50" spans="1:9" ht="30" x14ac:dyDescent="0.25">
      <c r="A50" s="3" t="s">
        <v>2101</v>
      </c>
      <c r="B50" s="4" t="s">
        <v>2102</v>
      </c>
      <c r="C50" s="3" t="s">
        <v>2103</v>
      </c>
      <c r="D50" s="3" t="s">
        <v>1046</v>
      </c>
      <c r="E50" s="4" t="s">
        <v>352</v>
      </c>
      <c r="F50" s="3" t="s">
        <v>97</v>
      </c>
      <c r="G50" s="10">
        <v>27262</v>
      </c>
      <c r="H50" s="10">
        <v>1480</v>
      </c>
      <c r="I50" s="7">
        <v>981000</v>
      </c>
    </row>
    <row r="51" spans="1:9" x14ac:dyDescent="0.25">
      <c r="A51" s="3" t="s">
        <v>2104</v>
      </c>
      <c r="B51" s="4" t="s">
        <v>2104</v>
      </c>
      <c r="C51" s="3" t="s">
        <v>2105</v>
      </c>
      <c r="D51" s="3" t="s">
        <v>1772</v>
      </c>
      <c r="E51" s="4" t="s">
        <v>96</v>
      </c>
      <c r="F51" s="3" t="s">
        <v>255</v>
      </c>
      <c r="G51" s="10">
        <v>29035</v>
      </c>
      <c r="H51" s="10">
        <v>2700</v>
      </c>
      <c r="I51" s="7">
        <v>871000</v>
      </c>
    </row>
    <row r="52" spans="1:9" x14ac:dyDescent="0.25">
      <c r="A52" s="3" t="s">
        <v>2106</v>
      </c>
      <c r="B52" s="4" t="s">
        <v>2106</v>
      </c>
      <c r="C52" s="3" t="s">
        <v>2107</v>
      </c>
      <c r="D52" s="3" t="s">
        <v>1053</v>
      </c>
      <c r="E52" s="4" t="s">
        <v>96</v>
      </c>
      <c r="F52" s="3" t="s">
        <v>97</v>
      </c>
      <c r="G52" s="10">
        <v>20168</v>
      </c>
      <c r="H52" s="10">
        <v>880</v>
      </c>
      <c r="I52" s="7">
        <v>719000</v>
      </c>
    </row>
    <row r="53" spans="1:9" x14ac:dyDescent="0.25">
      <c r="A53" s="3" t="s">
        <v>2108</v>
      </c>
      <c r="B53" s="4" t="s">
        <v>2109</v>
      </c>
      <c r="C53" s="3" t="s">
        <v>2110</v>
      </c>
      <c r="D53" s="3" t="s">
        <v>949</v>
      </c>
      <c r="E53" s="4" t="s">
        <v>256</v>
      </c>
      <c r="F53" s="3" t="s">
        <v>97</v>
      </c>
      <c r="G53" s="10">
        <v>19485</v>
      </c>
      <c r="H53" s="10">
        <v>1925</v>
      </c>
      <c r="I53" s="7">
        <v>694000</v>
      </c>
    </row>
  </sheetData>
  <phoneticPr fontId="2" type="noConversion"/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AA0371-C3A0-4EF8-9E8A-5B486C970773}">
  <dimension ref="A1:V7"/>
  <sheetViews>
    <sheetView workbookViewId="0">
      <selection sqref="A1:V10"/>
    </sheetView>
  </sheetViews>
  <sheetFormatPr defaultRowHeight="15" x14ac:dyDescent="0.25"/>
  <cols>
    <col min="1" max="1" width="18.140625" bestFit="1" customWidth="1"/>
    <col min="2" max="2" width="36" bestFit="1" customWidth="1"/>
    <col min="3" max="3" width="12" bestFit="1" customWidth="1"/>
    <col min="4" max="4" width="32.5703125" bestFit="1" customWidth="1"/>
    <col min="5" max="5" width="15.28515625" bestFit="1" customWidth="1"/>
    <col min="6" max="6" width="17.140625" bestFit="1" customWidth="1"/>
    <col min="7" max="7" width="26.85546875" bestFit="1" customWidth="1"/>
    <col min="8" max="8" width="10.85546875" bestFit="1" customWidth="1"/>
    <col min="9" max="9" width="11.42578125" bestFit="1" customWidth="1"/>
    <col min="10" max="10" width="16.28515625" bestFit="1" customWidth="1"/>
    <col min="11" max="11" width="23.42578125" bestFit="1" customWidth="1"/>
    <col min="12" max="12" width="12.5703125" bestFit="1" customWidth="1"/>
    <col min="13" max="13" width="18.42578125" bestFit="1" customWidth="1"/>
    <col min="14" max="14" width="10.7109375" bestFit="1" customWidth="1"/>
    <col min="15" max="15" width="11.5703125" bestFit="1" customWidth="1"/>
    <col min="16" max="16" width="13.28515625" bestFit="1" customWidth="1"/>
    <col min="17" max="17" width="13.140625" bestFit="1" customWidth="1"/>
    <col min="18" max="18" width="15.7109375" bestFit="1" customWidth="1"/>
    <col min="19" max="19" width="17.7109375" bestFit="1" customWidth="1"/>
    <col min="20" max="20" width="18.7109375" bestFit="1" customWidth="1"/>
    <col min="21" max="21" width="19.140625" bestFit="1" customWidth="1"/>
    <col min="22" max="22" width="26.28515625" bestFit="1" customWidth="1"/>
    <col min="23" max="23" width="21.42578125" bestFit="1" customWidth="1"/>
    <col min="24" max="24" width="28.5703125" bestFit="1" customWidth="1"/>
  </cols>
  <sheetData>
    <row r="1" spans="1:22" x14ac:dyDescent="0.25">
      <c r="A1" s="2" t="s">
        <v>0</v>
      </c>
      <c r="B1" s="2" t="s">
        <v>8</v>
      </c>
      <c r="C1" s="2" t="s">
        <v>9</v>
      </c>
      <c r="D1" s="2" t="s">
        <v>23</v>
      </c>
      <c r="E1" s="2" t="s">
        <v>24</v>
      </c>
      <c r="F1" s="2" t="s">
        <v>25</v>
      </c>
      <c r="G1" s="2" t="s">
        <v>1</v>
      </c>
      <c r="H1" s="2" t="s">
        <v>67</v>
      </c>
      <c r="I1" s="2" t="s">
        <v>26</v>
      </c>
      <c r="J1" s="2" t="s">
        <v>68</v>
      </c>
      <c r="K1" s="2" t="s">
        <v>69</v>
      </c>
      <c r="L1" s="2" t="s">
        <v>70</v>
      </c>
      <c r="M1" s="2" t="s">
        <v>71</v>
      </c>
      <c r="N1" s="2" t="s">
        <v>72</v>
      </c>
      <c r="O1" s="2" t="s">
        <v>33</v>
      </c>
      <c r="P1" s="2" t="s">
        <v>34</v>
      </c>
      <c r="Q1" s="20" t="s">
        <v>168</v>
      </c>
      <c r="R1" s="20" t="s">
        <v>169</v>
      </c>
      <c r="S1" s="2" t="s">
        <v>37</v>
      </c>
      <c r="T1" s="2" t="s">
        <v>73</v>
      </c>
      <c r="U1" t="s">
        <v>157</v>
      </c>
      <c r="V1" t="s">
        <v>158</v>
      </c>
    </row>
    <row r="2" spans="1:22" x14ac:dyDescent="0.25">
      <c r="A2" s="3" t="s">
        <v>4319</v>
      </c>
      <c r="B2" s="4" t="s">
        <v>4319</v>
      </c>
      <c r="C2" s="4" t="s">
        <v>4</v>
      </c>
      <c r="D2" s="3" t="s">
        <v>4320</v>
      </c>
      <c r="E2" s="3" t="s">
        <v>825</v>
      </c>
      <c r="F2" s="10">
        <v>196151</v>
      </c>
      <c r="G2" s="3" t="s">
        <v>176</v>
      </c>
      <c r="H2" s="3" t="s">
        <v>4321</v>
      </c>
      <c r="I2" s="10">
        <v>27984</v>
      </c>
      <c r="J2" s="3">
        <v>82</v>
      </c>
      <c r="K2" s="7">
        <v>271.12536622264571</v>
      </c>
      <c r="L2" s="7">
        <v>10834804.527266491</v>
      </c>
      <c r="M2" s="8">
        <v>0.17499999999999999</v>
      </c>
      <c r="N2" s="8">
        <v>0.9</v>
      </c>
      <c r="O2" s="7">
        <v>893871.37349948555</v>
      </c>
      <c r="P2" s="9">
        <v>0.09</v>
      </c>
      <c r="Q2" s="19">
        <v>0.11287753948990896</v>
      </c>
      <c r="R2" s="19">
        <v>0.20287753948990897</v>
      </c>
      <c r="S2" s="7">
        <v>4406000</v>
      </c>
      <c r="T2" s="7">
        <v>53731.707317073167</v>
      </c>
    </row>
    <row r="3" spans="1:22" x14ac:dyDescent="0.25">
      <c r="A3" s="3" t="s">
        <v>4322</v>
      </c>
      <c r="B3" s="4" t="s">
        <v>4322</v>
      </c>
      <c r="C3" s="4" t="s">
        <v>4</v>
      </c>
      <c r="D3" s="3" t="s">
        <v>4323</v>
      </c>
      <c r="E3" s="3" t="s">
        <v>2115</v>
      </c>
      <c r="F3" s="10">
        <v>104535</v>
      </c>
      <c r="G3" s="3" t="s">
        <v>176</v>
      </c>
      <c r="H3" s="3" t="s">
        <v>4324</v>
      </c>
      <c r="I3" s="10">
        <v>68585</v>
      </c>
      <c r="J3" s="3">
        <v>198</v>
      </c>
      <c r="K3" s="7">
        <v>323.36278278898175</v>
      </c>
      <c r="L3" s="7">
        <v>23957509.826289862</v>
      </c>
      <c r="M3" s="8">
        <v>0.25</v>
      </c>
      <c r="N3" s="8">
        <v>0.9</v>
      </c>
      <c r="O3" s="7">
        <v>1796813.2369717397</v>
      </c>
      <c r="P3" s="9">
        <v>0.09</v>
      </c>
      <c r="Q3" s="19">
        <v>8.9561487750000002E-2</v>
      </c>
      <c r="R3" s="19">
        <v>0.17956148775</v>
      </c>
      <c r="S3" s="7">
        <v>10007000</v>
      </c>
      <c r="T3" s="7">
        <v>50540.404040404042</v>
      </c>
    </row>
    <row r="4" spans="1:22" x14ac:dyDescent="0.25">
      <c r="A4" s="3" t="s">
        <v>4325</v>
      </c>
      <c r="B4" s="4" t="s">
        <v>4326</v>
      </c>
      <c r="C4" s="4" t="s">
        <v>185</v>
      </c>
      <c r="D4" s="3" t="s">
        <v>4327</v>
      </c>
      <c r="E4" s="3" t="s">
        <v>1453</v>
      </c>
      <c r="F4" s="10">
        <v>64899</v>
      </c>
      <c r="G4" s="3" t="s">
        <v>176</v>
      </c>
      <c r="H4" s="3" t="s">
        <v>4328</v>
      </c>
      <c r="I4" s="10">
        <v>18970</v>
      </c>
      <c r="J4" s="3">
        <v>73</v>
      </c>
      <c r="K4" s="7">
        <v>373</v>
      </c>
      <c r="L4" s="7">
        <v>8350982.0800000001</v>
      </c>
      <c r="M4" s="8">
        <v>0.25</v>
      </c>
      <c r="N4" s="8">
        <v>0.9</v>
      </c>
      <c r="O4" s="7">
        <v>626323.65599999949</v>
      </c>
      <c r="P4" s="9">
        <v>0.09</v>
      </c>
      <c r="Q4" s="19">
        <v>8.5436638758859818E-2</v>
      </c>
      <c r="R4" s="19">
        <v>0.17543663875885979</v>
      </c>
      <c r="S4" s="7">
        <v>3570000</v>
      </c>
      <c r="T4" s="7">
        <v>48904.109589041094</v>
      </c>
    </row>
    <row r="5" spans="1:22" x14ac:dyDescent="0.25">
      <c r="A5" s="3" t="s">
        <v>4329</v>
      </c>
      <c r="B5" s="4" t="s">
        <v>4329</v>
      </c>
      <c r="C5" s="4" t="s">
        <v>4</v>
      </c>
      <c r="D5" s="3" t="s">
        <v>4330</v>
      </c>
      <c r="E5" s="3" t="s">
        <v>4331</v>
      </c>
      <c r="F5" s="10">
        <v>110137</v>
      </c>
      <c r="G5" s="3" t="s">
        <v>176</v>
      </c>
      <c r="H5" s="3" t="s">
        <v>4332</v>
      </c>
      <c r="I5" s="10">
        <v>101146</v>
      </c>
      <c r="J5" s="3">
        <v>232</v>
      </c>
      <c r="K5" s="7">
        <v>318.3269071394738</v>
      </c>
      <c r="L5" s="7">
        <v>28620751.097393688</v>
      </c>
      <c r="M5" s="8">
        <v>0.17499999999999999</v>
      </c>
      <c r="N5" s="8">
        <v>0.9</v>
      </c>
      <c r="O5" s="7">
        <v>2361211.9655349776</v>
      </c>
      <c r="P5" s="9">
        <v>0.09</v>
      </c>
      <c r="Q5" s="19">
        <v>6.011486764421084E-2</v>
      </c>
      <c r="R5" s="19">
        <v>0.15011486764421084</v>
      </c>
      <c r="S5" s="7">
        <v>15729000</v>
      </c>
      <c r="T5" s="7">
        <v>67797.413793103449</v>
      </c>
    </row>
    <row r="6" spans="1:22" x14ac:dyDescent="0.25">
      <c r="A6" s="3" t="s">
        <v>4333</v>
      </c>
      <c r="B6" s="4" t="s">
        <v>4333</v>
      </c>
      <c r="C6" s="4" t="s">
        <v>4</v>
      </c>
      <c r="D6" s="3" t="s">
        <v>4334</v>
      </c>
      <c r="E6" s="3" t="s">
        <v>1527</v>
      </c>
      <c r="F6" s="10">
        <v>156377</v>
      </c>
      <c r="G6" s="3" t="s">
        <v>176</v>
      </c>
      <c r="H6" s="3" t="s">
        <v>4335</v>
      </c>
      <c r="I6" s="10">
        <v>43252</v>
      </c>
      <c r="J6" s="3">
        <v>120</v>
      </c>
      <c r="K6" s="7">
        <v>304.06192527136204</v>
      </c>
      <c r="L6" s="7">
        <v>14066187.592995308</v>
      </c>
      <c r="M6" s="8">
        <v>0.17499999999999999</v>
      </c>
      <c r="N6" s="8">
        <v>0.9</v>
      </c>
      <c r="O6" s="7">
        <v>1160460.4764221124</v>
      </c>
      <c r="P6" s="9">
        <v>0.09</v>
      </c>
      <c r="Q6" s="19">
        <v>6.5612055950767315E-2</v>
      </c>
      <c r="R6" s="19">
        <v>0.15561205595076733</v>
      </c>
      <c r="S6" s="7">
        <v>7457000</v>
      </c>
      <c r="T6" s="7">
        <v>62141.666666666664</v>
      </c>
    </row>
    <row r="7" spans="1:22" x14ac:dyDescent="0.25">
      <c r="A7" s="3" t="s">
        <v>4336</v>
      </c>
      <c r="B7" s="4" t="s">
        <v>4337</v>
      </c>
      <c r="C7" s="4" t="s">
        <v>185</v>
      </c>
      <c r="D7" s="3" t="s">
        <v>4338</v>
      </c>
      <c r="E7" s="3" t="s">
        <v>1772</v>
      </c>
      <c r="F7" s="10">
        <v>20452</v>
      </c>
      <c r="G7" s="3" t="s">
        <v>176</v>
      </c>
      <c r="H7" s="3" t="s">
        <v>4339</v>
      </c>
      <c r="I7" s="10">
        <v>32266</v>
      </c>
      <c r="J7" s="3">
        <v>131</v>
      </c>
      <c r="K7" s="7">
        <v>353.82997743229129</v>
      </c>
      <c r="L7" s="7">
        <v>17500107.453058407</v>
      </c>
      <c r="M7" s="8">
        <v>0.17499999999999999</v>
      </c>
      <c r="N7" s="8">
        <v>0.9</v>
      </c>
      <c r="O7" s="7">
        <v>1443758.864877319</v>
      </c>
      <c r="P7" s="9">
        <v>0.09</v>
      </c>
      <c r="Q7" s="19">
        <v>6.3847544137315526E-2</v>
      </c>
      <c r="R7" s="19">
        <v>0.15384754413731552</v>
      </c>
      <c r="S7" s="7">
        <v>9384000</v>
      </c>
      <c r="T7" s="7">
        <v>71633.587786259537</v>
      </c>
    </row>
  </sheetData>
  <phoneticPr fontId="2" type="noConversion"/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5C6610-62D8-4F30-8E38-0BB6B8B46B4E}">
  <dimension ref="A1:W8"/>
  <sheetViews>
    <sheetView workbookViewId="0">
      <selection sqref="A1:W13"/>
    </sheetView>
  </sheetViews>
  <sheetFormatPr defaultRowHeight="15" x14ac:dyDescent="0.25"/>
  <cols>
    <col min="1" max="1" width="18.140625" bestFit="1" customWidth="1"/>
    <col min="2" max="2" width="53.85546875" bestFit="1" customWidth="1"/>
    <col min="3" max="3" width="13.140625" bestFit="1" customWidth="1"/>
    <col min="4" max="4" width="29.85546875" bestFit="1" customWidth="1"/>
    <col min="5" max="5" width="15.28515625" bestFit="1" customWidth="1"/>
    <col min="6" max="6" width="17.140625" bestFit="1" customWidth="1"/>
    <col min="7" max="7" width="40.85546875" bestFit="1" customWidth="1"/>
    <col min="8" max="8" width="49.28515625" bestFit="1" customWidth="1"/>
    <col min="9" max="9" width="12" bestFit="1" customWidth="1"/>
    <col min="10" max="10" width="16.140625" bestFit="1" customWidth="1"/>
    <col min="11" max="11" width="20.5703125" bestFit="1" customWidth="1"/>
    <col min="12" max="12" width="15" bestFit="1" customWidth="1"/>
    <col min="13" max="13" width="12.140625" bestFit="1" customWidth="1"/>
    <col min="14" max="14" width="13.7109375" bestFit="1" customWidth="1"/>
    <col min="15" max="15" width="17" bestFit="1" customWidth="1"/>
    <col min="16" max="16" width="13.28515625" bestFit="1" customWidth="1"/>
    <col min="17" max="17" width="13.140625" bestFit="1" customWidth="1"/>
    <col min="18" max="18" width="15.7109375" bestFit="1" customWidth="1"/>
    <col min="19" max="19" width="17.7109375" bestFit="1" customWidth="1"/>
    <col min="20" max="20" width="18.5703125" bestFit="1" customWidth="1"/>
    <col min="21" max="21" width="19.140625" bestFit="1" customWidth="1"/>
    <col min="22" max="22" width="26.28515625" bestFit="1" customWidth="1"/>
    <col min="23" max="23" width="11.42578125" bestFit="1" customWidth="1"/>
    <col min="24" max="24" width="21.42578125" bestFit="1" customWidth="1"/>
    <col min="25" max="25" width="28.5703125" bestFit="1" customWidth="1"/>
  </cols>
  <sheetData>
    <row r="1" spans="1:23" x14ac:dyDescent="0.25">
      <c r="A1" s="2" t="s">
        <v>0</v>
      </c>
      <c r="B1" s="2" t="s">
        <v>8</v>
      </c>
      <c r="C1" s="2" t="s">
        <v>9</v>
      </c>
      <c r="D1" s="2" t="s">
        <v>23</v>
      </c>
      <c r="E1" s="2" t="s">
        <v>24</v>
      </c>
      <c r="F1" s="2" t="s">
        <v>25</v>
      </c>
      <c r="G1" s="2" t="s">
        <v>1</v>
      </c>
      <c r="H1" s="2" t="s">
        <v>44</v>
      </c>
      <c r="I1" s="2" t="s">
        <v>45</v>
      </c>
      <c r="J1" s="2" t="s">
        <v>46</v>
      </c>
      <c r="K1" s="2" t="s">
        <v>47</v>
      </c>
      <c r="L1" s="2" t="s">
        <v>48</v>
      </c>
      <c r="M1" s="2" t="s">
        <v>49</v>
      </c>
      <c r="N1" s="2" t="s">
        <v>50</v>
      </c>
      <c r="O1" s="2" t="s">
        <v>51</v>
      </c>
      <c r="P1" s="2" t="s">
        <v>34</v>
      </c>
      <c r="Q1" s="20" t="s">
        <v>168</v>
      </c>
      <c r="R1" s="20" t="s">
        <v>169</v>
      </c>
      <c r="S1" s="2" t="s">
        <v>37</v>
      </c>
      <c r="T1" s="2" t="s">
        <v>52</v>
      </c>
      <c r="U1" t="s">
        <v>157</v>
      </c>
      <c r="V1" t="s">
        <v>158</v>
      </c>
      <c r="W1" s="2" t="s">
        <v>26</v>
      </c>
    </row>
    <row r="2" spans="1:23" x14ac:dyDescent="0.25">
      <c r="A2" s="3" t="s">
        <v>2111</v>
      </c>
      <c r="B2" s="4" t="s">
        <v>2112</v>
      </c>
      <c r="C2" s="4" t="s">
        <v>2113</v>
      </c>
      <c r="D2" s="3" t="s">
        <v>2114</v>
      </c>
      <c r="E2" s="3" t="s">
        <v>2115</v>
      </c>
      <c r="F2" s="10">
        <v>249355</v>
      </c>
      <c r="G2" s="3" t="s">
        <v>2116</v>
      </c>
      <c r="H2" s="3" t="s">
        <v>2117</v>
      </c>
      <c r="I2" s="3" t="s">
        <v>66</v>
      </c>
      <c r="J2" s="3">
        <v>238</v>
      </c>
      <c r="K2" s="6">
        <v>116.10899999999999</v>
      </c>
      <c r="L2" s="8">
        <v>0.47320000000000001</v>
      </c>
      <c r="M2" s="6">
        <v>54.942778799999999</v>
      </c>
      <c r="N2" s="7">
        <v>4772879.1943560001</v>
      </c>
      <c r="O2" s="7">
        <v>1388907.8455575958</v>
      </c>
      <c r="P2" s="9">
        <v>0.09</v>
      </c>
      <c r="Q2" s="9">
        <v>8.956151900094439E-2</v>
      </c>
      <c r="R2" s="9">
        <v>0.17956151900094439</v>
      </c>
      <c r="S2" s="7">
        <v>6961000</v>
      </c>
      <c r="T2" s="7">
        <v>32499.98820856103</v>
      </c>
      <c r="W2" s="10">
        <v>139927</v>
      </c>
    </row>
    <row r="3" spans="1:23" x14ac:dyDescent="0.25">
      <c r="A3" s="3" t="s">
        <v>2118</v>
      </c>
      <c r="B3" s="4" t="s">
        <v>2119</v>
      </c>
      <c r="C3" s="4" t="s">
        <v>2120</v>
      </c>
      <c r="D3" s="3" t="s">
        <v>2121</v>
      </c>
      <c r="E3" s="3" t="s">
        <v>600</v>
      </c>
      <c r="F3" s="10">
        <v>18824</v>
      </c>
      <c r="G3" s="3" t="s">
        <v>2122</v>
      </c>
      <c r="H3" s="3" t="s">
        <v>2123</v>
      </c>
      <c r="I3" s="3" t="s">
        <v>172</v>
      </c>
      <c r="J3" s="3">
        <v>9</v>
      </c>
      <c r="K3" s="6">
        <v>71.5</v>
      </c>
      <c r="L3" s="8">
        <v>0.93600000000000005</v>
      </c>
      <c r="M3" s="6">
        <v>66.923999999999992</v>
      </c>
      <c r="N3" s="7">
        <v>219845.33999999997</v>
      </c>
      <c r="O3" s="7">
        <v>59797.932480000003</v>
      </c>
      <c r="P3" s="9">
        <v>0.11</v>
      </c>
      <c r="Q3" s="9">
        <v>8.4056740250000012E-2</v>
      </c>
      <c r="R3" s="9">
        <v>0.19405674025000005</v>
      </c>
      <c r="S3" s="7">
        <v>308000</v>
      </c>
      <c r="T3" s="7">
        <v>34238.515557049803</v>
      </c>
      <c r="W3" s="10">
        <v>4226</v>
      </c>
    </row>
    <row r="4" spans="1:23" x14ac:dyDescent="0.25">
      <c r="A4" s="3" t="s">
        <v>2124</v>
      </c>
      <c r="B4" s="4" t="s">
        <v>2124</v>
      </c>
      <c r="C4" s="4" t="s">
        <v>261</v>
      </c>
      <c r="D4" s="3" t="s">
        <v>2125</v>
      </c>
      <c r="E4" s="3" t="s">
        <v>2115</v>
      </c>
      <c r="F4" s="10">
        <v>112235</v>
      </c>
      <c r="G4" s="3" t="s">
        <v>358</v>
      </c>
      <c r="H4" s="3" t="s">
        <v>2126</v>
      </c>
      <c r="I4" s="3" t="s">
        <v>264</v>
      </c>
      <c r="J4" s="3">
        <v>122</v>
      </c>
      <c r="K4" s="6">
        <v>123.8956</v>
      </c>
      <c r="L4" s="8">
        <v>0.52998000000000001</v>
      </c>
      <c r="M4" s="6">
        <v>65.662190088000003</v>
      </c>
      <c r="N4" s="7">
        <v>2923937.3246186404</v>
      </c>
      <c r="O4" s="7">
        <v>1058465.3115119478</v>
      </c>
      <c r="P4" s="9">
        <v>9.5000000000000001E-2</v>
      </c>
      <c r="Q4" s="9">
        <v>8.956153092275311E-2</v>
      </c>
      <c r="R4" s="9">
        <v>0.18456153092275313</v>
      </c>
      <c r="S4" s="7">
        <v>5162000</v>
      </c>
      <c r="T4" s="7">
        <v>47008.41574595897</v>
      </c>
      <c r="W4" s="10">
        <v>54825</v>
      </c>
    </row>
    <row r="5" spans="1:23" x14ac:dyDescent="0.25">
      <c r="A5" s="3" t="s">
        <v>2127</v>
      </c>
      <c r="B5" s="4" t="s">
        <v>2127</v>
      </c>
      <c r="C5" s="4" t="s">
        <v>261</v>
      </c>
      <c r="D5" s="3" t="s">
        <v>2128</v>
      </c>
      <c r="E5" s="3" t="s">
        <v>2129</v>
      </c>
      <c r="F5" s="10">
        <v>48932</v>
      </c>
      <c r="G5" s="3" t="s">
        <v>260</v>
      </c>
      <c r="H5" s="3" t="s">
        <v>2130</v>
      </c>
      <c r="I5" s="3" t="s">
        <v>112</v>
      </c>
      <c r="J5" s="3">
        <v>44</v>
      </c>
      <c r="K5" s="6">
        <v>104.60250000000001</v>
      </c>
      <c r="L5" s="8">
        <v>0.53174999999999994</v>
      </c>
      <c r="M5" s="6">
        <v>55.622379374999987</v>
      </c>
      <c r="N5" s="7">
        <v>893295.41276249988</v>
      </c>
      <c r="O5" s="7">
        <v>291214.30456057494</v>
      </c>
      <c r="P5" s="9">
        <v>0.1</v>
      </c>
      <c r="Q5" s="9">
        <v>8.5436697500000006E-2</v>
      </c>
      <c r="R5" s="9">
        <v>0.18543669750000005</v>
      </c>
      <c r="S5" s="7">
        <v>1492000</v>
      </c>
      <c r="T5" s="7">
        <v>35691.462429281273</v>
      </c>
      <c r="W5" s="10">
        <v>14904</v>
      </c>
    </row>
    <row r="6" spans="1:23" x14ac:dyDescent="0.25">
      <c r="A6" s="3" t="s">
        <v>2131</v>
      </c>
      <c r="B6" s="4" t="s">
        <v>2131</v>
      </c>
      <c r="C6" s="4" t="s">
        <v>261</v>
      </c>
      <c r="D6" s="3" t="s">
        <v>1471</v>
      </c>
      <c r="E6" s="3" t="s">
        <v>1467</v>
      </c>
      <c r="F6" s="10">
        <v>89325</v>
      </c>
      <c r="G6" s="3" t="s">
        <v>265</v>
      </c>
      <c r="H6" s="3" t="s">
        <v>2132</v>
      </c>
      <c r="I6" s="3" t="s">
        <v>187</v>
      </c>
      <c r="J6" s="3">
        <v>135</v>
      </c>
      <c r="K6" s="6">
        <v>154.09569999999999</v>
      </c>
      <c r="L6" s="8">
        <v>0.52705999999999997</v>
      </c>
      <c r="M6" s="6">
        <v>81.217679641999993</v>
      </c>
      <c r="N6" s="7">
        <v>4002001.1643595495</v>
      </c>
      <c r="O6" s="7">
        <v>1408704.4098545611</v>
      </c>
      <c r="P6" s="9">
        <v>8.5000000000000006E-2</v>
      </c>
      <c r="Q6" s="9">
        <v>8.5436725307342587E-2</v>
      </c>
      <c r="R6" s="9">
        <v>0.17043672530734261</v>
      </c>
      <c r="S6" s="7">
        <v>7439000</v>
      </c>
      <c r="T6" s="7">
        <v>61224.172557806189</v>
      </c>
      <c r="W6" s="10">
        <v>80375</v>
      </c>
    </row>
    <row r="7" spans="1:23" x14ac:dyDescent="0.25">
      <c r="A7" s="3" t="s">
        <v>2133</v>
      </c>
      <c r="B7" s="4" t="s">
        <v>2134</v>
      </c>
      <c r="C7" s="4" t="s">
        <v>263</v>
      </c>
      <c r="D7" s="3" t="s">
        <v>2135</v>
      </c>
      <c r="E7" s="3" t="s">
        <v>1633</v>
      </c>
      <c r="F7" s="10">
        <v>33006</v>
      </c>
      <c r="G7" s="3" t="s">
        <v>260</v>
      </c>
      <c r="H7" s="3" t="s">
        <v>2136</v>
      </c>
      <c r="I7" s="3" t="s">
        <v>180</v>
      </c>
      <c r="J7" s="3">
        <v>57</v>
      </c>
      <c r="K7" s="6">
        <v>104.60250000000001</v>
      </c>
      <c r="L7" s="8">
        <v>0.53174999999999994</v>
      </c>
      <c r="M7" s="6">
        <v>55.622379374999987</v>
      </c>
      <c r="N7" s="7">
        <v>1157223.6028968748</v>
      </c>
      <c r="O7" s="7">
        <v>377254.89454438118</v>
      </c>
      <c r="P7" s="9">
        <v>0.1</v>
      </c>
      <c r="Q7" s="9">
        <v>8.3679702750000001E-2</v>
      </c>
      <c r="R7" s="9">
        <v>0.18367970275000001</v>
      </c>
      <c r="S7" s="7">
        <v>1951000</v>
      </c>
      <c r="T7" s="7">
        <v>36032.870386552546</v>
      </c>
      <c r="W7" s="10">
        <v>21086</v>
      </c>
    </row>
    <row r="8" spans="1:23" x14ac:dyDescent="0.25">
      <c r="A8" s="3" t="s">
        <v>2137</v>
      </c>
      <c r="B8" s="4" t="s">
        <v>2137</v>
      </c>
      <c r="C8" s="4" t="s">
        <v>261</v>
      </c>
      <c r="D8" s="3" t="s">
        <v>2138</v>
      </c>
      <c r="E8" s="3" t="s">
        <v>1837</v>
      </c>
      <c r="F8" s="10">
        <v>110953</v>
      </c>
      <c r="G8" s="3" t="s">
        <v>2116</v>
      </c>
      <c r="H8" s="3" t="s">
        <v>2139</v>
      </c>
      <c r="I8" s="3" t="s">
        <v>262</v>
      </c>
      <c r="J8" s="3">
        <v>142</v>
      </c>
      <c r="K8" s="6">
        <v>116.10899999999999</v>
      </c>
      <c r="L8" s="8">
        <v>0.47320000000000001</v>
      </c>
      <c r="M8" s="6">
        <v>54.942778799999999</v>
      </c>
      <c r="N8" s="7">
        <v>2847684.2252039998</v>
      </c>
      <c r="O8" s="7">
        <v>828676.10953436384</v>
      </c>
      <c r="P8" s="9">
        <v>0.09</v>
      </c>
      <c r="Q8" s="9">
        <v>5.9933750679361457E-2</v>
      </c>
      <c r="R8" s="9">
        <v>0.14993375067936146</v>
      </c>
      <c r="S8" s="7">
        <v>4974000</v>
      </c>
      <c r="T8" s="7">
        <v>38922.17211801729</v>
      </c>
      <c r="W8" s="10">
        <v>66045</v>
      </c>
    </row>
  </sheetData>
  <phoneticPr fontId="2" type="noConversion"/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5C678F-A1F4-40D3-AE5E-2331F19DA8CB}">
  <dimension ref="A1:Z325"/>
  <sheetViews>
    <sheetView workbookViewId="0">
      <selection sqref="A1:Z374"/>
    </sheetView>
  </sheetViews>
  <sheetFormatPr defaultRowHeight="15" x14ac:dyDescent="0.25"/>
  <cols>
    <col min="1" max="1" width="18.140625" bestFit="1" customWidth="1"/>
    <col min="2" max="2" width="81.140625" style="12" bestFit="1" customWidth="1"/>
    <col min="3" max="3" width="81.140625" bestFit="1" customWidth="1"/>
    <col min="4" max="4" width="35.7109375" bestFit="1" customWidth="1"/>
    <col min="5" max="5" width="15.28515625" bestFit="1" customWidth="1"/>
    <col min="6" max="6" width="17.140625" bestFit="1" customWidth="1"/>
    <col min="7" max="7" width="46.42578125" bestFit="1" customWidth="1"/>
    <col min="8" max="8" width="11.42578125" bestFit="1" customWidth="1"/>
    <col min="9" max="9" width="12" bestFit="1" customWidth="1"/>
    <col min="10" max="10" width="22" bestFit="1" customWidth="1"/>
    <col min="11" max="11" width="17.42578125" bestFit="1" customWidth="1"/>
    <col min="12" max="12" width="12.5703125" bestFit="1" customWidth="1"/>
    <col min="13" max="13" width="8.85546875" bestFit="1" customWidth="1"/>
    <col min="14" max="14" width="12.5703125" bestFit="1" customWidth="1"/>
    <col min="15" max="15" width="11.28515625" bestFit="1" customWidth="1"/>
    <col min="16" max="16" width="12.5703125" bestFit="1" customWidth="1"/>
    <col min="17" max="17" width="13.28515625" bestFit="1" customWidth="1"/>
    <col min="18" max="18" width="13.140625" bestFit="1" customWidth="1"/>
    <col min="19" max="19" width="15.7109375" bestFit="1" customWidth="1"/>
    <col min="20" max="20" width="13.140625" bestFit="1" customWidth="1"/>
    <col min="21" max="21" width="20.5703125" bestFit="1" customWidth="1"/>
    <col min="22" max="22" width="21.5703125" bestFit="1" customWidth="1"/>
    <col min="23" max="23" width="17.7109375" bestFit="1" customWidth="1"/>
    <col min="24" max="24" width="17.140625" bestFit="1" customWidth="1"/>
    <col min="25" max="25" width="19.140625" bestFit="1" customWidth="1"/>
    <col min="26" max="26" width="26.28515625" bestFit="1" customWidth="1"/>
    <col min="27" max="27" width="21.42578125" bestFit="1" customWidth="1"/>
    <col min="28" max="28" width="28.5703125" bestFit="1" customWidth="1"/>
  </cols>
  <sheetData>
    <row r="1" spans="1:26" x14ac:dyDescent="0.25">
      <c r="A1" s="2" t="s">
        <v>0</v>
      </c>
      <c r="B1" s="2" t="s">
        <v>8</v>
      </c>
      <c r="C1" s="2" t="s">
        <v>9</v>
      </c>
      <c r="D1" s="2" t="s">
        <v>23</v>
      </c>
      <c r="E1" s="2" t="s">
        <v>24</v>
      </c>
      <c r="F1" s="2" t="s">
        <v>25</v>
      </c>
      <c r="G1" s="2" t="s">
        <v>1</v>
      </c>
      <c r="H1" s="2" t="s">
        <v>26</v>
      </c>
      <c r="I1" s="2" t="s">
        <v>45</v>
      </c>
      <c r="J1" s="2" t="s">
        <v>27</v>
      </c>
      <c r="K1" s="2" t="s">
        <v>28</v>
      </c>
      <c r="L1" s="2" t="s">
        <v>29</v>
      </c>
      <c r="M1" s="2" t="s">
        <v>30</v>
      </c>
      <c r="N1" s="2" t="s">
        <v>31</v>
      </c>
      <c r="O1" s="2" t="s">
        <v>32</v>
      </c>
      <c r="P1" s="2" t="s">
        <v>33</v>
      </c>
      <c r="Q1" s="2" t="s">
        <v>34</v>
      </c>
      <c r="R1" s="5" t="s">
        <v>168</v>
      </c>
      <c r="S1" s="5" t="s">
        <v>169</v>
      </c>
      <c r="T1" s="2" t="s">
        <v>43</v>
      </c>
      <c r="U1" s="2" t="s">
        <v>35</v>
      </c>
      <c r="V1" s="2" t="s">
        <v>36</v>
      </c>
      <c r="W1" s="2" t="s">
        <v>37</v>
      </c>
      <c r="X1" s="2" t="s">
        <v>38</v>
      </c>
      <c r="Y1" t="s">
        <v>157</v>
      </c>
      <c r="Z1" t="s">
        <v>158</v>
      </c>
    </row>
    <row r="2" spans="1:26" x14ac:dyDescent="0.25">
      <c r="A2" s="3" t="s">
        <v>4340</v>
      </c>
      <c r="B2" s="4" t="s">
        <v>4341</v>
      </c>
      <c r="C2" s="4" t="s">
        <v>4342</v>
      </c>
      <c r="D2" s="3" t="s">
        <v>4343</v>
      </c>
      <c r="E2" s="3" t="s">
        <v>416</v>
      </c>
      <c r="F2" s="3">
        <v>266063</v>
      </c>
      <c r="G2" s="3" t="s">
        <v>22</v>
      </c>
      <c r="H2" s="3">
        <v>57667</v>
      </c>
      <c r="I2" s="3" t="s">
        <v>241</v>
      </c>
      <c r="J2" s="5" t="s">
        <v>40</v>
      </c>
      <c r="K2" s="7">
        <v>21.78</v>
      </c>
      <c r="L2" s="7">
        <v>1255987.26</v>
      </c>
      <c r="M2" s="8">
        <v>0.05</v>
      </c>
      <c r="N2" s="7">
        <v>1193187.8970000001</v>
      </c>
      <c r="O2" s="8">
        <v>0.18000000000000002</v>
      </c>
      <c r="P2" s="7">
        <v>978414.07554000011</v>
      </c>
      <c r="Q2" s="9">
        <v>7.4999999999999997E-2</v>
      </c>
      <c r="R2" s="9">
        <v>6.4963582917788337E-2</v>
      </c>
      <c r="S2" s="9">
        <v>0.13996358291778832</v>
      </c>
      <c r="T2" s="3">
        <v>6</v>
      </c>
      <c r="U2" s="3">
        <v>0</v>
      </c>
      <c r="V2" s="3">
        <v>0</v>
      </c>
      <c r="W2" s="7">
        <v>6990000</v>
      </c>
      <c r="X2" s="7">
        <v>109.07302775134568</v>
      </c>
    </row>
    <row r="3" spans="1:26" x14ac:dyDescent="0.25">
      <c r="A3" s="3" t="s">
        <v>4344</v>
      </c>
      <c r="B3" s="4" t="s">
        <v>4344</v>
      </c>
      <c r="C3" s="4" t="s">
        <v>6</v>
      </c>
      <c r="D3" s="3" t="s">
        <v>4345</v>
      </c>
      <c r="E3" s="3" t="s">
        <v>416</v>
      </c>
      <c r="F3" s="3">
        <v>44321</v>
      </c>
      <c r="G3" s="3" t="s">
        <v>21</v>
      </c>
      <c r="H3" s="3">
        <v>8225</v>
      </c>
      <c r="I3" s="3" t="s">
        <v>266</v>
      </c>
      <c r="J3" s="5" t="s">
        <v>40</v>
      </c>
      <c r="K3" s="7">
        <v>28.799999999999997</v>
      </c>
      <c r="L3" s="7">
        <v>236879.99999999997</v>
      </c>
      <c r="M3" s="8">
        <v>0.05</v>
      </c>
      <c r="N3" s="7">
        <v>225035.99999999997</v>
      </c>
      <c r="O3" s="8">
        <v>0.16000000000000003</v>
      </c>
      <c r="P3" s="7">
        <v>189030.23999999996</v>
      </c>
      <c r="Q3" s="9">
        <v>8.5000000000000006E-2</v>
      </c>
      <c r="R3" s="9">
        <v>6.4963615720979834E-2</v>
      </c>
      <c r="S3" s="9">
        <v>0.14996361572097985</v>
      </c>
      <c r="T3" s="3">
        <v>8</v>
      </c>
      <c r="U3" s="3">
        <v>0</v>
      </c>
      <c r="V3" s="3">
        <v>0</v>
      </c>
      <c r="W3" s="7">
        <v>1261000</v>
      </c>
      <c r="X3" s="7">
        <v>153.25317337480527</v>
      </c>
    </row>
    <row r="4" spans="1:26" x14ac:dyDescent="0.25">
      <c r="A4" s="3" t="s">
        <v>4346</v>
      </c>
      <c r="B4" s="4" t="s">
        <v>4346</v>
      </c>
      <c r="C4" s="4" t="s">
        <v>6</v>
      </c>
      <c r="D4" s="3" t="s">
        <v>4347</v>
      </c>
      <c r="E4" s="3" t="s">
        <v>440</v>
      </c>
      <c r="F4" s="3">
        <v>48139</v>
      </c>
      <c r="G4" s="3" t="s">
        <v>182</v>
      </c>
      <c r="H4" s="3">
        <v>1745</v>
      </c>
      <c r="I4" s="3" t="s">
        <v>266</v>
      </c>
      <c r="J4" s="5" t="s">
        <v>40</v>
      </c>
      <c r="K4" s="7">
        <v>45.980000000000011</v>
      </c>
      <c r="L4" s="7">
        <v>80235.10000000002</v>
      </c>
      <c r="M4" s="8">
        <v>0.05</v>
      </c>
      <c r="N4" s="7">
        <v>76223.345000000016</v>
      </c>
      <c r="O4" s="8">
        <v>0.18000000000000002</v>
      </c>
      <c r="P4" s="7">
        <v>62503.142900000013</v>
      </c>
      <c r="Q4" s="9">
        <v>8.2500000000000004E-2</v>
      </c>
      <c r="R4" s="9">
        <v>6.2030437031094225E-2</v>
      </c>
      <c r="S4" s="9">
        <v>0.14453043703109422</v>
      </c>
      <c r="T4" s="3">
        <v>8</v>
      </c>
      <c r="U4" s="3">
        <v>34179</v>
      </c>
      <c r="V4" s="3">
        <v>478506</v>
      </c>
      <c r="W4" s="7">
        <v>911000</v>
      </c>
      <c r="X4" s="7">
        <v>247.82613777258587</v>
      </c>
    </row>
    <row r="5" spans="1:26" x14ac:dyDescent="0.25">
      <c r="A5" s="3" t="s">
        <v>4348</v>
      </c>
      <c r="B5" s="4" t="s">
        <v>4348</v>
      </c>
      <c r="C5" s="4" t="s">
        <v>6</v>
      </c>
      <c r="D5" s="3" t="s">
        <v>4349</v>
      </c>
      <c r="E5" s="3" t="s">
        <v>4350</v>
      </c>
      <c r="F5" s="3">
        <v>119357</v>
      </c>
      <c r="G5" s="3" t="s">
        <v>21</v>
      </c>
      <c r="H5" s="3">
        <v>7261</v>
      </c>
      <c r="I5" s="3" t="s">
        <v>278</v>
      </c>
      <c r="J5" s="5" t="s">
        <v>39</v>
      </c>
      <c r="K5" s="7">
        <v>23.76</v>
      </c>
      <c r="L5" s="7">
        <v>172521.36</v>
      </c>
      <c r="M5" s="8">
        <v>0.05</v>
      </c>
      <c r="N5" s="7">
        <v>163895.29199999999</v>
      </c>
      <c r="O5" s="8">
        <v>0.18000000000000002</v>
      </c>
      <c r="P5" s="7">
        <v>134394.13944</v>
      </c>
      <c r="Q5" s="9">
        <v>9.5000000000000001E-2</v>
      </c>
      <c r="R5" s="9">
        <v>6.2030383987718679E-2</v>
      </c>
      <c r="S5" s="9">
        <v>0.15703038398771868</v>
      </c>
      <c r="T5" s="3">
        <v>8</v>
      </c>
      <c r="U5" s="3">
        <v>61269</v>
      </c>
      <c r="V5" s="3">
        <v>857766</v>
      </c>
      <c r="W5" s="7">
        <v>1714000</v>
      </c>
      <c r="X5" s="7">
        <v>117.86916346996637</v>
      </c>
    </row>
    <row r="6" spans="1:26" x14ac:dyDescent="0.25">
      <c r="A6" s="3" t="s">
        <v>4351</v>
      </c>
      <c r="B6" s="4" t="s">
        <v>4351</v>
      </c>
      <c r="C6" s="4" t="s">
        <v>6</v>
      </c>
      <c r="D6" s="3" t="s">
        <v>4352</v>
      </c>
      <c r="E6" s="3" t="s">
        <v>4350</v>
      </c>
      <c r="F6" s="3">
        <v>18724</v>
      </c>
      <c r="G6" s="3" t="s">
        <v>21</v>
      </c>
      <c r="H6" s="3">
        <v>2975</v>
      </c>
      <c r="I6" s="3" t="s">
        <v>212</v>
      </c>
      <c r="J6" s="5" t="s">
        <v>39</v>
      </c>
      <c r="K6" s="7">
        <v>22</v>
      </c>
      <c r="L6" s="7">
        <v>65450</v>
      </c>
      <c r="M6" s="8">
        <v>0.05</v>
      </c>
      <c r="N6" s="7">
        <v>62177.5</v>
      </c>
      <c r="O6" s="8">
        <v>0.2</v>
      </c>
      <c r="P6" s="7">
        <v>49742</v>
      </c>
      <c r="Q6" s="9">
        <v>9.5000000000000001E-2</v>
      </c>
      <c r="R6" s="9">
        <v>6.2030209500000003E-2</v>
      </c>
      <c r="S6" s="9">
        <v>0.15703020950000002</v>
      </c>
      <c r="T6" s="3">
        <v>8</v>
      </c>
      <c r="U6" s="3">
        <v>0</v>
      </c>
      <c r="V6" s="3">
        <v>0</v>
      </c>
      <c r="W6" s="7">
        <v>317000</v>
      </c>
      <c r="X6" s="7">
        <v>106.47632741010892</v>
      </c>
    </row>
    <row r="7" spans="1:26" x14ac:dyDescent="0.25">
      <c r="A7" s="3" t="s">
        <v>4353</v>
      </c>
      <c r="B7" s="4" t="s">
        <v>4353</v>
      </c>
      <c r="C7" s="4" t="s">
        <v>4354</v>
      </c>
      <c r="D7" s="3" t="s">
        <v>4355</v>
      </c>
      <c r="E7" s="3" t="s">
        <v>4350</v>
      </c>
      <c r="F7" s="3">
        <v>30074</v>
      </c>
      <c r="G7" s="3" t="s">
        <v>326</v>
      </c>
      <c r="H7" s="3">
        <v>626</v>
      </c>
      <c r="I7" s="3" t="s">
        <v>53</v>
      </c>
      <c r="J7" s="5" t="s">
        <v>39</v>
      </c>
      <c r="K7" s="7">
        <v>23.76</v>
      </c>
      <c r="L7" s="7">
        <v>14873.759999999998</v>
      </c>
      <c r="M7" s="8">
        <v>0.05</v>
      </c>
      <c r="N7" s="7">
        <v>14130.071999999998</v>
      </c>
      <c r="O7" s="8">
        <v>0.22000000000000003</v>
      </c>
      <c r="P7" s="7">
        <v>11021.456159999998</v>
      </c>
      <c r="Q7" s="9">
        <v>0.08</v>
      </c>
      <c r="R7" s="9">
        <v>3.721830670176391E-2</v>
      </c>
      <c r="S7" s="9">
        <v>0.11721830670176392</v>
      </c>
      <c r="T7" s="3">
        <v>4</v>
      </c>
      <c r="U7" s="3">
        <v>27570</v>
      </c>
      <c r="V7" s="3">
        <v>385980</v>
      </c>
      <c r="W7" s="7">
        <v>480000</v>
      </c>
      <c r="X7" s="7">
        <v>150.19974691150404</v>
      </c>
    </row>
    <row r="8" spans="1:26" x14ac:dyDescent="0.25">
      <c r="A8" s="3" t="s">
        <v>4356</v>
      </c>
      <c r="B8" s="4" t="s">
        <v>4356</v>
      </c>
      <c r="C8" s="4" t="s">
        <v>235</v>
      </c>
      <c r="D8" s="3" t="s">
        <v>4357</v>
      </c>
      <c r="E8" s="3" t="s">
        <v>440</v>
      </c>
      <c r="F8" s="3">
        <v>148149</v>
      </c>
      <c r="G8" s="3" t="s">
        <v>17</v>
      </c>
      <c r="H8" s="3">
        <v>49536</v>
      </c>
      <c r="I8" s="3" t="s">
        <v>324</v>
      </c>
      <c r="J8" s="5" t="s">
        <v>40</v>
      </c>
      <c r="K8" s="7">
        <v>26</v>
      </c>
      <c r="L8" s="7">
        <v>1287936</v>
      </c>
      <c r="M8" s="8">
        <v>7.0000000000000007E-2</v>
      </c>
      <c r="N8" s="7">
        <v>1197780.48</v>
      </c>
      <c r="O8" s="8">
        <v>0.3</v>
      </c>
      <c r="P8" s="7">
        <v>838446.33600000001</v>
      </c>
      <c r="Q8" s="9">
        <v>7.4999999999999997E-2</v>
      </c>
      <c r="R8" s="9">
        <v>6.2030209500000003E-2</v>
      </c>
      <c r="S8" s="9">
        <v>0.1370302095</v>
      </c>
      <c r="T8" s="3">
        <v>4</v>
      </c>
      <c r="U8" s="3">
        <v>0</v>
      </c>
      <c r="V8" s="3">
        <v>0</v>
      </c>
      <c r="W8" s="7">
        <v>6119000</v>
      </c>
      <c r="X8" s="7">
        <v>120.91091850247732</v>
      </c>
    </row>
    <row r="9" spans="1:26" x14ac:dyDescent="0.25">
      <c r="A9" s="3" t="s">
        <v>4358</v>
      </c>
      <c r="B9" s="4" t="s">
        <v>4359</v>
      </c>
      <c r="C9" s="4" t="s">
        <v>4360</v>
      </c>
      <c r="D9" s="3" t="s">
        <v>4349</v>
      </c>
      <c r="E9" s="3" t="s">
        <v>440</v>
      </c>
      <c r="F9" s="3">
        <v>489748</v>
      </c>
      <c r="G9" s="3" t="s">
        <v>253</v>
      </c>
      <c r="H9" s="3">
        <v>121679</v>
      </c>
      <c r="I9" s="3" t="s">
        <v>262</v>
      </c>
      <c r="J9" s="5" t="s">
        <v>40</v>
      </c>
      <c r="K9" s="7">
        <v>12.8</v>
      </c>
      <c r="L9" s="7">
        <v>1557491.2000000002</v>
      </c>
      <c r="M9" s="8">
        <v>7.0000000000000007E-2</v>
      </c>
      <c r="N9" s="7">
        <v>1448466.8160000001</v>
      </c>
      <c r="O9" s="8">
        <v>0.2</v>
      </c>
      <c r="P9" s="7">
        <v>1158773.4528000001</v>
      </c>
      <c r="Q9" s="9">
        <v>7.4999999999999997E-2</v>
      </c>
      <c r="R9" s="9">
        <v>6.2030218128500098E-2</v>
      </c>
      <c r="S9" s="9">
        <v>0.13703021812850008</v>
      </c>
      <c r="T9" s="3">
        <v>4</v>
      </c>
      <c r="U9" s="3">
        <v>0</v>
      </c>
      <c r="V9" s="3">
        <v>0</v>
      </c>
      <c r="W9" s="7">
        <v>8456000</v>
      </c>
      <c r="X9" s="7">
        <v>50.518156000147997</v>
      </c>
    </row>
    <row r="10" spans="1:26" x14ac:dyDescent="0.25">
      <c r="A10" s="3" t="s">
        <v>4361</v>
      </c>
      <c r="B10" s="4" t="s">
        <v>4362</v>
      </c>
      <c r="C10" s="4" t="s">
        <v>185</v>
      </c>
      <c r="D10" s="3" t="s">
        <v>4363</v>
      </c>
      <c r="E10" s="3" t="s">
        <v>4350</v>
      </c>
      <c r="F10" s="3">
        <v>362727</v>
      </c>
      <c r="G10" s="3" t="s">
        <v>11</v>
      </c>
      <c r="H10" s="3">
        <v>86925</v>
      </c>
      <c r="I10" s="3" t="s">
        <v>241</v>
      </c>
      <c r="J10" s="5" t="s">
        <v>40</v>
      </c>
      <c r="K10" s="7">
        <v>19.360000000000003</v>
      </c>
      <c r="L10" s="7">
        <v>1682868.0000000002</v>
      </c>
      <c r="M10" s="8">
        <v>0.05</v>
      </c>
      <c r="N10" s="7">
        <v>1598724.6</v>
      </c>
      <c r="O10" s="8">
        <v>0.18000000000000002</v>
      </c>
      <c r="P10" s="7">
        <v>1310954.172</v>
      </c>
      <c r="Q10" s="9">
        <v>7.7499999999999999E-2</v>
      </c>
      <c r="R10" s="9">
        <v>6.2030223967515258E-2</v>
      </c>
      <c r="S10" s="9">
        <v>0.13953022396751524</v>
      </c>
      <c r="T10" s="3">
        <v>4</v>
      </c>
      <c r="U10" s="3">
        <v>0</v>
      </c>
      <c r="V10" s="3">
        <v>0</v>
      </c>
      <c r="W10" s="7">
        <v>9395000</v>
      </c>
      <c r="X10" s="7">
        <v>108.0872628966122</v>
      </c>
    </row>
    <row r="11" spans="1:26" x14ac:dyDescent="0.25">
      <c r="A11" s="3" t="s">
        <v>4364</v>
      </c>
      <c r="B11" s="4" t="s">
        <v>4365</v>
      </c>
      <c r="C11" s="4" t="s">
        <v>329</v>
      </c>
      <c r="D11" s="3" t="s">
        <v>4366</v>
      </c>
      <c r="E11" s="3" t="s">
        <v>416</v>
      </c>
      <c r="F11" s="3">
        <v>6331</v>
      </c>
      <c r="G11" s="3" t="s">
        <v>12</v>
      </c>
      <c r="H11" s="3">
        <v>4433</v>
      </c>
      <c r="I11" s="3" t="s">
        <v>54</v>
      </c>
      <c r="J11" s="5" t="s">
        <v>39</v>
      </c>
      <c r="K11" s="7">
        <v>19.8</v>
      </c>
      <c r="L11" s="7">
        <v>87773.400000000009</v>
      </c>
      <c r="M11" s="8">
        <v>0.1</v>
      </c>
      <c r="N11" s="7">
        <v>78996.060000000012</v>
      </c>
      <c r="O11" s="8">
        <v>0.2</v>
      </c>
      <c r="P11" s="7">
        <v>63196.848000000013</v>
      </c>
      <c r="Q11" s="9">
        <v>9.7500000000000003E-2</v>
      </c>
      <c r="R11" s="9">
        <v>6.496356125000001E-2</v>
      </c>
      <c r="S11" s="9">
        <v>0.16246356125</v>
      </c>
      <c r="T11" s="3">
        <v>4</v>
      </c>
      <c r="U11" s="3">
        <v>0</v>
      </c>
      <c r="V11" s="3">
        <v>0</v>
      </c>
      <c r="W11" s="7">
        <v>389000</v>
      </c>
      <c r="X11" s="7">
        <v>72.940353782575642</v>
      </c>
    </row>
    <row r="12" spans="1:26" ht="30" x14ac:dyDescent="0.25">
      <c r="A12" s="3" t="s">
        <v>4367</v>
      </c>
      <c r="B12" s="4" t="s">
        <v>4368</v>
      </c>
      <c r="C12" s="4" t="s">
        <v>4369</v>
      </c>
      <c r="D12" s="3" t="s">
        <v>4370</v>
      </c>
      <c r="E12" s="3" t="s">
        <v>416</v>
      </c>
      <c r="F12" s="3">
        <v>12748</v>
      </c>
      <c r="G12" s="3" t="s">
        <v>242</v>
      </c>
      <c r="H12" s="3">
        <v>3215</v>
      </c>
      <c r="I12" s="3" t="s">
        <v>372</v>
      </c>
      <c r="J12" s="5" t="s">
        <v>39</v>
      </c>
      <c r="K12" s="7">
        <v>30.6</v>
      </c>
      <c r="L12" s="7">
        <v>98379</v>
      </c>
      <c r="M12" s="8">
        <v>0.05</v>
      </c>
      <c r="N12" s="7">
        <v>93460.05</v>
      </c>
      <c r="O12" s="8">
        <v>0.22000000000000003</v>
      </c>
      <c r="P12" s="7">
        <v>72898.839000000007</v>
      </c>
      <c r="Q12" s="9">
        <v>0.08</v>
      </c>
      <c r="R12" s="9">
        <v>6.4964026146565129E-2</v>
      </c>
      <c r="S12" s="9">
        <v>0.14496402614656512</v>
      </c>
      <c r="T12" s="3">
        <v>12</v>
      </c>
      <c r="U12" s="3">
        <v>0</v>
      </c>
      <c r="V12" s="3">
        <v>0</v>
      </c>
      <c r="W12" s="7">
        <v>503000</v>
      </c>
      <c r="X12" s="7">
        <v>156.41535767691059</v>
      </c>
    </row>
    <row r="13" spans="1:26" x14ac:dyDescent="0.25">
      <c r="A13" s="3" t="s">
        <v>4371</v>
      </c>
      <c r="B13" s="4" t="s">
        <v>4372</v>
      </c>
      <c r="C13" s="4" t="s">
        <v>4373</v>
      </c>
      <c r="D13" s="3" t="s">
        <v>4374</v>
      </c>
      <c r="E13" s="3" t="s">
        <v>416</v>
      </c>
      <c r="F13" s="3">
        <v>32684</v>
      </c>
      <c r="G13" s="3" t="s">
        <v>188</v>
      </c>
      <c r="H13" s="3">
        <v>9784</v>
      </c>
      <c r="I13" s="3" t="s">
        <v>162</v>
      </c>
      <c r="J13" s="5" t="s">
        <v>40</v>
      </c>
      <c r="K13" s="7">
        <v>41.183999999999997</v>
      </c>
      <c r="L13" s="7">
        <v>402944.25599999999</v>
      </c>
      <c r="M13" s="8">
        <v>0.05</v>
      </c>
      <c r="N13" s="7">
        <v>382797.04320000001</v>
      </c>
      <c r="O13" s="8">
        <v>0.16000000000000003</v>
      </c>
      <c r="P13" s="7">
        <v>321549.51628799998</v>
      </c>
      <c r="Q13" s="9">
        <v>7.0000000000000007E-2</v>
      </c>
      <c r="R13" s="9">
        <v>6.4963713578774937E-2</v>
      </c>
      <c r="S13" s="9">
        <v>0.13496371357877496</v>
      </c>
      <c r="T13" s="3">
        <v>8</v>
      </c>
      <c r="U13" s="3">
        <v>0</v>
      </c>
      <c r="V13" s="3">
        <v>0</v>
      </c>
      <c r="W13" s="7">
        <v>2382000</v>
      </c>
      <c r="X13" s="7">
        <v>243.50865227798889</v>
      </c>
    </row>
    <row r="14" spans="1:26" x14ac:dyDescent="0.25">
      <c r="A14" s="3" t="s">
        <v>4375</v>
      </c>
      <c r="B14" s="4" t="s">
        <v>4375</v>
      </c>
      <c r="C14" s="4" t="s">
        <v>3</v>
      </c>
      <c r="D14" s="3" t="s">
        <v>4376</v>
      </c>
      <c r="E14" s="3" t="s">
        <v>416</v>
      </c>
      <c r="F14" s="3">
        <v>8332</v>
      </c>
      <c r="G14" s="3" t="s">
        <v>13</v>
      </c>
      <c r="H14" s="3">
        <v>6998</v>
      </c>
      <c r="I14" s="3" t="s">
        <v>172</v>
      </c>
      <c r="J14" s="5" t="s">
        <v>39</v>
      </c>
      <c r="K14" s="7">
        <v>25.2</v>
      </c>
      <c r="L14" s="7">
        <v>176349.6</v>
      </c>
      <c r="M14" s="8">
        <v>0.05</v>
      </c>
      <c r="N14" s="7">
        <v>167532.12</v>
      </c>
      <c r="O14" s="8">
        <v>0.2</v>
      </c>
      <c r="P14" s="7">
        <v>134025.696</v>
      </c>
      <c r="Q14" s="9">
        <v>9.2499999999999999E-2</v>
      </c>
      <c r="R14" s="9">
        <v>6.4963469798524992E-2</v>
      </c>
      <c r="S14" s="9">
        <v>0.15746346979852499</v>
      </c>
      <c r="T14" s="3">
        <v>4</v>
      </c>
      <c r="U14" s="3">
        <v>0</v>
      </c>
      <c r="V14" s="3">
        <v>0</v>
      </c>
      <c r="W14" s="7">
        <v>851000</v>
      </c>
      <c r="X14" s="7">
        <v>121.62821017792282</v>
      </c>
    </row>
    <row r="15" spans="1:26" x14ac:dyDescent="0.25">
      <c r="A15" s="3" t="s">
        <v>4377</v>
      </c>
      <c r="B15" s="4" t="s">
        <v>4377</v>
      </c>
      <c r="C15" s="4" t="s">
        <v>3</v>
      </c>
      <c r="D15" s="3" t="s">
        <v>4378</v>
      </c>
      <c r="E15" s="3" t="s">
        <v>416</v>
      </c>
      <c r="F15" s="3">
        <v>4163</v>
      </c>
      <c r="G15" s="3" t="s">
        <v>12</v>
      </c>
      <c r="H15" s="3">
        <v>3590</v>
      </c>
      <c r="I15" s="3" t="s">
        <v>55</v>
      </c>
      <c r="J15" s="5" t="s">
        <v>39</v>
      </c>
      <c r="K15" s="7">
        <v>22</v>
      </c>
      <c r="L15" s="7">
        <v>78980</v>
      </c>
      <c r="M15" s="8">
        <v>0.1</v>
      </c>
      <c r="N15" s="7">
        <v>71082</v>
      </c>
      <c r="O15" s="8">
        <v>0.2</v>
      </c>
      <c r="P15" s="7">
        <v>56865.599999999999</v>
      </c>
      <c r="Q15" s="9">
        <v>9.7500000000000003E-2</v>
      </c>
      <c r="R15" s="9">
        <v>6.496399867676568E-2</v>
      </c>
      <c r="S15" s="9">
        <v>0.1624639986767657</v>
      </c>
      <c r="T15" s="3">
        <v>4</v>
      </c>
      <c r="U15" s="3">
        <v>0</v>
      </c>
      <c r="V15" s="3">
        <v>0</v>
      </c>
      <c r="W15" s="7">
        <v>350000</v>
      </c>
      <c r="X15" s="7">
        <v>97.498523543759788</v>
      </c>
    </row>
    <row r="16" spans="1:26" x14ac:dyDescent="0.25">
      <c r="A16" s="3" t="s">
        <v>4379</v>
      </c>
      <c r="B16" s="4" t="s">
        <v>4380</v>
      </c>
      <c r="C16" s="4" t="s">
        <v>198</v>
      </c>
      <c r="D16" s="3" t="s">
        <v>4381</v>
      </c>
      <c r="E16" s="3" t="s">
        <v>416</v>
      </c>
      <c r="F16" s="3">
        <v>6739</v>
      </c>
      <c r="G16" s="3" t="s">
        <v>21</v>
      </c>
      <c r="H16" s="3">
        <v>2964</v>
      </c>
      <c r="I16" s="3" t="s">
        <v>193</v>
      </c>
      <c r="J16" s="5" t="s">
        <v>39</v>
      </c>
      <c r="K16" s="7">
        <v>22</v>
      </c>
      <c r="L16" s="7">
        <v>65208</v>
      </c>
      <c r="M16" s="8">
        <v>0.05</v>
      </c>
      <c r="N16" s="7">
        <v>61947.6</v>
      </c>
      <c r="O16" s="8">
        <v>0.2</v>
      </c>
      <c r="P16" s="7">
        <v>49558.080000000002</v>
      </c>
      <c r="Q16" s="9">
        <v>9.5000000000000001E-2</v>
      </c>
      <c r="R16" s="9">
        <v>6.496356125000001E-2</v>
      </c>
      <c r="S16" s="9">
        <v>0.15996356125</v>
      </c>
      <c r="T16" s="3">
        <v>8</v>
      </c>
      <c r="U16" s="3">
        <v>0</v>
      </c>
      <c r="V16" s="3">
        <v>0</v>
      </c>
      <c r="W16" s="7">
        <v>310000</v>
      </c>
      <c r="X16" s="7">
        <v>104.52380447987808</v>
      </c>
    </row>
    <row r="17" spans="1:24" ht="45" x14ac:dyDescent="0.25">
      <c r="A17" s="3" t="s">
        <v>4382</v>
      </c>
      <c r="B17" s="4" t="s">
        <v>4383</v>
      </c>
      <c r="C17" s="4" t="s">
        <v>4384</v>
      </c>
      <c r="D17" s="3" t="s">
        <v>4385</v>
      </c>
      <c r="E17" s="3" t="s">
        <v>416</v>
      </c>
      <c r="F17" s="3">
        <v>33832</v>
      </c>
      <c r="G17" s="3" t="s">
        <v>11</v>
      </c>
      <c r="H17" s="3">
        <v>9135</v>
      </c>
      <c r="I17" s="3" t="s">
        <v>116</v>
      </c>
      <c r="J17" s="5" t="s">
        <v>40</v>
      </c>
      <c r="K17" s="7">
        <v>21.78</v>
      </c>
      <c r="L17" s="7">
        <v>198960.3</v>
      </c>
      <c r="M17" s="8">
        <v>0.05</v>
      </c>
      <c r="N17" s="7">
        <v>189012.285</v>
      </c>
      <c r="O17" s="8">
        <v>0.18000000000000002</v>
      </c>
      <c r="P17" s="7">
        <v>154990.07370000001</v>
      </c>
      <c r="Q17" s="9">
        <v>7.7499999999999999E-2</v>
      </c>
      <c r="R17" s="9">
        <v>6.496397497003624E-2</v>
      </c>
      <c r="S17" s="9">
        <v>0.14246397497003624</v>
      </c>
      <c r="T17" s="3">
        <v>4</v>
      </c>
      <c r="U17" s="3">
        <v>0</v>
      </c>
      <c r="V17" s="3">
        <v>0</v>
      </c>
      <c r="W17" s="7">
        <v>1088000</v>
      </c>
      <c r="X17" s="7">
        <v>119.09410785125507</v>
      </c>
    </row>
    <row r="18" spans="1:24" x14ac:dyDescent="0.25">
      <c r="A18" s="3" t="s">
        <v>4386</v>
      </c>
      <c r="B18" s="4" t="s">
        <v>4386</v>
      </c>
      <c r="C18" s="4" t="s">
        <v>6</v>
      </c>
      <c r="D18" s="3" t="s">
        <v>4387</v>
      </c>
      <c r="E18" s="3" t="s">
        <v>416</v>
      </c>
      <c r="F18" s="3">
        <v>6483</v>
      </c>
      <c r="G18" s="3" t="s">
        <v>21</v>
      </c>
      <c r="H18" s="3">
        <v>6136</v>
      </c>
      <c r="I18" s="3" t="s">
        <v>112</v>
      </c>
      <c r="J18" s="5" t="s">
        <v>39</v>
      </c>
      <c r="K18" s="7">
        <v>18</v>
      </c>
      <c r="L18" s="7">
        <v>110448</v>
      </c>
      <c r="M18" s="8">
        <v>0.05</v>
      </c>
      <c r="N18" s="7">
        <v>104925.6</v>
      </c>
      <c r="O18" s="8">
        <v>0.22000000000000003</v>
      </c>
      <c r="P18" s="7">
        <v>81841.967999999993</v>
      </c>
      <c r="Q18" s="9">
        <v>9.5000000000000001E-2</v>
      </c>
      <c r="R18" s="9">
        <v>6.496356125000001E-2</v>
      </c>
      <c r="S18" s="9">
        <v>0.15996356125</v>
      </c>
      <c r="T18" s="3">
        <v>8</v>
      </c>
      <c r="U18" s="3">
        <v>0</v>
      </c>
      <c r="V18" s="3">
        <v>0</v>
      </c>
      <c r="W18" s="7">
        <v>512000</v>
      </c>
      <c r="X18" s="7">
        <v>83.381489482811801</v>
      </c>
    </row>
    <row r="19" spans="1:24" x14ac:dyDescent="0.25">
      <c r="A19" s="3" t="s">
        <v>4388</v>
      </c>
      <c r="B19" s="4" t="s">
        <v>4388</v>
      </c>
      <c r="C19" s="4" t="s">
        <v>6</v>
      </c>
      <c r="D19" s="3" t="s">
        <v>4389</v>
      </c>
      <c r="E19" s="3" t="s">
        <v>416</v>
      </c>
      <c r="F19" s="3">
        <v>163578</v>
      </c>
      <c r="G19" s="3" t="s">
        <v>202</v>
      </c>
      <c r="H19" s="3">
        <v>26040</v>
      </c>
      <c r="I19" s="3" t="s">
        <v>174</v>
      </c>
      <c r="J19" s="5" t="s">
        <v>39</v>
      </c>
      <c r="K19" s="7">
        <v>22</v>
      </c>
      <c r="L19" s="7">
        <v>572880</v>
      </c>
      <c r="M19" s="8">
        <v>0.05</v>
      </c>
      <c r="N19" s="7">
        <v>544236</v>
      </c>
      <c r="O19" s="8">
        <v>0.18000000000000002</v>
      </c>
      <c r="P19" s="7">
        <v>446273.52</v>
      </c>
      <c r="Q19" s="9">
        <v>7.0000000000000007E-2</v>
      </c>
      <c r="R19" s="9">
        <v>6.4963609081650997E-2</v>
      </c>
      <c r="S19" s="9">
        <v>0.134963609081651</v>
      </c>
      <c r="T19" s="3">
        <v>8</v>
      </c>
      <c r="U19" s="3">
        <v>0</v>
      </c>
      <c r="V19" s="3">
        <v>0</v>
      </c>
      <c r="W19" s="7">
        <v>3307000</v>
      </c>
      <c r="X19" s="7">
        <v>126.98237781735492</v>
      </c>
    </row>
    <row r="20" spans="1:24" ht="45" x14ac:dyDescent="0.25">
      <c r="A20" s="3" t="s">
        <v>4390</v>
      </c>
      <c r="B20" s="4" t="s">
        <v>4391</v>
      </c>
      <c r="C20" s="4" t="s">
        <v>4392</v>
      </c>
      <c r="D20" s="3" t="s">
        <v>4393</v>
      </c>
      <c r="E20" s="3" t="s">
        <v>416</v>
      </c>
      <c r="F20" s="3">
        <v>51015</v>
      </c>
      <c r="G20" s="3" t="s">
        <v>188</v>
      </c>
      <c r="H20" s="3">
        <v>34501</v>
      </c>
      <c r="I20" s="3" t="s">
        <v>56</v>
      </c>
      <c r="J20" s="5" t="s">
        <v>39</v>
      </c>
      <c r="K20" s="7">
        <v>21.06</v>
      </c>
      <c r="L20" s="7">
        <v>726591.06</v>
      </c>
      <c r="M20" s="8">
        <v>0.05</v>
      </c>
      <c r="N20" s="7">
        <v>690261.5070000001</v>
      </c>
      <c r="O20" s="8">
        <v>0.22000000000000003</v>
      </c>
      <c r="P20" s="7">
        <v>538403.9754600001</v>
      </c>
      <c r="Q20" s="9">
        <v>0.08</v>
      </c>
      <c r="R20" s="9">
        <v>6.4963608190447761E-2</v>
      </c>
      <c r="S20" s="9">
        <v>0.14496360819044776</v>
      </c>
      <c r="T20" s="3">
        <v>8</v>
      </c>
      <c r="U20" s="3">
        <v>0</v>
      </c>
      <c r="V20" s="3">
        <v>0</v>
      </c>
      <c r="W20" s="7">
        <v>3714000</v>
      </c>
      <c r="X20" s="7">
        <v>99.800161583685934</v>
      </c>
    </row>
    <row r="21" spans="1:24" x14ac:dyDescent="0.25">
      <c r="A21" s="3" t="s">
        <v>4394</v>
      </c>
      <c r="B21" s="4" t="s">
        <v>4394</v>
      </c>
      <c r="C21" s="4" t="s">
        <v>7</v>
      </c>
      <c r="D21" s="3" t="s">
        <v>4395</v>
      </c>
      <c r="E21" s="3" t="s">
        <v>416</v>
      </c>
      <c r="F21" s="3">
        <v>33004</v>
      </c>
      <c r="G21" s="3" t="s">
        <v>20</v>
      </c>
      <c r="H21" s="3">
        <v>3810</v>
      </c>
      <c r="I21" s="3" t="s">
        <v>190</v>
      </c>
      <c r="J21" s="5" t="s">
        <v>39</v>
      </c>
      <c r="K21" s="7">
        <v>59.400000000000006</v>
      </c>
      <c r="L21" s="7">
        <v>226314.00000000003</v>
      </c>
      <c r="M21" s="8">
        <v>0.05</v>
      </c>
      <c r="N21" s="7">
        <v>214998.3</v>
      </c>
      <c r="O21" s="8">
        <v>0.16000000000000003</v>
      </c>
      <c r="P21" s="7">
        <v>180598.57199999999</v>
      </c>
      <c r="Q21" s="9">
        <v>7.4999999999999997E-2</v>
      </c>
      <c r="R21" s="9">
        <v>6.4963509145137308E-2</v>
      </c>
      <c r="S21" s="9">
        <v>0.1399635091451373</v>
      </c>
      <c r="T21" s="3">
        <v>10</v>
      </c>
      <c r="U21" s="3">
        <v>0</v>
      </c>
      <c r="V21" s="3">
        <v>0</v>
      </c>
      <c r="W21" s="7">
        <v>1290000</v>
      </c>
      <c r="X21" s="7">
        <v>338.66827353440107</v>
      </c>
    </row>
    <row r="22" spans="1:24" ht="30" x14ac:dyDescent="0.25">
      <c r="A22" s="3" t="s">
        <v>4396</v>
      </c>
      <c r="B22" s="4" t="s">
        <v>4397</v>
      </c>
      <c r="C22" s="4" t="s">
        <v>4398</v>
      </c>
      <c r="D22" s="3" t="s">
        <v>4399</v>
      </c>
      <c r="E22" s="3" t="s">
        <v>416</v>
      </c>
      <c r="F22" s="3">
        <v>1145545</v>
      </c>
      <c r="G22" s="3" t="s">
        <v>17</v>
      </c>
      <c r="H22" s="3">
        <v>319876</v>
      </c>
      <c r="I22" s="3" t="s">
        <v>53</v>
      </c>
      <c r="J22" s="5" t="s">
        <v>40</v>
      </c>
      <c r="K22" s="7">
        <v>27.456000000000003</v>
      </c>
      <c r="L22" s="7">
        <v>8782515.4560000002</v>
      </c>
      <c r="M22" s="8">
        <v>7.0000000000000007E-2</v>
      </c>
      <c r="N22" s="7">
        <v>8167739.3740800004</v>
      </c>
      <c r="O22" s="8">
        <v>0.24</v>
      </c>
      <c r="P22" s="7">
        <v>6207481.9243008001</v>
      </c>
      <c r="Q22" s="9">
        <v>7.4999999999999997E-2</v>
      </c>
      <c r="R22" s="9">
        <v>6.2035460282069702E-2</v>
      </c>
      <c r="S22" s="9">
        <v>0.1370354602820697</v>
      </c>
      <c r="T22" s="3">
        <v>4</v>
      </c>
      <c r="U22" s="3">
        <v>0</v>
      </c>
      <c r="V22" s="3">
        <v>0</v>
      </c>
      <c r="W22" s="7">
        <v>45298000</v>
      </c>
      <c r="X22" s="7">
        <v>141.6122568571337</v>
      </c>
    </row>
    <row r="23" spans="1:24" x14ac:dyDescent="0.25">
      <c r="A23" s="3" t="s">
        <v>4400</v>
      </c>
      <c r="B23" s="4" t="s">
        <v>4400</v>
      </c>
      <c r="C23" s="4" t="s">
        <v>4401</v>
      </c>
      <c r="D23" s="3" t="s">
        <v>4402</v>
      </c>
      <c r="E23" s="3" t="s">
        <v>416</v>
      </c>
      <c r="F23" s="3">
        <v>249995</v>
      </c>
      <c r="G23" s="3" t="s">
        <v>10</v>
      </c>
      <c r="H23" s="3">
        <v>91993</v>
      </c>
      <c r="I23" s="3" t="s">
        <v>177</v>
      </c>
      <c r="J23" s="5" t="s">
        <v>39</v>
      </c>
      <c r="K23" s="7">
        <v>16</v>
      </c>
      <c r="L23" s="7">
        <v>1471888</v>
      </c>
      <c r="M23" s="8">
        <v>0.05</v>
      </c>
      <c r="N23" s="7">
        <v>1398293.6</v>
      </c>
      <c r="O23" s="8">
        <v>0.2</v>
      </c>
      <c r="P23" s="7">
        <v>1118634.8799999999</v>
      </c>
      <c r="Q23" s="9">
        <v>8.7499999999999994E-2</v>
      </c>
      <c r="R23" s="9">
        <v>2.5985410414449777E-2</v>
      </c>
      <c r="S23" s="9">
        <v>0.11348541041444976</v>
      </c>
      <c r="T23" s="3">
        <v>4</v>
      </c>
      <c r="U23" s="3">
        <v>0</v>
      </c>
      <c r="V23" s="3">
        <v>0</v>
      </c>
      <c r="W23" s="7">
        <v>9857000</v>
      </c>
      <c r="X23" s="7">
        <v>107.15033726001931</v>
      </c>
    </row>
    <row r="24" spans="1:24" x14ac:dyDescent="0.25">
      <c r="A24" s="3" t="s">
        <v>4403</v>
      </c>
      <c r="B24" s="4" t="s">
        <v>4403</v>
      </c>
      <c r="C24" s="4" t="s">
        <v>6</v>
      </c>
      <c r="D24" s="3" t="s">
        <v>4404</v>
      </c>
      <c r="E24" s="3" t="s">
        <v>2196</v>
      </c>
      <c r="F24" s="3">
        <v>29544</v>
      </c>
      <c r="G24" s="3" t="s">
        <v>21</v>
      </c>
      <c r="H24" s="3">
        <v>19500</v>
      </c>
      <c r="I24" s="3" t="s">
        <v>274</v>
      </c>
      <c r="J24" s="5" t="s">
        <v>39</v>
      </c>
      <c r="K24" s="7">
        <v>16</v>
      </c>
      <c r="L24" s="7">
        <v>312000</v>
      </c>
      <c r="M24" s="8">
        <v>0.05</v>
      </c>
      <c r="N24" s="7">
        <v>296400</v>
      </c>
      <c r="O24" s="8">
        <v>0.2</v>
      </c>
      <c r="P24" s="7">
        <v>237120</v>
      </c>
      <c r="Q24" s="9">
        <v>9.5000000000000001E-2</v>
      </c>
      <c r="R24" s="9">
        <v>6.4963658024356885E-2</v>
      </c>
      <c r="S24" s="9">
        <v>0.15996365802435689</v>
      </c>
      <c r="T24" s="3">
        <v>8</v>
      </c>
      <c r="U24" s="3">
        <v>0</v>
      </c>
      <c r="V24" s="3">
        <v>0</v>
      </c>
      <c r="W24" s="7">
        <v>1482000</v>
      </c>
      <c r="X24" s="7">
        <v>76.017266360265751</v>
      </c>
    </row>
    <row r="25" spans="1:24" x14ac:dyDescent="0.25">
      <c r="A25" s="3" t="s">
        <v>4405</v>
      </c>
      <c r="B25" s="4" t="s">
        <v>4405</v>
      </c>
      <c r="C25" s="4" t="s">
        <v>3</v>
      </c>
      <c r="D25" s="3" t="s">
        <v>4406</v>
      </c>
      <c r="E25" s="3" t="s">
        <v>496</v>
      </c>
      <c r="F25" s="3">
        <v>6647</v>
      </c>
      <c r="G25" s="3" t="s">
        <v>10</v>
      </c>
      <c r="H25" s="3">
        <v>8480</v>
      </c>
      <c r="I25" s="3" t="s">
        <v>391</v>
      </c>
      <c r="J25" s="5" t="s">
        <v>39</v>
      </c>
      <c r="K25" s="7">
        <v>20</v>
      </c>
      <c r="L25" s="7">
        <v>169600</v>
      </c>
      <c r="M25" s="8">
        <v>0.05</v>
      </c>
      <c r="N25" s="7">
        <v>161120</v>
      </c>
      <c r="O25" s="8">
        <v>0.2</v>
      </c>
      <c r="P25" s="7">
        <v>128896</v>
      </c>
      <c r="Q25" s="9">
        <v>8.7499999999999994E-2</v>
      </c>
      <c r="R25" s="9">
        <v>6.4963773820838067E-2</v>
      </c>
      <c r="S25" s="9">
        <v>0.15246377382083806</v>
      </c>
      <c r="T25" s="3">
        <v>4</v>
      </c>
      <c r="U25" s="3">
        <v>0</v>
      </c>
      <c r="V25" s="3">
        <v>0</v>
      </c>
      <c r="W25" s="7">
        <v>845000</v>
      </c>
      <c r="X25" s="7">
        <v>99.695813760071914</v>
      </c>
    </row>
    <row r="26" spans="1:24" x14ac:dyDescent="0.25">
      <c r="A26" s="3" t="s">
        <v>4407</v>
      </c>
      <c r="B26" s="4" t="s">
        <v>4408</v>
      </c>
      <c r="C26" s="4" t="s">
        <v>323</v>
      </c>
      <c r="D26" s="3" t="s">
        <v>4409</v>
      </c>
      <c r="E26" s="3" t="s">
        <v>521</v>
      </c>
      <c r="F26" s="3">
        <v>13370</v>
      </c>
      <c r="G26" s="3" t="s">
        <v>21</v>
      </c>
      <c r="H26" s="3">
        <v>2976</v>
      </c>
      <c r="I26" s="3" t="s">
        <v>113</v>
      </c>
      <c r="J26" s="5" t="s">
        <v>39</v>
      </c>
      <c r="K26" s="7">
        <v>22</v>
      </c>
      <c r="L26" s="7">
        <v>65472</v>
      </c>
      <c r="M26" s="8">
        <v>0.05</v>
      </c>
      <c r="N26" s="7">
        <v>62198.400000000001</v>
      </c>
      <c r="O26" s="8">
        <v>0.2</v>
      </c>
      <c r="P26" s="7">
        <v>49758.720000000001</v>
      </c>
      <c r="Q26" s="9">
        <v>9.5000000000000001E-2</v>
      </c>
      <c r="R26" s="9">
        <v>0.10548388211020995</v>
      </c>
      <c r="S26" s="9">
        <v>0.20048388211020995</v>
      </c>
      <c r="T26" s="3">
        <v>8</v>
      </c>
      <c r="U26" s="3">
        <v>0</v>
      </c>
      <c r="V26" s="3">
        <v>0</v>
      </c>
      <c r="W26" s="7">
        <v>248000</v>
      </c>
      <c r="X26" s="7">
        <v>83.39822545339922</v>
      </c>
    </row>
    <row r="27" spans="1:24" x14ac:dyDescent="0.25">
      <c r="A27" s="3" t="s">
        <v>4410</v>
      </c>
      <c r="B27" s="4" t="s">
        <v>4411</v>
      </c>
      <c r="C27" s="4" t="s">
        <v>198</v>
      </c>
      <c r="D27" s="3" t="s">
        <v>4412</v>
      </c>
      <c r="E27" s="3" t="s">
        <v>521</v>
      </c>
      <c r="F27" s="3">
        <v>6090</v>
      </c>
      <c r="G27" s="3" t="s">
        <v>21</v>
      </c>
      <c r="H27" s="3">
        <v>4900</v>
      </c>
      <c r="I27" s="3" t="s">
        <v>113</v>
      </c>
      <c r="J27" s="5" t="s">
        <v>39</v>
      </c>
      <c r="K27" s="7">
        <v>18</v>
      </c>
      <c r="L27" s="7">
        <v>88200</v>
      </c>
      <c r="M27" s="8">
        <v>0.05</v>
      </c>
      <c r="N27" s="7">
        <v>83790</v>
      </c>
      <c r="O27" s="8">
        <v>0.22000000000000003</v>
      </c>
      <c r="P27" s="7">
        <v>65356.2</v>
      </c>
      <c r="Q27" s="9">
        <v>9.5000000000000001E-2</v>
      </c>
      <c r="R27" s="9">
        <v>0.10548083893707272</v>
      </c>
      <c r="S27" s="9">
        <v>0.20048083893707275</v>
      </c>
      <c r="T27" s="3">
        <v>8</v>
      </c>
      <c r="U27" s="3">
        <v>0</v>
      </c>
      <c r="V27" s="3">
        <v>0</v>
      </c>
      <c r="W27" s="7">
        <v>326000</v>
      </c>
      <c r="X27" s="7">
        <v>66.530048810233438</v>
      </c>
    </row>
    <row r="28" spans="1:24" x14ac:dyDescent="0.25">
      <c r="A28" s="3" t="s">
        <v>4413</v>
      </c>
      <c r="B28" s="4" t="s">
        <v>4414</v>
      </c>
      <c r="C28" s="4" t="s">
        <v>198</v>
      </c>
      <c r="D28" s="3" t="s">
        <v>4415</v>
      </c>
      <c r="E28" s="3" t="s">
        <v>521</v>
      </c>
      <c r="F28" s="3">
        <v>6242</v>
      </c>
      <c r="G28" s="3" t="s">
        <v>21</v>
      </c>
      <c r="H28" s="3">
        <v>4272</v>
      </c>
      <c r="I28" s="3" t="s">
        <v>238</v>
      </c>
      <c r="J28" s="5" t="s">
        <v>39</v>
      </c>
      <c r="K28" s="7">
        <v>20</v>
      </c>
      <c r="L28" s="7">
        <v>85440</v>
      </c>
      <c r="M28" s="8">
        <v>0.05</v>
      </c>
      <c r="N28" s="7">
        <v>81168</v>
      </c>
      <c r="O28" s="8">
        <v>0.2</v>
      </c>
      <c r="P28" s="7">
        <v>64934.400000000001</v>
      </c>
      <c r="Q28" s="9">
        <v>9.5000000000000001E-2</v>
      </c>
      <c r="R28" s="9">
        <v>0.10548320920536068</v>
      </c>
      <c r="S28" s="9">
        <v>0.20048320920536067</v>
      </c>
      <c r="T28" s="3">
        <v>8</v>
      </c>
      <c r="U28" s="3">
        <v>0</v>
      </c>
      <c r="V28" s="3">
        <v>0</v>
      </c>
      <c r="W28" s="7">
        <v>324000</v>
      </c>
      <c r="X28" s="7">
        <v>75.816823065866842</v>
      </c>
    </row>
    <row r="29" spans="1:24" ht="45" x14ac:dyDescent="0.25">
      <c r="A29" s="3" t="s">
        <v>4416</v>
      </c>
      <c r="B29" s="4" t="s">
        <v>4417</v>
      </c>
      <c r="C29" s="4" t="s">
        <v>4418</v>
      </c>
      <c r="D29" s="3" t="s">
        <v>4419</v>
      </c>
      <c r="E29" s="3" t="s">
        <v>521</v>
      </c>
      <c r="F29" s="3">
        <v>33012</v>
      </c>
      <c r="G29" s="3" t="s">
        <v>233</v>
      </c>
      <c r="H29" s="3">
        <v>5000</v>
      </c>
      <c r="I29" s="3" t="s">
        <v>184</v>
      </c>
      <c r="J29" s="5" t="s">
        <v>40</v>
      </c>
      <c r="K29" s="7">
        <v>46.08</v>
      </c>
      <c r="L29" s="7">
        <v>230400</v>
      </c>
      <c r="M29" s="8">
        <v>0.05</v>
      </c>
      <c r="N29" s="7">
        <v>218880</v>
      </c>
      <c r="O29" s="8">
        <v>0.16000000000000003</v>
      </c>
      <c r="P29" s="7">
        <v>183859.20000000001</v>
      </c>
      <c r="Q29" s="9">
        <v>7.0000000000000007E-2</v>
      </c>
      <c r="R29" s="9">
        <v>0.10548001100000004</v>
      </c>
      <c r="S29" s="9">
        <v>0.17548001100000005</v>
      </c>
      <c r="T29" s="3">
        <v>8</v>
      </c>
      <c r="U29" s="3">
        <v>0</v>
      </c>
      <c r="V29" s="3">
        <v>0</v>
      </c>
      <c r="W29" s="7">
        <v>1048000</v>
      </c>
      <c r="X29" s="7">
        <v>209.55002105624433</v>
      </c>
    </row>
    <row r="30" spans="1:24" x14ac:dyDescent="0.25">
      <c r="A30" s="3" t="s">
        <v>4420</v>
      </c>
      <c r="B30" s="4" t="s">
        <v>4421</v>
      </c>
      <c r="C30" s="4" t="s">
        <v>74</v>
      </c>
      <c r="D30" s="3" t="s">
        <v>4422</v>
      </c>
      <c r="E30" s="3" t="s">
        <v>521</v>
      </c>
      <c r="F30" s="3">
        <v>7249</v>
      </c>
      <c r="G30" s="3" t="s">
        <v>13</v>
      </c>
      <c r="H30" s="3">
        <v>7638</v>
      </c>
      <c r="I30" s="3" t="s">
        <v>54</v>
      </c>
      <c r="J30" s="5" t="s">
        <v>39</v>
      </c>
      <c r="K30" s="7">
        <v>22.68</v>
      </c>
      <c r="L30" s="7">
        <v>173229.84</v>
      </c>
      <c r="M30" s="8">
        <v>0.05</v>
      </c>
      <c r="N30" s="7">
        <v>164568.348</v>
      </c>
      <c r="O30" s="8">
        <v>0.22000000000000003</v>
      </c>
      <c r="P30" s="7">
        <v>128363.31144</v>
      </c>
      <c r="Q30" s="9">
        <v>9.2499999999999999E-2</v>
      </c>
      <c r="R30" s="9">
        <v>0.10548070647718558</v>
      </c>
      <c r="S30" s="9">
        <v>0.1979807064771856</v>
      </c>
      <c r="T30" s="3">
        <v>4</v>
      </c>
      <c r="U30" s="3">
        <v>0</v>
      </c>
      <c r="V30" s="3">
        <v>0</v>
      </c>
      <c r="W30" s="7">
        <v>648000</v>
      </c>
      <c r="X30" s="7">
        <v>84.886453326888372</v>
      </c>
    </row>
    <row r="31" spans="1:24" x14ac:dyDescent="0.25">
      <c r="A31" s="3" t="s">
        <v>4423</v>
      </c>
      <c r="B31" s="4" t="s">
        <v>4423</v>
      </c>
      <c r="C31" s="4" t="s">
        <v>6</v>
      </c>
      <c r="D31" s="3" t="s">
        <v>4424</v>
      </c>
      <c r="E31" s="3" t="s">
        <v>521</v>
      </c>
      <c r="F31" s="3">
        <v>4880</v>
      </c>
      <c r="G31" s="3" t="s">
        <v>21</v>
      </c>
      <c r="H31" s="3">
        <v>2555</v>
      </c>
      <c r="I31" s="3" t="s">
        <v>269</v>
      </c>
      <c r="J31" s="5" t="s">
        <v>39</v>
      </c>
      <c r="K31" s="7">
        <v>22</v>
      </c>
      <c r="L31" s="7">
        <v>56210</v>
      </c>
      <c r="M31" s="8">
        <v>0.05</v>
      </c>
      <c r="N31" s="7">
        <v>53399.5</v>
      </c>
      <c r="O31" s="8">
        <v>0.2</v>
      </c>
      <c r="P31" s="7">
        <v>42719.6</v>
      </c>
      <c r="Q31" s="9">
        <v>9.5000000000000001E-2</v>
      </c>
      <c r="R31" s="9">
        <v>0.10548103369763136</v>
      </c>
      <c r="S31" s="9">
        <v>0.20048103369763137</v>
      </c>
      <c r="T31" s="3">
        <v>8</v>
      </c>
      <c r="U31" s="3">
        <v>0</v>
      </c>
      <c r="V31" s="3">
        <v>0</v>
      </c>
      <c r="W31" s="7">
        <v>213000</v>
      </c>
      <c r="X31" s="7">
        <v>83.39941036625622</v>
      </c>
    </row>
    <row r="32" spans="1:24" x14ac:dyDescent="0.25">
      <c r="A32" s="3" t="s">
        <v>4425</v>
      </c>
      <c r="B32" s="4" t="s">
        <v>4425</v>
      </c>
      <c r="C32" s="4" t="s">
        <v>4</v>
      </c>
      <c r="D32" s="3" t="s">
        <v>4426</v>
      </c>
      <c r="E32" s="3" t="s">
        <v>536</v>
      </c>
      <c r="F32" s="3">
        <v>16398</v>
      </c>
      <c r="G32" s="3" t="s">
        <v>11</v>
      </c>
      <c r="H32" s="3">
        <v>8850</v>
      </c>
      <c r="I32" s="3" t="s">
        <v>174</v>
      </c>
      <c r="J32" s="5" t="s">
        <v>39</v>
      </c>
      <c r="K32" s="7">
        <v>17.82</v>
      </c>
      <c r="L32" s="7">
        <v>157707</v>
      </c>
      <c r="M32" s="8">
        <v>0.05</v>
      </c>
      <c r="N32" s="7">
        <v>149821.65</v>
      </c>
      <c r="O32" s="8">
        <v>0.22000000000000003</v>
      </c>
      <c r="P32" s="7">
        <v>116860.887</v>
      </c>
      <c r="Q32" s="9">
        <v>8.5000000000000006E-2</v>
      </c>
      <c r="R32" s="9">
        <v>0.10548001100000004</v>
      </c>
      <c r="S32" s="9">
        <v>0.19048001100000003</v>
      </c>
      <c r="T32" s="3">
        <v>4</v>
      </c>
      <c r="U32" s="3">
        <v>0</v>
      </c>
      <c r="V32" s="3">
        <v>0</v>
      </c>
      <c r="W32" s="7">
        <v>614000</v>
      </c>
      <c r="X32" s="7">
        <v>68.740319459151465</v>
      </c>
    </row>
    <row r="33" spans="1:26" x14ac:dyDescent="0.25">
      <c r="A33" s="3" t="s">
        <v>4427</v>
      </c>
      <c r="B33" s="4" t="s">
        <v>4428</v>
      </c>
      <c r="C33" s="4" t="s">
        <v>4373</v>
      </c>
      <c r="D33" s="3" t="s">
        <v>4429</v>
      </c>
      <c r="E33" s="3" t="s">
        <v>521</v>
      </c>
      <c r="F33" s="3">
        <v>13182</v>
      </c>
      <c r="G33" s="3" t="s">
        <v>20</v>
      </c>
      <c r="H33" s="3">
        <v>3000</v>
      </c>
      <c r="I33" s="3" t="s">
        <v>289</v>
      </c>
      <c r="J33" s="5" t="s">
        <v>39</v>
      </c>
      <c r="K33" s="7">
        <v>49.500000000000007</v>
      </c>
      <c r="L33" s="7">
        <v>148500.00000000003</v>
      </c>
      <c r="M33" s="8">
        <v>0.05</v>
      </c>
      <c r="N33" s="7">
        <v>141075.00000000003</v>
      </c>
      <c r="O33" s="8">
        <v>0.2</v>
      </c>
      <c r="P33" s="7">
        <v>112860.00000000004</v>
      </c>
      <c r="Q33" s="9">
        <v>7.4999999999999997E-2</v>
      </c>
      <c r="R33" s="9">
        <v>0.10548086814991188</v>
      </c>
      <c r="S33" s="9">
        <v>0.18048086814991188</v>
      </c>
      <c r="T33" s="3">
        <v>10</v>
      </c>
      <c r="U33" s="3">
        <v>0</v>
      </c>
      <c r="V33" s="3">
        <v>0</v>
      </c>
      <c r="W33" s="7">
        <v>625000</v>
      </c>
      <c r="X33" s="7">
        <v>208.44314627715505</v>
      </c>
    </row>
    <row r="34" spans="1:26" ht="30" x14ac:dyDescent="0.25">
      <c r="A34" s="3" t="s">
        <v>4430</v>
      </c>
      <c r="B34" s="4" t="s">
        <v>4431</v>
      </c>
      <c r="C34" s="4" t="s">
        <v>4432</v>
      </c>
      <c r="D34" s="3" t="s">
        <v>3992</v>
      </c>
      <c r="E34" s="3" t="s">
        <v>521</v>
      </c>
      <c r="F34" s="3">
        <v>57572</v>
      </c>
      <c r="G34" s="3" t="s">
        <v>10</v>
      </c>
      <c r="H34" s="3">
        <v>8928</v>
      </c>
      <c r="I34" s="3" t="s">
        <v>311</v>
      </c>
      <c r="J34" s="5" t="s">
        <v>40</v>
      </c>
      <c r="K34" s="7">
        <v>22</v>
      </c>
      <c r="L34" s="7">
        <v>196416</v>
      </c>
      <c r="M34" s="8">
        <v>0.05</v>
      </c>
      <c r="N34" s="7">
        <v>186595.20000000001</v>
      </c>
      <c r="O34" s="8">
        <v>0.18000000000000002</v>
      </c>
      <c r="P34" s="7">
        <v>153008.06400000001</v>
      </c>
      <c r="Q34" s="9">
        <v>7.7499999999999999E-2</v>
      </c>
      <c r="R34" s="9">
        <v>0.10548001100000004</v>
      </c>
      <c r="S34" s="9">
        <v>0.18298001100000005</v>
      </c>
      <c r="T34" s="3">
        <v>4</v>
      </c>
      <c r="U34" s="3">
        <v>21860</v>
      </c>
      <c r="V34" s="3">
        <v>306040</v>
      </c>
      <c r="W34" s="7">
        <v>1142000</v>
      </c>
      <c r="X34" s="7">
        <v>93.660503714801933</v>
      </c>
      <c r="Y34">
        <v>684513</v>
      </c>
      <c r="Z34" t="s">
        <v>356</v>
      </c>
    </row>
    <row r="35" spans="1:26" x14ac:dyDescent="0.25">
      <c r="A35" s="3" t="s">
        <v>4433</v>
      </c>
      <c r="B35" s="4" t="s">
        <v>4433</v>
      </c>
      <c r="C35" s="4" t="s">
        <v>6</v>
      </c>
      <c r="D35" s="3" t="s">
        <v>4434</v>
      </c>
      <c r="E35" s="3" t="s">
        <v>521</v>
      </c>
      <c r="F35" s="3">
        <v>38263</v>
      </c>
      <c r="G35" s="3" t="s">
        <v>21</v>
      </c>
      <c r="H35" s="3">
        <v>7953</v>
      </c>
      <c r="I35" s="3" t="s">
        <v>181</v>
      </c>
      <c r="J35" s="5" t="s">
        <v>39</v>
      </c>
      <c r="K35" s="7">
        <v>21.78</v>
      </c>
      <c r="L35" s="7">
        <v>173216.34</v>
      </c>
      <c r="M35" s="8">
        <v>0.05</v>
      </c>
      <c r="N35" s="7">
        <v>164555.52299999999</v>
      </c>
      <c r="O35" s="8">
        <v>0.18000000000000002</v>
      </c>
      <c r="P35" s="7">
        <v>134935.52885999999</v>
      </c>
      <c r="Q35" s="9">
        <v>9.5000000000000001E-2</v>
      </c>
      <c r="R35" s="9">
        <v>0.10548050383199736</v>
      </c>
      <c r="S35" s="9">
        <v>0.20048050383199736</v>
      </c>
      <c r="T35" s="3">
        <v>8</v>
      </c>
      <c r="U35" s="3">
        <v>0</v>
      </c>
      <c r="V35" s="3">
        <v>0</v>
      </c>
      <c r="W35" s="7">
        <v>673000</v>
      </c>
      <c r="X35" s="7">
        <v>84.629775343232509</v>
      </c>
    </row>
    <row r="36" spans="1:26" x14ac:dyDescent="0.25">
      <c r="A36" s="3" t="s">
        <v>4435</v>
      </c>
      <c r="B36" s="4" t="s">
        <v>4436</v>
      </c>
      <c r="C36" s="4" t="s">
        <v>4437</v>
      </c>
      <c r="D36" s="3" t="s">
        <v>4438</v>
      </c>
      <c r="E36" s="3" t="s">
        <v>536</v>
      </c>
      <c r="F36" s="3">
        <v>22382</v>
      </c>
      <c r="G36" s="3" t="s">
        <v>21</v>
      </c>
      <c r="H36" s="3">
        <v>15800</v>
      </c>
      <c r="I36" s="3" t="s">
        <v>203</v>
      </c>
      <c r="J36" s="5" t="s">
        <v>39</v>
      </c>
      <c r="K36" s="7">
        <v>16</v>
      </c>
      <c r="L36" s="7">
        <v>252800</v>
      </c>
      <c r="M36" s="8">
        <v>0.05</v>
      </c>
      <c r="N36" s="7">
        <v>240160</v>
      </c>
      <c r="O36" s="8">
        <v>0.2</v>
      </c>
      <c r="P36" s="7">
        <v>192128</v>
      </c>
      <c r="Q36" s="9">
        <v>9.5000000000000001E-2</v>
      </c>
      <c r="R36" s="9">
        <v>6.6831522936897925E-2</v>
      </c>
      <c r="S36" s="9">
        <v>0.16183152293689793</v>
      </c>
      <c r="T36" s="3">
        <v>8</v>
      </c>
      <c r="U36" s="3">
        <v>0</v>
      </c>
      <c r="V36" s="3">
        <v>0</v>
      </c>
      <c r="W36" s="7">
        <v>1187000</v>
      </c>
      <c r="X36" s="7">
        <v>75.139872500251258</v>
      </c>
    </row>
    <row r="37" spans="1:26" ht="30" x14ac:dyDescent="0.25">
      <c r="A37" s="3" t="s">
        <v>4439</v>
      </c>
      <c r="B37" s="4" t="s">
        <v>4440</v>
      </c>
      <c r="C37" s="4" t="s">
        <v>4441</v>
      </c>
      <c r="D37" s="3" t="s">
        <v>4442</v>
      </c>
      <c r="E37" s="3" t="s">
        <v>536</v>
      </c>
      <c r="F37" s="3">
        <v>26082</v>
      </c>
      <c r="G37" s="3" t="s">
        <v>103</v>
      </c>
      <c r="H37" s="3">
        <v>12291</v>
      </c>
      <c r="I37" s="3" t="s">
        <v>201</v>
      </c>
      <c r="J37" s="5" t="s">
        <v>39</v>
      </c>
      <c r="K37" s="7">
        <v>19.8</v>
      </c>
      <c r="L37" s="7">
        <v>243361.8</v>
      </c>
      <c r="M37" s="8">
        <v>0.05</v>
      </c>
      <c r="N37" s="7">
        <v>231193.71</v>
      </c>
      <c r="O37" s="8">
        <v>0.18000000000000002</v>
      </c>
      <c r="P37" s="7">
        <v>189578.84220000001</v>
      </c>
      <c r="Q37" s="9">
        <v>0.08</v>
      </c>
      <c r="R37" s="9">
        <v>0.10548033712429392</v>
      </c>
      <c r="S37" s="9">
        <v>0.18548033712429393</v>
      </c>
      <c r="T37" s="3">
        <v>4</v>
      </c>
      <c r="U37" s="3">
        <v>0</v>
      </c>
      <c r="V37" s="3">
        <v>0</v>
      </c>
      <c r="W37" s="7">
        <v>1022000</v>
      </c>
      <c r="X37" s="7">
        <v>83.158140852763012</v>
      </c>
    </row>
    <row r="38" spans="1:26" x14ac:dyDescent="0.25">
      <c r="A38" s="3" t="s">
        <v>4443</v>
      </c>
      <c r="B38" s="4" t="s">
        <v>4443</v>
      </c>
      <c r="C38" s="4" t="s">
        <v>6</v>
      </c>
      <c r="D38" s="3" t="s">
        <v>4444</v>
      </c>
      <c r="E38" s="3" t="s">
        <v>2231</v>
      </c>
      <c r="F38" s="3">
        <v>16194</v>
      </c>
      <c r="G38" s="3" t="s">
        <v>21</v>
      </c>
      <c r="H38" s="3">
        <v>10932</v>
      </c>
      <c r="I38" s="3" t="s">
        <v>201</v>
      </c>
      <c r="J38" s="5" t="s">
        <v>39</v>
      </c>
      <c r="K38" s="7">
        <v>16</v>
      </c>
      <c r="L38" s="7">
        <v>174912</v>
      </c>
      <c r="M38" s="8">
        <v>0.05</v>
      </c>
      <c r="N38" s="7">
        <v>166166.39999999999</v>
      </c>
      <c r="O38" s="8">
        <v>0.2</v>
      </c>
      <c r="P38" s="7">
        <v>132933.12</v>
      </c>
      <c r="Q38" s="9">
        <v>9.5000000000000001E-2</v>
      </c>
      <c r="R38" s="9">
        <v>8.0037520500000001E-2</v>
      </c>
      <c r="S38" s="9">
        <v>0.17503752049999999</v>
      </c>
      <c r="T38" s="3">
        <v>8</v>
      </c>
      <c r="U38" s="3">
        <v>0</v>
      </c>
      <c r="V38" s="3">
        <v>0</v>
      </c>
      <c r="W38" s="7">
        <v>759000</v>
      </c>
      <c r="X38" s="7">
        <v>69.4708195435161</v>
      </c>
    </row>
    <row r="39" spans="1:26" x14ac:dyDescent="0.25">
      <c r="A39" s="3" t="s">
        <v>4445</v>
      </c>
      <c r="B39" s="4" t="s">
        <v>4445</v>
      </c>
      <c r="C39" s="4" t="s">
        <v>4</v>
      </c>
      <c r="D39" s="3" t="s">
        <v>4446</v>
      </c>
      <c r="E39" s="3" t="s">
        <v>568</v>
      </c>
      <c r="F39" s="3">
        <v>95759</v>
      </c>
      <c r="G39" s="3" t="s">
        <v>15</v>
      </c>
      <c r="H39" s="3">
        <v>30453</v>
      </c>
      <c r="I39" s="3" t="s">
        <v>193</v>
      </c>
      <c r="J39" s="5" t="s">
        <v>40</v>
      </c>
      <c r="K39" s="7">
        <v>23.232000000000003</v>
      </c>
      <c r="L39" s="7">
        <v>707484.09600000014</v>
      </c>
      <c r="M39" s="8">
        <v>7.0000000000000007E-2</v>
      </c>
      <c r="N39" s="7">
        <v>657960.20928000007</v>
      </c>
      <c r="O39" s="8">
        <v>0.16000000000000003</v>
      </c>
      <c r="P39" s="7">
        <v>552686.57579520007</v>
      </c>
      <c r="Q39" s="9">
        <v>8.5000000000000006E-2</v>
      </c>
      <c r="R39" s="9">
        <v>8.0037493469073046E-2</v>
      </c>
      <c r="S39" s="9">
        <v>0.16503749346907304</v>
      </c>
      <c r="T39" s="3">
        <v>4</v>
      </c>
      <c r="U39" s="3">
        <v>0</v>
      </c>
      <c r="V39" s="3">
        <v>0</v>
      </c>
      <c r="W39" s="7">
        <v>3349000</v>
      </c>
      <c r="X39" s="7">
        <v>109.96797163185818</v>
      </c>
    </row>
    <row r="40" spans="1:26" x14ac:dyDescent="0.25">
      <c r="A40" s="3" t="s">
        <v>4447</v>
      </c>
      <c r="B40" s="4" t="s">
        <v>4447</v>
      </c>
      <c r="C40" s="4" t="s">
        <v>6</v>
      </c>
      <c r="D40" s="3" t="s">
        <v>567</v>
      </c>
      <c r="E40" s="3" t="s">
        <v>568</v>
      </c>
      <c r="F40" s="3">
        <v>306093</v>
      </c>
      <c r="G40" s="3" t="s">
        <v>202</v>
      </c>
      <c r="H40" s="3">
        <v>69060</v>
      </c>
      <c r="I40" s="3" t="s">
        <v>193</v>
      </c>
      <c r="J40" s="5" t="s">
        <v>39</v>
      </c>
      <c r="K40" s="7">
        <v>19.2</v>
      </c>
      <c r="L40" s="7">
        <v>1325952</v>
      </c>
      <c r="M40" s="8">
        <v>0.05</v>
      </c>
      <c r="N40" s="7">
        <v>1259654.3999999999</v>
      </c>
      <c r="O40" s="8">
        <v>0.16000000000000003</v>
      </c>
      <c r="P40" s="7">
        <v>1058109.696</v>
      </c>
      <c r="Q40" s="9">
        <v>7.0000000000000007E-2</v>
      </c>
      <c r="R40" s="9">
        <v>8.0037545694693749E-2</v>
      </c>
      <c r="S40" s="9">
        <v>0.15003754569469374</v>
      </c>
      <c r="T40" s="3">
        <v>8</v>
      </c>
      <c r="U40" s="3">
        <v>0</v>
      </c>
      <c r="V40" s="3">
        <v>0</v>
      </c>
      <c r="W40" s="7">
        <v>7052000</v>
      </c>
      <c r="X40" s="7">
        <v>102.11843928170752</v>
      </c>
    </row>
    <row r="41" spans="1:26" ht="30" x14ac:dyDescent="0.25">
      <c r="A41" s="3" t="s">
        <v>4448</v>
      </c>
      <c r="B41" s="4" t="s">
        <v>4449</v>
      </c>
      <c r="C41" s="4" t="s">
        <v>4450</v>
      </c>
      <c r="D41" s="3" t="s">
        <v>4451</v>
      </c>
      <c r="E41" s="3" t="s">
        <v>521</v>
      </c>
      <c r="F41" s="3">
        <v>22839</v>
      </c>
      <c r="G41" s="3" t="s">
        <v>379</v>
      </c>
      <c r="H41" s="3">
        <v>6610</v>
      </c>
      <c r="I41" s="3" t="s">
        <v>310</v>
      </c>
      <c r="J41" s="5" t="s">
        <v>39</v>
      </c>
      <c r="K41" s="7">
        <v>23.4</v>
      </c>
      <c r="L41" s="7">
        <v>154674</v>
      </c>
      <c r="M41" s="8">
        <v>0.05</v>
      </c>
      <c r="N41" s="7">
        <v>146940.29999999999</v>
      </c>
      <c r="O41" s="8">
        <v>0.2</v>
      </c>
      <c r="P41" s="7">
        <v>117552.24</v>
      </c>
      <c r="Q41" s="9">
        <v>8.5000000000000006E-2</v>
      </c>
      <c r="R41" s="9">
        <v>0.10548151287964178</v>
      </c>
      <c r="S41" s="9">
        <v>0.19048151287964177</v>
      </c>
      <c r="T41" s="3">
        <v>4</v>
      </c>
      <c r="U41" s="3">
        <v>0</v>
      </c>
      <c r="V41" s="3">
        <v>0</v>
      </c>
      <c r="W41" s="7">
        <v>617000</v>
      </c>
      <c r="X41" s="7">
        <v>93.363391182413849</v>
      </c>
    </row>
    <row r="42" spans="1:26" x14ac:dyDescent="0.25">
      <c r="A42" s="3" t="s">
        <v>4452</v>
      </c>
      <c r="B42" s="4" t="s">
        <v>4452</v>
      </c>
      <c r="C42" s="4" t="s">
        <v>3</v>
      </c>
      <c r="D42" s="3" t="s">
        <v>4453</v>
      </c>
      <c r="E42" s="3" t="s">
        <v>521</v>
      </c>
      <c r="F42" s="3">
        <v>23643</v>
      </c>
      <c r="G42" s="3" t="s">
        <v>10</v>
      </c>
      <c r="H42" s="3">
        <v>16000</v>
      </c>
      <c r="I42" s="3" t="s">
        <v>190</v>
      </c>
      <c r="J42" s="5" t="s">
        <v>39</v>
      </c>
      <c r="K42" s="7">
        <v>18</v>
      </c>
      <c r="L42" s="7">
        <v>288000</v>
      </c>
      <c r="M42" s="8">
        <v>0.05</v>
      </c>
      <c r="N42" s="7">
        <v>273600</v>
      </c>
      <c r="O42" s="8">
        <v>0.2</v>
      </c>
      <c r="P42" s="7">
        <v>218880</v>
      </c>
      <c r="Q42" s="9">
        <v>8.7499999999999994E-2</v>
      </c>
      <c r="R42" s="9">
        <v>0.10548028177052279</v>
      </c>
      <c r="S42" s="9">
        <v>0.19298028177052279</v>
      </c>
      <c r="T42" s="3">
        <v>4</v>
      </c>
      <c r="U42" s="3">
        <v>0</v>
      </c>
      <c r="V42" s="3">
        <v>0</v>
      </c>
      <c r="W42" s="7">
        <v>1134000</v>
      </c>
      <c r="X42" s="7">
        <v>58.809973192225819</v>
      </c>
    </row>
    <row r="43" spans="1:26" x14ac:dyDescent="0.25">
      <c r="A43" s="3" t="s">
        <v>4454</v>
      </c>
      <c r="B43" s="4" t="s">
        <v>4455</v>
      </c>
      <c r="C43" s="4" t="s">
        <v>74</v>
      </c>
      <c r="D43" s="3" t="s">
        <v>4456</v>
      </c>
      <c r="E43" s="3" t="s">
        <v>521</v>
      </c>
      <c r="F43" s="3">
        <v>19834</v>
      </c>
      <c r="G43" s="3" t="s">
        <v>106</v>
      </c>
      <c r="H43" s="3">
        <v>6738</v>
      </c>
      <c r="I43" s="3" t="s">
        <v>213</v>
      </c>
      <c r="J43" s="5" t="s">
        <v>39</v>
      </c>
      <c r="K43" s="7">
        <v>19.440000000000001</v>
      </c>
      <c r="L43" s="7">
        <v>130986.72000000002</v>
      </c>
      <c r="M43" s="8">
        <v>0.05</v>
      </c>
      <c r="N43" s="7">
        <v>124437.38400000002</v>
      </c>
      <c r="O43" s="8">
        <v>0.22000000000000003</v>
      </c>
      <c r="P43" s="7">
        <v>97061.159520000016</v>
      </c>
      <c r="Q43" s="9">
        <v>8.7499999999999994E-2</v>
      </c>
      <c r="R43" s="9">
        <v>4.2192302473489755E-2</v>
      </c>
      <c r="S43" s="9">
        <v>0.12969230247348976</v>
      </c>
      <c r="T43" s="3">
        <v>4</v>
      </c>
      <c r="U43" s="3">
        <v>0</v>
      </c>
      <c r="V43" s="3">
        <v>0</v>
      </c>
      <c r="W43" s="7">
        <v>748000</v>
      </c>
      <c r="X43" s="7">
        <v>111.07089414920765</v>
      </c>
    </row>
    <row r="44" spans="1:26" x14ac:dyDescent="0.25">
      <c r="A44" s="3" t="s">
        <v>4457</v>
      </c>
      <c r="B44" s="4" t="s">
        <v>4458</v>
      </c>
      <c r="C44" s="4" t="s">
        <v>328</v>
      </c>
      <c r="D44" s="3" t="s">
        <v>4459</v>
      </c>
      <c r="E44" s="3" t="s">
        <v>521</v>
      </c>
      <c r="F44" s="3">
        <v>58291</v>
      </c>
      <c r="G44" s="3" t="s">
        <v>379</v>
      </c>
      <c r="H44" s="3">
        <v>14652</v>
      </c>
      <c r="I44" s="3" t="s">
        <v>239</v>
      </c>
      <c r="J44" s="5" t="s">
        <v>39</v>
      </c>
      <c r="K44" s="7">
        <v>22.880000000000003</v>
      </c>
      <c r="L44" s="7">
        <v>335237.76000000001</v>
      </c>
      <c r="M44" s="8">
        <v>0.05</v>
      </c>
      <c r="N44" s="7">
        <v>318475.87200000003</v>
      </c>
      <c r="O44" s="8">
        <v>0.18000000000000002</v>
      </c>
      <c r="P44" s="7">
        <v>261150.21504000001</v>
      </c>
      <c r="Q44" s="9">
        <v>8.5000000000000006E-2</v>
      </c>
      <c r="R44" s="9">
        <v>0.10548009187227585</v>
      </c>
      <c r="S44" s="9">
        <v>0.19048009187227585</v>
      </c>
      <c r="T44" s="3">
        <v>4</v>
      </c>
      <c r="U44" s="3">
        <v>0</v>
      </c>
      <c r="V44" s="3">
        <v>0</v>
      </c>
      <c r="W44" s="7">
        <v>1371000</v>
      </c>
      <c r="X44" s="7">
        <v>93.571563436410713</v>
      </c>
    </row>
    <row r="45" spans="1:26" x14ac:dyDescent="0.25">
      <c r="A45" s="3" t="s">
        <v>4460</v>
      </c>
      <c r="B45" s="4" t="s">
        <v>4460</v>
      </c>
      <c r="C45" s="4" t="s">
        <v>4</v>
      </c>
      <c r="D45" s="3" t="s">
        <v>4461</v>
      </c>
      <c r="E45" s="3" t="s">
        <v>521</v>
      </c>
      <c r="F45" s="3">
        <v>27093</v>
      </c>
      <c r="G45" s="3" t="s">
        <v>379</v>
      </c>
      <c r="H45" s="3">
        <v>13721</v>
      </c>
      <c r="I45" s="3" t="s">
        <v>99</v>
      </c>
      <c r="J45" s="5" t="s">
        <v>39</v>
      </c>
      <c r="K45" s="7">
        <v>20.8</v>
      </c>
      <c r="L45" s="7">
        <v>285396.8</v>
      </c>
      <c r="M45" s="8">
        <v>0.05</v>
      </c>
      <c r="N45" s="7">
        <v>271126.95999999996</v>
      </c>
      <c r="O45" s="8">
        <v>0.2</v>
      </c>
      <c r="P45" s="7">
        <v>216901.56799999997</v>
      </c>
      <c r="Q45" s="9">
        <v>8.5000000000000006E-2</v>
      </c>
      <c r="R45" s="9">
        <v>0.105414126344722</v>
      </c>
      <c r="S45" s="9">
        <v>0.19041412634472199</v>
      </c>
      <c r="T45" s="3">
        <v>4</v>
      </c>
      <c r="U45" s="3">
        <v>0</v>
      </c>
      <c r="V45" s="3">
        <v>0</v>
      </c>
      <c r="W45" s="7">
        <v>1139000</v>
      </c>
      <c r="X45" s="7">
        <v>83.019050652689003</v>
      </c>
    </row>
    <row r="46" spans="1:26" x14ac:dyDescent="0.25">
      <c r="A46" s="3" t="s">
        <v>4462</v>
      </c>
      <c r="B46" s="4" t="s">
        <v>4462</v>
      </c>
      <c r="C46" s="4" t="s">
        <v>6</v>
      </c>
      <c r="D46" s="3" t="s">
        <v>4463</v>
      </c>
      <c r="E46" s="3" t="s">
        <v>568</v>
      </c>
      <c r="F46" s="3">
        <v>87335</v>
      </c>
      <c r="G46" s="3" t="s">
        <v>21</v>
      </c>
      <c r="H46" s="3">
        <v>13000</v>
      </c>
      <c r="I46" s="3" t="s">
        <v>2371</v>
      </c>
      <c r="J46" s="5" t="s">
        <v>40</v>
      </c>
      <c r="K46" s="7">
        <v>21.12</v>
      </c>
      <c r="L46" s="7">
        <v>274560</v>
      </c>
      <c r="M46" s="8">
        <v>0.05</v>
      </c>
      <c r="N46" s="7">
        <v>260832</v>
      </c>
      <c r="O46" s="8">
        <v>0.16000000000000003</v>
      </c>
      <c r="P46" s="7">
        <v>219098.88</v>
      </c>
      <c r="Q46" s="9">
        <v>8.5000000000000006E-2</v>
      </c>
      <c r="R46" s="9">
        <v>8.0037734529817758E-2</v>
      </c>
      <c r="S46" s="9">
        <v>0.16503773452981776</v>
      </c>
      <c r="T46" s="3">
        <v>8</v>
      </c>
      <c r="U46" s="3">
        <v>0</v>
      </c>
      <c r="V46" s="3">
        <v>0</v>
      </c>
      <c r="W46" s="7">
        <v>1328000</v>
      </c>
      <c r="X46" s="7">
        <v>102.12064560880766</v>
      </c>
    </row>
    <row r="47" spans="1:26" x14ac:dyDescent="0.25">
      <c r="A47" s="3" t="s">
        <v>4464</v>
      </c>
      <c r="B47" s="4" t="s">
        <v>4464</v>
      </c>
      <c r="C47" s="4" t="s">
        <v>4</v>
      </c>
      <c r="D47" s="3" t="s">
        <v>4465</v>
      </c>
      <c r="E47" s="3" t="s">
        <v>568</v>
      </c>
      <c r="F47" s="3">
        <v>29709</v>
      </c>
      <c r="G47" s="3" t="s">
        <v>362</v>
      </c>
      <c r="H47" s="3">
        <v>24570</v>
      </c>
      <c r="I47" s="3" t="s">
        <v>55</v>
      </c>
      <c r="J47" s="5" t="s">
        <v>40</v>
      </c>
      <c r="K47" s="7">
        <v>23.040000000000003</v>
      </c>
      <c r="L47" s="7">
        <v>566092.80000000005</v>
      </c>
      <c r="M47" s="8">
        <v>0.05</v>
      </c>
      <c r="N47" s="7">
        <v>537788.16000000003</v>
      </c>
      <c r="O47" s="8">
        <v>0.16000000000000003</v>
      </c>
      <c r="P47" s="7">
        <v>451742.05440000002</v>
      </c>
      <c r="Q47" s="9">
        <v>7.4999999999999997E-2</v>
      </c>
      <c r="R47" s="9">
        <v>8.0037577455383202E-2</v>
      </c>
      <c r="S47" s="9">
        <v>0.15503757745538321</v>
      </c>
      <c r="T47" s="3">
        <v>4</v>
      </c>
      <c r="U47" s="3">
        <v>0</v>
      </c>
      <c r="V47" s="3">
        <v>0</v>
      </c>
      <c r="W47" s="7">
        <v>2914000</v>
      </c>
      <c r="X47" s="7">
        <v>118.5900882983747</v>
      </c>
    </row>
    <row r="48" spans="1:26" x14ac:dyDescent="0.25">
      <c r="A48" s="3" t="s">
        <v>4466</v>
      </c>
      <c r="B48" s="4" t="s">
        <v>4467</v>
      </c>
      <c r="C48" s="4" t="s">
        <v>198</v>
      </c>
      <c r="D48" s="3" t="s">
        <v>4468</v>
      </c>
      <c r="E48" s="3" t="s">
        <v>568</v>
      </c>
      <c r="F48" s="3">
        <v>16540</v>
      </c>
      <c r="G48" s="3" t="s">
        <v>21</v>
      </c>
      <c r="H48" s="3">
        <v>13034</v>
      </c>
      <c r="I48" s="3" t="s">
        <v>373</v>
      </c>
      <c r="J48" s="5" t="s">
        <v>39</v>
      </c>
      <c r="K48" s="7">
        <v>16</v>
      </c>
      <c r="L48" s="7">
        <v>208544</v>
      </c>
      <c r="M48" s="8">
        <v>0.05</v>
      </c>
      <c r="N48" s="7">
        <v>198116.8</v>
      </c>
      <c r="O48" s="8">
        <v>0.2</v>
      </c>
      <c r="P48" s="7">
        <v>158493.44</v>
      </c>
      <c r="Q48" s="9">
        <v>9.5000000000000001E-2</v>
      </c>
      <c r="R48" s="9">
        <v>8.0037663306073717E-2</v>
      </c>
      <c r="S48" s="9">
        <v>0.17503766330607373</v>
      </c>
      <c r="T48" s="3">
        <v>8</v>
      </c>
      <c r="U48" s="3">
        <v>0</v>
      </c>
      <c r="V48" s="3">
        <v>0</v>
      </c>
      <c r="W48" s="7">
        <v>905000</v>
      </c>
      <c r="X48" s="7">
        <v>69.470762865114494</v>
      </c>
    </row>
    <row r="49" spans="1:24" x14ac:dyDescent="0.25">
      <c r="A49" s="3" t="s">
        <v>4469</v>
      </c>
      <c r="B49" s="4" t="s">
        <v>4470</v>
      </c>
      <c r="C49" s="4" t="s">
        <v>4471</v>
      </c>
      <c r="D49" s="3" t="s">
        <v>4472</v>
      </c>
      <c r="E49" s="3" t="s">
        <v>568</v>
      </c>
      <c r="F49" s="3">
        <v>20468</v>
      </c>
      <c r="G49" s="3" t="s">
        <v>21</v>
      </c>
      <c r="H49" s="3">
        <v>8807</v>
      </c>
      <c r="I49" s="3" t="s">
        <v>245</v>
      </c>
      <c r="J49" s="5" t="s">
        <v>39</v>
      </c>
      <c r="K49" s="7">
        <v>16.2</v>
      </c>
      <c r="L49" s="7">
        <v>142673.4</v>
      </c>
      <c r="M49" s="8">
        <v>0.05</v>
      </c>
      <c r="N49" s="7">
        <v>135539.72999999998</v>
      </c>
      <c r="O49" s="8">
        <v>0.22000000000000003</v>
      </c>
      <c r="P49" s="7">
        <v>105720.98939999998</v>
      </c>
      <c r="Q49" s="9">
        <v>9.5000000000000001E-2</v>
      </c>
      <c r="R49" s="9">
        <v>8.003784506810302E-2</v>
      </c>
      <c r="S49" s="9">
        <v>0.17503784506810302</v>
      </c>
      <c r="T49" s="3">
        <v>8</v>
      </c>
      <c r="U49" s="3">
        <v>0</v>
      </c>
      <c r="V49" s="3">
        <v>0</v>
      </c>
      <c r="W49" s="7">
        <v>604000</v>
      </c>
      <c r="X49" s="7">
        <v>68.580597500668787</v>
      </c>
    </row>
    <row r="50" spans="1:24" x14ac:dyDescent="0.25">
      <c r="A50" s="3" t="s">
        <v>4473</v>
      </c>
      <c r="B50" s="4" t="s">
        <v>4474</v>
      </c>
      <c r="C50" s="4" t="s">
        <v>4475</v>
      </c>
      <c r="D50" s="3" t="s">
        <v>4476</v>
      </c>
      <c r="E50" s="3" t="s">
        <v>568</v>
      </c>
      <c r="F50" s="3">
        <v>37504</v>
      </c>
      <c r="G50" s="3" t="s">
        <v>242</v>
      </c>
      <c r="H50" s="3">
        <v>7644</v>
      </c>
      <c r="I50" s="3" t="s">
        <v>112</v>
      </c>
      <c r="J50" s="5" t="s">
        <v>75</v>
      </c>
      <c r="K50" s="7">
        <v>27.540000000000003</v>
      </c>
      <c r="L50" s="7">
        <v>210515.76</v>
      </c>
      <c r="M50" s="8">
        <v>0.05</v>
      </c>
      <c r="N50" s="7">
        <v>199989.97200000001</v>
      </c>
      <c r="O50" s="8">
        <v>0.22000000000000003</v>
      </c>
      <c r="P50" s="7">
        <v>155992.17816000001</v>
      </c>
      <c r="Q50" s="9">
        <v>0.09</v>
      </c>
      <c r="R50" s="9">
        <v>8.0037520500000001E-2</v>
      </c>
      <c r="S50" s="9">
        <v>0.17003752049999998</v>
      </c>
      <c r="T50" s="3">
        <v>12</v>
      </c>
      <c r="U50" s="3">
        <v>0</v>
      </c>
      <c r="V50" s="3">
        <v>0</v>
      </c>
      <c r="W50" s="7">
        <v>917000</v>
      </c>
      <c r="X50" s="7">
        <v>120.01551151764768</v>
      </c>
    </row>
    <row r="51" spans="1:24" x14ac:dyDescent="0.25">
      <c r="A51" s="3" t="s">
        <v>4477</v>
      </c>
      <c r="B51" s="4" t="s">
        <v>4477</v>
      </c>
      <c r="C51" s="4" t="s">
        <v>6</v>
      </c>
      <c r="D51" s="3" t="s">
        <v>4478</v>
      </c>
      <c r="E51" s="3" t="s">
        <v>595</v>
      </c>
      <c r="F51" s="3">
        <v>42399</v>
      </c>
      <c r="G51" s="3" t="s">
        <v>21</v>
      </c>
      <c r="H51" s="3">
        <v>14457</v>
      </c>
      <c r="I51" s="3" t="s">
        <v>183</v>
      </c>
      <c r="J51" s="5" t="s">
        <v>39</v>
      </c>
      <c r="K51" s="7">
        <v>16</v>
      </c>
      <c r="L51" s="7">
        <v>231312</v>
      </c>
      <c r="M51" s="8">
        <v>0.05</v>
      </c>
      <c r="N51" s="7">
        <v>219746.4</v>
      </c>
      <c r="O51" s="8">
        <v>0.2</v>
      </c>
      <c r="P51" s="7">
        <v>175797.12</v>
      </c>
      <c r="Q51" s="9">
        <v>9.5000000000000001E-2</v>
      </c>
      <c r="R51" s="9">
        <v>8.0037520500000001E-2</v>
      </c>
      <c r="S51" s="9">
        <v>0.17503752049999999</v>
      </c>
      <c r="T51" s="3">
        <v>8</v>
      </c>
      <c r="U51" s="3">
        <v>0</v>
      </c>
      <c r="V51" s="3">
        <v>0</v>
      </c>
      <c r="W51" s="7">
        <v>1004000</v>
      </c>
      <c r="X51" s="7">
        <v>69.4708195435161</v>
      </c>
    </row>
    <row r="52" spans="1:24" x14ac:dyDescent="0.25">
      <c r="A52" s="3" t="s">
        <v>4479</v>
      </c>
      <c r="B52" s="4" t="s">
        <v>4479</v>
      </c>
      <c r="C52" s="4" t="s">
        <v>6</v>
      </c>
      <c r="D52" s="3" t="s">
        <v>4480</v>
      </c>
      <c r="E52" s="3" t="s">
        <v>595</v>
      </c>
      <c r="F52" s="3">
        <v>35592</v>
      </c>
      <c r="G52" s="3" t="s">
        <v>21</v>
      </c>
      <c r="H52" s="3">
        <v>6500</v>
      </c>
      <c r="I52" s="3" t="s">
        <v>291</v>
      </c>
      <c r="J52" s="5" t="s">
        <v>39</v>
      </c>
      <c r="K52" s="7">
        <v>16.2</v>
      </c>
      <c r="L52" s="7">
        <v>105300</v>
      </c>
      <c r="M52" s="8">
        <v>0.05</v>
      </c>
      <c r="N52" s="7">
        <v>100035</v>
      </c>
      <c r="O52" s="8">
        <v>0.22000000000000003</v>
      </c>
      <c r="P52" s="7">
        <v>78027.299999999988</v>
      </c>
      <c r="Q52" s="9">
        <v>9.5000000000000001E-2</v>
      </c>
      <c r="R52" s="9">
        <v>8.0037968259847492E-2</v>
      </c>
      <c r="S52" s="9">
        <v>0.17503796825984749</v>
      </c>
      <c r="T52" s="3">
        <v>8</v>
      </c>
      <c r="U52" s="3">
        <v>0</v>
      </c>
      <c r="V52" s="3">
        <v>0</v>
      </c>
      <c r="W52" s="7">
        <v>446000</v>
      </c>
      <c r="X52" s="7">
        <v>68.580549233635494</v>
      </c>
    </row>
    <row r="53" spans="1:24" x14ac:dyDescent="0.25">
      <c r="A53" s="3" t="s">
        <v>4481</v>
      </c>
      <c r="B53" s="4" t="s">
        <v>4482</v>
      </c>
      <c r="C53" s="4" t="s">
        <v>4483</v>
      </c>
      <c r="D53" s="3" t="s">
        <v>4484</v>
      </c>
      <c r="E53" s="3" t="s">
        <v>568</v>
      </c>
      <c r="F53" s="3">
        <v>173104</v>
      </c>
      <c r="G53" s="3" t="s">
        <v>15</v>
      </c>
      <c r="H53" s="3">
        <v>40512</v>
      </c>
      <c r="I53" s="3" t="s">
        <v>116</v>
      </c>
      <c r="J53" s="5" t="s">
        <v>39</v>
      </c>
      <c r="K53" s="7">
        <v>17.600000000000001</v>
      </c>
      <c r="L53" s="7">
        <v>713011.20000000007</v>
      </c>
      <c r="M53" s="8">
        <v>7.0000000000000007E-2</v>
      </c>
      <c r="N53" s="7">
        <v>663100.41600000008</v>
      </c>
      <c r="O53" s="8">
        <v>0.2</v>
      </c>
      <c r="P53" s="7">
        <v>530480.33280000009</v>
      </c>
      <c r="Q53" s="9">
        <v>9.5000000000000001E-2</v>
      </c>
      <c r="R53" s="9">
        <v>8.0037647782489535E-2</v>
      </c>
      <c r="S53" s="9">
        <v>0.17503764778248954</v>
      </c>
      <c r="T53" s="3">
        <v>4</v>
      </c>
      <c r="U53" s="3">
        <v>11056</v>
      </c>
      <c r="V53" s="3">
        <v>110560</v>
      </c>
      <c r="W53" s="7">
        <v>3141000</v>
      </c>
      <c r="X53" s="7">
        <v>74.809049172505766</v>
      </c>
    </row>
    <row r="54" spans="1:24" x14ac:dyDescent="0.25">
      <c r="A54" s="3" t="s">
        <v>4485</v>
      </c>
      <c r="B54" s="4" t="s">
        <v>4485</v>
      </c>
      <c r="C54" s="4" t="s">
        <v>6</v>
      </c>
      <c r="D54" s="3" t="s">
        <v>4486</v>
      </c>
      <c r="E54" s="3" t="s">
        <v>2231</v>
      </c>
      <c r="F54" s="3">
        <v>11004</v>
      </c>
      <c r="G54" s="3" t="s">
        <v>21</v>
      </c>
      <c r="H54" s="3">
        <v>6900</v>
      </c>
      <c r="I54" s="3" t="s">
        <v>66</v>
      </c>
      <c r="J54" s="5" t="s">
        <v>39</v>
      </c>
      <c r="K54" s="7">
        <v>16.2</v>
      </c>
      <c r="L54" s="7">
        <v>111780</v>
      </c>
      <c r="M54" s="8">
        <v>0.05</v>
      </c>
      <c r="N54" s="7">
        <v>106191</v>
      </c>
      <c r="O54" s="8">
        <v>0.22000000000000003</v>
      </c>
      <c r="P54" s="7">
        <v>82828.98</v>
      </c>
      <c r="Q54" s="9">
        <v>9.5000000000000001E-2</v>
      </c>
      <c r="R54" s="9">
        <v>8.0037520500000001E-2</v>
      </c>
      <c r="S54" s="9">
        <v>0.17503752049999999</v>
      </c>
      <c r="T54" s="3">
        <v>8</v>
      </c>
      <c r="U54" s="3">
        <v>0</v>
      </c>
      <c r="V54" s="3">
        <v>0</v>
      </c>
      <c r="W54" s="7">
        <v>473000</v>
      </c>
      <c r="X54" s="7">
        <v>68.580724668114797</v>
      </c>
    </row>
    <row r="55" spans="1:24" x14ac:dyDescent="0.25">
      <c r="A55" s="3" t="s">
        <v>4487</v>
      </c>
      <c r="B55" s="4" t="s">
        <v>4487</v>
      </c>
      <c r="C55" s="4" t="s">
        <v>4</v>
      </c>
      <c r="D55" s="3" t="s">
        <v>4488</v>
      </c>
      <c r="E55" s="3" t="s">
        <v>595</v>
      </c>
      <c r="F55" s="3">
        <v>67548</v>
      </c>
      <c r="G55" s="3" t="s">
        <v>228</v>
      </c>
      <c r="H55" s="3">
        <v>20250</v>
      </c>
      <c r="I55" s="3" t="s">
        <v>53</v>
      </c>
      <c r="J55" s="5" t="s">
        <v>39</v>
      </c>
      <c r="K55" s="7">
        <v>18</v>
      </c>
      <c r="L55" s="7">
        <v>364500</v>
      </c>
      <c r="M55" s="8">
        <v>7.0000000000000007E-2</v>
      </c>
      <c r="N55" s="7">
        <v>338985</v>
      </c>
      <c r="O55" s="8">
        <v>0.25</v>
      </c>
      <c r="P55" s="7">
        <v>254238.75</v>
      </c>
      <c r="Q55" s="9">
        <v>6.5000000000000002E-2</v>
      </c>
      <c r="R55" s="9">
        <v>8.0037520500000001E-2</v>
      </c>
      <c r="S55" s="9">
        <v>0.14503752050000002</v>
      </c>
      <c r="T55" s="3">
        <v>4</v>
      </c>
      <c r="U55" s="3">
        <v>0</v>
      </c>
      <c r="V55" s="3">
        <v>0</v>
      </c>
      <c r="W55" s="7">
        <v>1753000</v>
      </c>
      <c r="X55" s="7">
        <v>86.563807466634117</v>
      </c>
    </row>
    <row r="56" spans="1:24" x14ac:dyDescent="0.25">
      <c r="A56" s="3" t="s">
        <v>4489</v>
      </c>
      <c r="B56" s="4" t="s">
        <v>4489</v>
      </c>
      <c r="C56" s="4" t="s">
        <v>4</v>
      </c>
      <c r="D56" s="3" t="s">
        <v>4490</v>
      </c>
      <c r="E56" s="3" t="s">
        <v>600</v>
      </c>
      <c r="F56" s="3">
        <v>156569</v>
      </c>
      <c r="G56" s="3" t="s">
        <v>228</v>
      </c>
      <c r="H56" s="3">
        <v>47000</v>
      </c>
      <c r="I56" s="3" t="s">
        <v>279</v>
      </c>
      <c r="J56" s="5" t="s">
        <v>39</v>
      </c>
      <c r="K56" s="7">
        <v>18</v>
      </c>
      <c r="L56" s="7">
        <v>846000</v>
      </c>
      <c r="M56" s="8">
        <v>7.0000000000000007E-2</v>
      </c>
      <c r="N56" s="7">
        <v>786780</v>
      </c>
      <c r="O56" s="8">
        <v>0.25</v>
      </c>
      <c r="P56" s="7">
        <v>590085</v>
      </c>
      <c r="Q56" s="9">
        <v>6.5000000000000002E-2</v>
      </c>
      <c r="R56" s="9">
        <v>8.4056717133921988E-2</v>
      </c>
      <c r="S56" s="9">
        <v>0.14905671713392199</v>
      </c>
      <c r="T56" s="3">
        <v>4</v>
      </c>
      <c r="U56" s="3">
        <v>0</v>
      </c>
      <c r="V56" s="3">
        <v>0</v>
      </c>
      <c r="W56" s="7">
        <v>3959000</v>
      </c>
      <c r="X56" s="7">
        <v>79.894956418326117</v>
      </c>
    </row>
    <row r="57" spans="1:24" x14ac:dyDescent="0.25">
      <c r="A57" s="3" t="s">
        <v>4491</v>
      </c>
      <c r="B57" s="4" t="s">
        <v>4491</v>
      </c>
      <c r="C57" s="4" t="s">
        <v>6</v>
      </c>
      <c r="D57" s="3" t="s">
        <v>4492</v>
      </c>
      <c r="E57" s="3" t="s">
        <v>600</v>
      </c>
      <c r="F57" s="3">
        <v>34896</v>
      </c>
      <c r="G57" s="3" t="s">
        <v>21</v>
      </c>
      <c r="H57" s="3">
        <v>6000</v>
      </c>
      <c r="I57" s="3" t="s">
        <v>174</v>
      </c>
      <c r="J57" s="5" t="s">
        <v>39</v>
      </c>
      <c r="K57" s="7">
        <v>22</v>
      </c>
      <c r="L57" s="7">
        <v>132000</v>
      </c>
      <c r="M57" s="8">
        <v>0.05</v>
      </c>
      <c r="N57" s="7">
        <v>125400</v>
      </c>
      <c r="O57" s="8">
        <v>0.18000000000000002</v>
      </c>
      <c r="P57" s="7">
        <v>102828</v>
      </c>
      <c r="Q57" s="9">
        <v>9.5000000000000001E-2</v>
      </c>
      <c r="R57" s="9">
        <v>8.4056740250000012E-2</v>
      </c>
      <c r="S57" s="9">
        <v>0.17905674025000001</v>
      </c>
      <c r="T57" s="3">
        <v>8</v>
      </c>
      <c r="U57" s="3">
        <v>0</v>
      </c>
      <c r="V57" s="3">
        <v>0</v>
      </c>
      <c r="W57" s="7">
        <v>574000</v>
      </c>
      <c r="X57" s="7">
        <v>95.712677311514938</v>
      </c>
    </row>
    <row r="58" spans="1:24" x14ac:dyDescent="0.25">
      <c r="A58" s="3" t="s">
        <v>4493</v>
      </c>
      <c r="B58" s="4" t="s">
        <v>4493</v>
      </c>
      <c r="C58" s="4" t="s">
        <v>6</v>
      </c>
      <c r="D58" s="3" t="s">
        <v>4494</v>
      </c>
      <c r="E58" s="3" t="s">
        <v>624</v>
      </c>
      <c r="F58" s="3">
        <v>9376</v>
      </c>
      <c r="G58" s="3" t="s">
        <v>182</v>
      </c>
      <c r="H58" s="3">
        <v>1080</v>
      </c>
      <c r="I58" s="3" t="s">
        <v>231</v>
      </c>
      <c r="J58" s="5" t="s">
        <v>40</v>
      </c>
      <c r="K58" s="7">
        <v>55.176000000000009</v>
      </c>
      <c r="L58" s="7">
        <v>59590.080000000009</v>
      </c>
      <c r="M58" s="8">
        <v>0.05</v>
      </c>
      <c r="N58" s="7">
        <v>56610.576000000008</v>
      </c>
      <c r="O58" s="8">
        <v>0.16000000000000003</v>
      </c>
      <c r="P58" s="7">
        <v>47552.88384000001</v>
      </c>
      <c r="Q58" s="9">
        <v>8.2500000000000004E-2</v>
      </c>
      <c r="R58" s="9">
        <v>8.0369313499999998E-2</v>
      </c>
      <c r="S58" s="9">
        <v>0.1628693135</v>
      </c>
      <c r="T58" s="3">
        <v>8</v>
      </c>
      <c r="U58" s="3">
        <v>0</v>
      </c>
      <c r="V58" s="3">
        <v>0</v>
      </c>
      <c r="W58" s="7">
        <v>292000</v>
      </c>
      <c r="X58" s="7">
        <v>270.34219678220728</v>
      </c>
    </row>
    <row r="59" spans="1:24" x14ac:dyDescent="0.25">
      <c r="A59" s="3" t="s">
        <v>4495</v>
      </c>
      <c r="B59" s="4" t="s">
        <v>4495</v>
      </c>
      <c r="C59" s="4" t="s">
        <v>3</v>
      </c>
      <c r="D59" s="3" t="s">
        <v>2420</v>
      </c>
      <c r="E59" s="3" t="s">
        <v>624</v>
      </c>
      <c r="F59" s="3">
        <v>9515</v>
      </c>
      <c r="G59" s="3" t="s">
        <v>12</v>
      </c>
      <c r="H59" s="3">
        <v>2775</v>
      </c>
      <c r="I59" s="3" t="s">
        <v>171</v>
      </c>
      <c r="J59" s="5" t="s">
        <v>39</v>
      </c>
      <c r="K59" s="7">
        <v>22</v>
      </c>
      <c r="L59" s="7">
        <v>61050</v>
      </c>
      <c r="M59" s="8">
        <v>0.1</v>
      </c>
      <c r="N59" s="7">
        <v>54945</v>
      </c>
      <c r="O59" s="8">
        <v>0.2</v>
      </c>
      <c r="P59" s="7">
        <v>43956</v>
      </c>
      <c r="Q59" s="9">
        <v>9.7500000000000003E-2</v>
      </c>
      <c r="R59" s="9">
        <v>8.0369963479486287E-2</v>
      </c>
      <c r="S59" s="9">
        <v>0.1778699634794863</v>
      </c>
      <c r="T59" s="3">
        <v>4</v>
      </c>
      <c r="U59" s="3">
        <v>0</v>
      </c>
      <c r="V59" s="3">
        <v>0</v>
      </c>
      <c r="W59" s="7">
        <v>247000</v>
      </c>
      <c r="X59" s="7">
        <v>89.053821624171093</v>
      </c>
    </row>
    <row r="60" spans="1:24" x14ac:dyDescent="0.25">
      <c r="A60" s="3" t="s">
        <v>4496</v>
      </c>
      <c r="B60" s="4" t="s">
        <v>4496</v>
      </c>
      <c r="C60" s="4" t="s">
        <v>6</v>
      </c>
      <c r="D60" s="3" t="s">
        <v>4497</v>
      </c>
      <c r="E60" s="3" t="s">
        <v>1453</v>
      </c>
      <c r="F60" s="3">
        <v>22700</v>
      </c>
      <c r="G60" s="3" t="s">
        <v>21</v>
      </c>
      <c r="H60" s="3">
        <v>2650</v>
      </c>
      <c r="I60" s="3" t="s">
        <v>66</v>
      </c>
      <c r="J60" s="5" t="s">
        <v>39</v>
      </c>
      <c r="K60" s="7">
        <v>29.04</v>
      </c>
      <c r="L60" s="7">
        <v>76956</v>
      </c>
      <c r="M60" s="8">
        <v>0.05</v>
      </c>
      <c r="N60" s="7">
        <v>73108.2</v>
      </c>
      <c r="O60" s="8">
        <v>0.18000000000000002</v>
      </c>
      <c r="P60" s="7">
        <v>59948.723999999995</v>
      </c>
      <c r="Q60" s="9">
        <v>9.5000000000000001E-2</v>
      </c>
      <c r="R60" s="9">
        <v>8.5436345701626892E-2</v>
      </c>
      <c r="S60" s="9">
        <v>0.18043634570162689</v>
      </c>
      <c r="T60" s="3">
        <v>8</v>
      </c>
      <c r="U60" s="3">
        <v>0</v>
      </c>
      <c r="V60" s="3">
        <v>0</v>
      </c>
      <c r="W60" s="7">
        <v>332000</v>
      </c>
      <c r="X60" s="7">
        <v>125.3747403940914</v>
      </c>
    </row>
    <row r="61" spans="1:24" x14ac:dyDescent="0.25">
      <c r="A61" s="3" t="s">
        <v>4498</v>
      </c>
      <c r="B61" s="4" t="s">
        <v>4498</v>
      </c>
      <c r="C61" s="4" t="s">
        <v>6</v>
      </c>
      <c r="D61" s="3" t="s">
        <v>4499</v>
      </c>
      <c r="E61" s="3" t="s">
        <v>600</v>
      </c>
      <c r="F61" s="3">
        <v>11330</v>
      </c>
      <c r="G61" s="3" t="s">
        <v>199</v>
      </c>
      <c r="H61" s="3">
        <v>3200</v>
      </c>
      <c r="I61" s="3" t="s">
        <v>181</v>
      </c>
      <c r="J61" s="5" t="s">
        <v>39</v>
      </c>
      <c r="K61" s="7">
        <v>26.620000000000005</v>
      </c>
      <c r="L61" s="7">
        <v>85184.000000000015</v>
      </c>
      <c r="M61" s="8">
        <v>0.05</v>
      </c>
      <c r="N61" s="7">
        <v>80924.800000000017</v>
      </c>
      <c r="O61" s="8">
        <v>0.18000000000000002</v>
      </c>
      <c r="P61" s="7">
        <v>66358.33600000001</v>
      </c>
      <c r="Q61" s="9">
        <v>0.08</v>
      </c>
      <c r="R61" s="9">
        <v>8.4056971801699659E-2</v>
      </c>
      <c r="S61" s="9">
        <v>0.16405697180169965</v>
      </c>
      <c r="T61" s="3">
        <v>8</v>
      </c>
      <c r="U61" s="3">
        <v>0</v>
      </c>
      <c r="V61" s="3">
        <v>0</v>
      </c>
      <c r="W61" s="7">
        <v>404000</v>
      </c>
      <c r="X61" s="7">
        <v>126.40108964747552</v>
      </c>
    </row>
    <row r="62" spans="1:24" x14ac:dyDescent="0.25">
      <c r="A62" s="3" t="s">
        <v>4500</v>
      </c>
      <c r="B62" s="4" t="s">
        <v>4501</v>
      </c>
      <c r="C62" s="4" t="s">
        <v>240</v>
      </c>
      <c r="D62" s="3" t="s">
        <v>4502</v>
      </c>
      <c r="E62" s="3" t="s">
        <v>600</v>
      </c>
      <c r="F62" s="3">
        <v>13842</v>
      </c>
      <c r="G62" s="3" t="s">
        <v>21</v>
      </c>
      <c r="H62" s="3">
        <v>4738</v>
      </c>
      <c r="I62" s="3" t="s">
        <v>114</v>
      </c>
      <c r="J62" s="5" t="s">
        <v>39</v>
      </c>
      <c r="K62" s="7">
        <v>20</v>
      </c>
      <c r="L62" s="7">
        <v>94760</v>
      </c>
      <c r="M62" s="8">
        <v>0.05</v>
      </c>
      <c r="N62" s="7">
        <v>90022</v>
      </c>
      <c r="O62" s="8">
        <v>0.2</v>
      </c>
      <c r="P62" s="7">
        <v>72017.600000000006</v>
      </c>
      <c r="Q62" s="9">
        <v>9.5000000000000001E-2</v>
      </c>
      <c r="R62" s="9">
        <v>8.4056962978812669E-2</v>
      </c>
      <c r="S62" s="9">
        <v>0.17905696297881268</v>
      </c>
      <c r="T62" s="3">
        <v>8</v>
      </c>
      <c r="U62" s="3">
        <v>0</v>
      </c>
      <c r="V62" s="3">
        <v>0</v>
      </c>
      <c r="W62" s="7">
        <v>402000</v>
      </c>
      <c r="X62" s="7">
        <v>84.889186922033161</v>
      </c>
    </row>
    <row r="63" spans="1:24" x14ac:dyDescent="0.25">
      <c r="A63" s="3" t="s">
        <v>4503</v>
      </c>
      <c r="B63" s="4" t="s">
        <v>4503</v>
      </c>
      <c r="C63" s="4" t="s">
        <v>6</v>
      </c>
      <c r="D63" s="3" t="s">
        <v>4504</v>
      </c>
      <c r="E63" s="3" t="s">
        <v>627</v>
      </c>
      <c r="F63" s="3">
        <v>19144</v>
      </c>
      <c r="G63" s="3" t="s">
        <v>21</v>
      </c>
      <c r="H63" s="3">
        <v>14400</v>
      </c>
      <c r="I63" s="3" t="s">
        <v>171</v>
      </c>
      <c r="J63" s="5" t="s">
        <v>39</v>
      </c>
      <c r="K63" s="7">
        <v>16</v>
      </c>
      <c r="L63" s="7">
        <v>230400</v>
      </c>
      <c r="M63" s="8">
        <v>0.05</v>
      </c>
      <c r="N63" s="7">
        <v>218880</v>
      </c>
      <c r="O63" s="8">
        <v>0.2</v>
      </c>
      <c r="P63" s="7">
        <v>175104</v>
      </c>
      <c r="Q63" s="9">
        <v>9.5000000000000001E-2</v>
      </c>
      <c r="R63" s="9">
        <v>0.105811804</v>
      </c>
      <c r="S63" s="9">
        <v>0.20081180400000001</v>
      </c>
      <c r="T63" s="3">
        <v>8</v>
      </c>
      <c r="U63" s="3">
        <v>0</v>
      </c>
      <c r="V63" s="3">
        <v>0</v>
      </c>
      <c r="W63" s="7">
        <v>872000</v>
      </c>
      <c r="X63" s="7">
        <v>60.554209253555641</v>
      </c>
    </row>
    <row r="64" spans="1:24" x14ac:dyDescent="0.25">
      <c r="A64" s="3" t="s">
        <v>4505</v>
      </c>
      <c r="B64" s="4" t="s">
        <v>4505</v>
      </c>
      <c r="C64" s="4" t="s">
        <v>6</v>
      </c>
      <c r="D64" s="3" t="s">
        <v>4506</v>
      </c>
      <c r="E64" s="3" t="s">
        <v>627</v>
      </c>
      <c r="F64" s="3">
        <v>5281</v>
      </c>
      <c r="G64" s="3" t="s">
        <v>21</v>
      </c>
      <c r="H64" s="3">
        <v>3250</v>
      </c>
      <c r="I64" s="3" t="s">
        <v>112</v>
      </c>
      <c r="J64" s="5" t="s">
        <v>39</v>
      </c>
      <c r="K64" s="7">
        <v>22</v>
      </c>
      <c r="L64" s="7">
        <v>71500</v>
      </c>
      <c r="M64" s="8">
        <v>0.05</v>
      </c>
      <c r="N64" s="7">
        <v>67925</v>
      </c>
      <c r="O64" s="8">
        <v>0.2</v>
      </c>
      <c r="P64" s="7">
        <v>54340</v>
      </c>
      <c r="Q64" s="9">
        <v>9.5000000000000001E-2</v>
      </c>
      <c r="R64" s="9">
        <v>0.10581134786941808</v>
      </c>
      <c r="S64" s="9">
        <v>0.20081134786941807</v>
      </c>
      <c r="T64" s="3">
        <v>8</v>
      </c>
      <c r="U64" s="3">
        <v>0</v>
      </c>
      <c r="V64" s="3">
        <v>0</v>
      </c>
      <c r="W64" s="7">
        <v>271000</v>
      </c>
      <c r="X64" s="7">
        <v>83.262226848218461</v>
      </c>
    </row>
    <row r="65" spans="1:26" x14ac:dyDescent="0.25">
      <c r="A65" s="3" t="s">
        <v>4507</v>
      </c>
      <c r="B65" s="4" t="s">
        <v>4508</v>
      </c>
      <c r="C65" s="4" t="s">
        <v>198</v>
      </c>
      <c r="D65" s="3" t="s">
        <v>4509</v>
      </c>
      <c r="E65" s="3" t="s">
        <v>600</v>
      </c>
      <c r="F65" s="3">
        <v>19737</v>
      </c>
      <c r="G65" s="3" t="s">
        <v>21</v>
      </c>
      <c r="H65" s="3">
        <v>5225</v>
      </c>
      <c r="I65" s="3" t="s">
        <v>66</v>
      </c>
      <c r="J65" s="5" t="s">
        <v>40</v>
      </c>
      <c r="K65" s="7">
        <v>24.200000000000003</v>
      </c>
      <c r="L65" s="7">
        <v>126445</v>
      </c>
      <c r="M65" s="8">
        <v>0.05</v>
      </c>
      <c r="N65" s="7">
        <v>120122.75</v>
      </c>
      <c r="O65" s="8">
        <v>0.18000000000000002</v>
      </c>
      <c r="P65" s="7">
        <v>98500.655000000013</v>
      </c>
      <c r="Q65" s="9">
        <v>8.5000000000000006E-2</v>
      </c>
      <c r="R65" s="9">
        <v>8.4057052776222399E-2</v>
      </c>
      <c r="S65" s="9">
        <v>0.16905705277622241</v>
      </c>
      <c r="T65" s="3">
        <v>8</v>
      </c>
      <c r="U65" s="3">
        <v>0</v>
      </c>
      <c r="V65" s="3">
        <v>0</v>
      </c>
      <c r="W65" s="7">
        <v>583000</v>
      </c>
      <c r="X65" s="7">
        <v>111.51146722611904</v>
      </c>
    </row>
    <row r="66" spans="1:26" x14ac:dyDescent="0.25">
      <c r="A66" s="3" t="s">
        <v>4510</v>
      </c>
      <c r="B66" s="4" t="s">
        <v>4511</v>
      </c>
      <c r="C66" s="4" t="s">
        <v>4512</v>
      </c>
      <c r="D66" s="3" t="s">
        <v>4513</v>
      </c>
      <c r="E66" s="3" t="s">
        <v>600</v>
      </c>
      <c r="F66" s="3">
        <v>109956</v>
      </c>
      <c r="G66" s="3" t="s">
        <v>13</v>
      </c>
      <c r="H66" s="3">
        <v>321181</v>
      </c>
      <c r="I66" s="3" t="s">
        <v>56</v>
      </c>
      <c r="J66" s="5" t="s">
        <v>75</v>
      </c>
      <c r="K66" s="7">
        <v>17.920000000000002</v>
      </c>
      <c r="L66" s="7">
        <v>5755563.5200000005</v>
      </c>
      <c r="M66" s="8">
        <v>0.05</v>
      </c>
      <c r="N66" s="7">
        <v>5467785.3440000005</v>
      </c>
      <c r="O66" s="8">
        <v>0.24</v>
      </c>
      <c r="P66" s="7">
        <v>4155516.8614400001</v>
      </c>
      <c r="Q66" s="9">
        <v>0.10249999999999999</v>
      </c>
      <c r="R66" s="9">
        <v>8.4056807495302546E-2</v>
      </c>
      <c r="S66" s="9">
        <v>0.18655680749530257</v>
      </c>
      <c r="T66" s="3">
        <v>4</v>
      </c>
      <c r="U66" s="3">
        <v>0</v>
      </c>
      <c r="V66" s="3">
        <v>0</v>
      </c>
      <c r="W66" s="7">
        <v>22275000</v>
      </c>
      <c r="X66" s="7">
        <v>69.352816301414151</v>
      </c>
    </row>
    <row r="67" spans="1:26" ht="30" x14ac:dyDescent="0.25">
      <c r="A67" s="3" t="s">
        <v>4514</v>
      </c>
      <c r="B67" s="4" t="s">
        <v>4515</v>
      </c>
      <c r="C67" s="4" t="s">
        <v>4516</v>
      </c>
      <c r="D67" s="3" t="s">
        <v>4517</v>
      </c>
      <c r="E67" s="3" t="s">
        <v>600</v>
      </c>
      <c r="F67" s="3">
        <v>71562</v>
      </c>
      <c r="G67" s="3" t="s">
        <v>202</v>
      </c>
      <c r="H67" s="3">
        <v>22344</v>
      </c>
      <c r="I67" s="3" t="s">
        <v>53</v>
      </c>
      <c r="J67" s="5" t="s">
        <v>75</v>
      </c>
      <c r="K67" s="7">
        <v>18</v>
      </c>
      <c r="L67" s="7">
        <v>402192</v>
      </c>
      <c r="M67" s="8">
        <v>0.05</v>
      </c>
      <c r="N67" s="7">
        <v>382082.4</v>
      </c>
      <c r="O67" s="8">
        <v>0.22000000000000003</v>
      </c>
      <c r="P67" s="7">
        <v>298024.272</v>
      </c>
      <c r="Q67" s="9">
        <v>0.08</v>
      </c>
      <c r="R67" s="9">
        <v>3.3622559303371637E-2</v>
      </c>
      <c r="S67" s="9">
        <v>0.11362255930337165</v>
      </c>
      <c r="T67" s="3">
        <v>8</v>
      </c>
      <c r="U67" s="3">
        <v>0</v>
      </c>
      <c r="V67" s="3">
        <v>0</v>
      </c>
      <c r="W67" s="7">
        <v>2623000</v>
      </c>
      <c r="X67" s="7">
        <v>117.38866015495752</v>
      </c>
    </row>
    <row r="68" spans="1:26" ht="30" x14ac:dyDescent="0.25">
      <c r="A68" s="3" t="s">
        <v>4518</v>
      </c>
      <c r="B68" s="4" t="s">
        <v>4519</v>
      </c>
      <c r="C68" s="4" t="s">
        <v>4520</v>
      </c>
      <c r="D68" s="3" t="s">
        <v>4521</v>
      </c>
      <c r="E68" s="3" t="s">
        <v>627</v>
      </c>
      <c r="F68" s="3">
        <v>48790</v>
      </c>
      <c r="G68" s="3" t="s">
        <v>188</v>
      </c>
      <c r="H68" s="3">
        <v>15000</v>
      </c>
      <c r="I68" s="3" t="s">
        <v>278</v>
      </c>
      <c r="J68" s="5" t="s">
        <v>39</v>
      </c>
      <c r="K68" s="7">
        <v>26</v>
      </c>
      <c r="L68" s="7">
        <v>390000</v>
      </c>
      <c r="M68" s="8">
        <v>0.05</v>
      </c>
      <c r="N68" s="7">
        <v>370500</v>
      </c>
      <c r="O68" s="8">
        <v>0.2</v>
      </c>
      <c r="P68" s="7">
        <v>296400</v>
      </c>
      <c r="Q68" s="9">
        <v>0.08</v>
      </c>
      <c r="R68" s="9">
        <v>0.10581227427259432</v>
      </c>
      <c r="S68" s="9">
        <v>0.18581227427259431</v>
      </c>
      <c r="T68" s="3">
        <v>8</v>
      </c>
      <c r="U68" s="3">
        <v>0</v>
      </c>
      <c r="V68" s="3">
        <v>0</v>
      </c>
      <c r="W68" s="7">
        <v>1595000</v>
      </c>
      <c r="X68" s="7">
        <v>106.34388969918778</v>
      </c>
    </row>
    <row r="69" spans="1:26" x14ac:dyDescent="0.25">
      <c r="A69" s="3" t="s">
        <v>4522</v>
      </c>
      <c r="B69" s="4" t="s">
        <v>4522</v>
      </c>
      <c r="C69" s="4" t="s">
        <v>6</v>
      </c>
      <c r="D69" s="3" t="s">
        <v>4523</v>
      </c>
      <c r="E69" s="3" t="s">
        <v>627</v>
      </c>
      <c r="F69" s="3">
        <v>24656</v>
      </c>
      <c r="G69" s="3" t="s">
        <v>242</v>
      </c>
      <c r="H69" s="3">
        <v>2216</v>
      </c>
      <c r="I69" s="3" t="s">
        <v>113</v>
      </c>
      <c r="J69" s="5" t="s">
        <v>39</v>
      </c>
      <c r="K69" s="7">
        <v>41.140000000000008</v>
      </c>
      <c r="L69" s="7">
        <v>91166.24000000002</v>
      </c>
      <c r="M69" s="8">
        <v>0.05</v>
      </c>
      <c r="N69" s="7">
        <v>86607.928000000014</v>
      </c>
      <c r="O69" s="8">
        <v>0.18000000000000002</v>
      </c>
      <c r="P69" s="7">
        <v>71018.500960000005</v>
      </c>
      <c r="Q69" s="9">
        <v>0.08</v>
      </c>
      <c r="R69" s="9">
        <v>0.1058115203138752</v>
      </c>
      <c r="S69" s="9">
        <v>0.18581152031387521</v>
      </c>
      <c r="T69" s="3">
        <v>12</v>
      </c>
      <c r="U69" s="3">
        <v>0</v>
      </c>
      <c r="V69" s="3">
        <v>0</v>
      </c>
      <c r="W69" s="7">
        <v>382000</v>
      </c>
      <c r="X69" s="7">
        <v>172.47617341413496</v>
      </c>
    </row>
    <row r="70" spans="1:26" x14ac:dyDescent="0.25">
      <c r="A70" s="3" t="s">
        <v>4524</v>
      </c>
      <c r="B70" s="4" t="s">
        <v>4524</v>
      </c>
      <c r="C70" s="4" t="s">
        <v>6</v>
      </c>
      <c r="D70" s="3" t="s">
        <v>4525</v>
      </c>
      <c r="E70" s="3" t="s">
        <v>624</v>
      </c>
      <c r="F70" s="3">
        <v>66268</v>
      </c>
      <c r="G70" s="3" t="s">
        <v>21</v>
      </c>
      <c r="H70" s="3">
        <v>10744</v>
      </c>
      <c r="I70" s="3" t="s">
        <v>113</v>
      </c>
      <c r="J70" s="5" t="s">
        <v>39</v>
      </c>
      <c r="K70" s="7">
        <v>16</v>
      </c>
      <c r="L70" s="7">
        <v>171904</v>
      </c>
      <c r="M70" s="8">
        <v>0.05</v>
      </c>
      <c r="N70" s="7">
        <v>163308.79999999999</v>
      </c>
      <c r="O70" s="8">
        <v>0.2</v>
      </c>
      <c r="P70" s="7">
        <v>130647.03999999999</v>
      </c>
      <c r="Q70" s="9">
        <v>9.5000000000000001E-2</v>
      </c>
      <c r="R70" s="9">
        <v>8.0369313499999998E-2</v>
      </c>
      <c r="S70" s="9">
        <v>0.17536931350000001</v>
      </c>
      <c r="T70" s="3">
        <v>8</v>
      </c>
      <c r="U70" s="3">
        <v>0</v>
      </c>
      <c r="V70" s="3">
        <v>0</v>
      </c>
      <c r="W70" s="7">
        <v>745000</v>
      </c>
      <c r="X70" s="7">
        <v>69.339383027236394</v>
      </c>
    </row>
    <row r="71" spans="1:26" ht="60" x14ac:dyDescent="0.25">
      <c r="A71" s="3" t="s">
        <v>4526</v>
      </c>
      <c r="B71" s="4" t="s">
        <v>4527</v>
      </c>
      <c r="C71" s="4" t="s">
        <v>4528</v>
      </c>
      <c r="D71" s="3" t="s">
        <v>4529</v>
      </c>
      <c r="E71" s="3" t="s">
        <v>624</v>
      </c>
      <c r="F71" s="3">
        <v>231803</v>
      </c>
      <c r="G71" s="3" t="s">
        <v>11</v>
      </c>
      <c r="H71" s="3">
        <v>37760</v>
      </c>
      <c r="I71" s="3" t="s">
        <v>213</v>
      </c>
      <c r="J71" s="5" t="s">
        <v>39</v>
      </c>
      <c r="K71" s="7">
        <v>15.840000000000002</v>
      </c>
      <c r="L71" s="7">
        <v>598118.40000000002</v>
      </c>
      <c r="M71" s="8">
        <v>0.05</v>
      </c>
      <c r="N71" s="7">
        <v>568212.47999999998</v>
      </c>
      <c r="O71" s="8">
        <v>0.22000000000000003</v>
      </c>
      <c r="P71" s="7">
        <v>443205.73440000002</v>
      </c>
      <c r="Q71" s="9">
        <v>8.5000000000000006E-2</v>
      </c>
      <c r="R71" s="9">
        <v>7.9396899964624887E-2</v>
      </c>
      <c r="S71" s="9">
        <v>0.16439689996462489</v>
      </c>
      <c r="T71" s="3">
        <v>4</v>
      </c>
      <c r="U71" s="3">
        <v>0</v>
      </c>
      <c r="V71" s="3">
        <v>0</v>
      </c>
      <c r="W71" s="7">
        <v>2696000</v>
      </c>
      <c r="X71" s="7">
        <v>70.960977688654935</v>
      </c>
    </row>
    <row r="72" spans="1:26" x14ac:dyDescent="0.25">
      <c r="A72" s="3" t="s">
        <v>4530</v>
      </c>
      <c r="B72" s="4" t="s">
        <v>4531</v>
      </c>
      <c r="C72" s="4" t="s">
        <v>331</v>
      </c>
      <c r="D72" s="3" t="s">
        <v>4532</v>
      </c>
      <c r="E72" s="3" t="s">
        <v>624</v>
      </c>
      <c r="F72" s="3">
        <v>10285</v>
      </c>
      <c r="G72" s="3" t="s">
        <v>21</v>
      </c>
      <c r="H72" s="3">
        <v>4189</v>
      </c>
      <c r="I72" s="3" t="s">
        <v>2371</v>
      </c>
      <c r="J72" s="5" t="s">
        <v>39</v>
      </c>
      <c r="K72" s="7">
        <v>20</v>
      </c>
      <c r="L72" s="7">
        <v>83780</v>
      </c>
      <c r="M72" s="8">
        <v>0.05</v>
      </c>
      <c r="N72" s="7">
        <v>79591</v>
      </c>
      <c r="O72" s="8">
        <v>0.2</v>
      </c>
      <c r="P72" s="7">
        <v>63672.800000000003</v>
      </c>
      <c r="Q72" s="9">
        <v>9.5000000000000001E-2</v>
      </c>
      <c r="R72" s="9">
        <v>8.0369313499999998E-2</v>
      </c>
      <c r="S72" s="9">
        <v>0.17536931350000001</v>
      </c>
      <c r="T72" s="3">
        <v>8</v>
      </c>
      <c r="U72" s="3">
        <v>0</v>
      </c>
      <c r="V72" s="3">
        <v>0</v>
      </c>
      <c r="W72" s="7">
        <v>363000</v>
      </c>
      <c r="X72" s="7">
        <v>86.674228784045511</v>
      </c>
    </row>
    <row r="73" spans="1:26" ht="30" x14ac:dyDescent="0.25">
      <c r="A73" s="3" t="s">
        <v>4533</v>
      </c>
      <c r="B73" s="4" t="s">
        <v>4534</v>
      </c>
      <c r="C73" s="4" t="s">
        <v>4535</v>
      </c>
      <c r="D73" s="3" t="s">
        <v>4536</v>
      </c>
      <c r="E73" s="3" t="s">
        <v>627</v>
      </c>
      <c r="F73" s="3">
        <v>21302</v>
      </c>
      <c r="G73" s="3" t="s">
        <v>10</v>
      </c>
      <c r="H73" s="3">
        <v>12750</v>
      </c>
      <c r="I73" s="3" t="s">
        <v>112</v>
      </c>
      <c r="J73" s="5" t="s">
        <v>39</v>
      </c>
      <c r="K73" s="7">
        <v>16.2</v>
      </c>
      <c r="L73" s="7">
        <v>206550</v>
      </c>
      <c r="M73" s="8">
        <v>0.05</v>
      </c>
      <c r="N73" s="7">
        <v>196222.5</v>
      </c>
      <c r="O73" s="8">
        <v>0.22000000000000003</v>
      </c>
      <c r="P73" s="7">
        <v>153053.54999999999</v>
      </c>
      <c r="Q73" s="9">
        <v>8.7499999999999994E-2</v>
      </c>
      <c r="R73" s="9">
        <v>0.1058132804460658</v>
      </c>
      <c r="S73" s="9">
        <v>0.1933132804460658</v>
      </c>
      <c r="T73" s="3">
        <v>4</v>
      </c>
      <c r="U73" s="3">
        <v>0</v>
      </c>
      <c r="V73" s="3">
        <v>0</v>
      </c>
      <c r="W73" s="7">
        <v>792000</v>
      </c>
      <c r="X73" s="7">
        <v>62.097130483226977</v>
      </c>
    </row>
    <row r="74" spans="1:26" x14ac:dyDescent="0.25">
      <c r="A74" s="3" t="s">
        <v>4537</v>
      </c>
      <c r="B74" s="4" t="s">
        <v>4538</v>
      </c>
      <c r="C74" s="4" t="s">
        <v>198</v>
      </c>
      <c r="D74" s="3" t="s">
        <v>4539</v>
      </c>
      <c r="E74" s="3" t="s">
        <v>627</v>
      </c>
      <c r="F74" s="3">
        <v>4203</v>
      </c>
      <c r="G74" s="3" t="s">
        <v>21</v>
      </c>
      <c r="H74" s="3">
        <v>3600</v>
      </c>
      <c r="I74" s="3" t="s">
        <v>178</v>
      </c>
      <c r="J74" s="5" t="s">
        <v>39</v>
      </c>
      <c r="K74" s="7">
        <v>22</v>
      </c>
      <c r="L74" s="7">
        <v>79200</v>
      </c>
      <c r="M74" s="8">
        <v>0.05</v>
      </c>
      <c r="N74" s="7">
        <v>75240</v>
      </c>
      <c r="O74" s="8">
        <v>0.2</v>
      </c>
      <c r="P74" s="7">
        <v>60192</v>
      </c>
      <c r="Q74" s="9">
        <v>9.5000000000000001E-2</v>
      </c>
      <c r="R74" s="9">
        <v>0.105812215784775</v>
      </c>
      <c r="S74" s="9">
        <v>0.20081221578477496</v>
      </c>
      <c r="T74" s="3">
        <v>8</v>
      </c>
      <c r="U74" s="3">
        <v>0</v>
      </c>
      <c r="V74" s="3">
        <v>0</v>
      </c>
      <c r="W74" s="7">
        <v>300000</v>
      </c>
      <c r="X74" s="7">
        <v>83.261866986817367</v>
      </c>
    </row>
    <row r="75" spans="1:26" x14ac:dyDescent="0.25">
      <c r="A75" s="3" t="s">
        <v>4540</v>
      </c>
      <c r="B75" s="4" t="s">
        <v>4541</v>
      </c>
      <c r="C75" s="4" t="s">
        <v>331</v>
      </c>
      <c r="D75" s="3" t="s">
        <v>4542</v>
      </c>
      <c r="E75" s="3" t="s">
        <v>627</v>
      </c>
      <c r="F75" s="3">
        <v>9405</v>
      </c>
      <c r="G75" s="3" t="s">
        <v>21</v>
      </c>
      <c r="H75" s="3">
        <v>4800</v>
      </c>
      <c r="I75" s="3" t="s">
        <v>116</v>
      </c>
      <c r="J75" s="5" t="s">
        <v>39</v>
      </c>
      <c r="K75" s="7">
        <v>20</v>
      </c>
      <c r="L75" s="7">
        <v>96000</v>
      </c>
      <c r="M75" s="8">
        <v>0.05</v>
      </c>
      <c r="N75" s="7">
        <v>91200</v>
      </c>
      <c r="O75" s="8">
        <v>0.2</v>
      </c>
      <c r="P75" s="7">
        <v>72960</v>
      </c>
      <c r="Q75" s="9">
        <v>9.5000000000000001E-2</v>
      </c>
      <c r="R75" s="9">
        <v>0.10581219074046325</v>
      </c>
      <c r="S75" s="9">
        <v>0.20081219074046325</v>
      </c>
      <c r="T75" s="3">
        <v>8</v>
      </c>
      <c r="U75" s="3">
        <v>0</v>
      </c>
      <c r="V75" s="3">
        <v>0</v>
      </c>
      <c r="W75" s="7">
        <v>363000</v>
      </c>
      <c r="X75" s="7">
        <v>75.692615791662845</v>
      </c>
    </row>
    <row r="76" spans="1:26" x14ac:dyDescent="0.25">
      <c r="A76" s="3" t="s">
        <v>4543</v>
      </c>
      <c r="B76" s="4" t="s">
        <v>4544</v>
      </c>
      <c r="C76" s="4" t="s">
        <v>4545</v>
      </c>
      <c r="D76" s="3" t="s">
        <v>4546</v>
      </c>
      <c r="E76" s="3" t="s">
        <v>627</v>
      </c>
      <c r="F76" s="3">
        <v>17077</v>
      </c>
      <c r="G76" s="3" t="s">
        <v>21</v>
      </c>
      <c r="H76" s="3">
        <v>5371</v>
      </c>
      <c r="I76" s="3" t="s">
        <v>113</v>
      </c>
      <c r="J76" s="5" t="s">
        <v>39</v>
      </c>
      <c r="K76" s="7">
        <v>20</v>
      </c>
      <c r="L76" s="7">
        <v>107420</v>
      </c>
      <c r="M76" s="8">
        <v>0.05</v>
      </c>
      <c r="N76" s="7">
        <v>102049</v>
      </c>
      <c r="O76" s="8">
        <v>0.2</v>
      </c>
      <c r="P76" s="7">
        <v>81639.199999999997</v>
      </c>
      <c r="Q76" s="9">
        <v>9.5000000000000001E-2</v>
      </c>
      <c r="R76" s="9">
        <v>0.10581313332408018</v>
      </c>
      <c r="S76" s="9">
        <v>0.20081313332408016</v>
      </c>
      <c r="T76" s="3">
        <v>8</v>
      </c>
      <c r="U76" s="3">
        <v>0</v>
      </c>
      <c r="V76" s="3">
        <v>0</v>
      </c>
      <c r="W76" s="7">
        <v>407000</v>
      </c>
      <c r="X76" s="7">
        <v>75.692260503050051</v>
      </c>
    </row>
    <row r="77" spans="1:26" x14ac:dyDescent="0.25">
      <c r="A77" s="3" t="s">
        <v>4547</v>
      </c>
      <c r="B77" s="4" t="s">
        <v>4547</v>
      </c>
      <c r="C77" s="4" t="s">
        <v>6</v>
      </c>
      <c r="D77" s="3" t="s">
        <v>4548</v>
      </c>
      <c r="E77" s="3" t="s">
        <v>627</v>
      </c>
      <c r="F77" s="3">
        <v>3000</v>
      </c>
      <c r="G77" s="3" t="s">
        <v>21</v>
      </c>
      <c r="H77" s="3">
        <v>2800</v>
      </c>
      <c r="I77" s="3" t="s">
        <v>181</v>
      </c>
      <c r="J77" s="5" t="s">
        <v>39</v>
      </c>
      <c r="K77" s="7">
        <v>22</v>
      </c>
      <c r="L77" s="7">
        <v>61600</v>
      </c>
      <c r="M77" s="8">
        <v>0.05</v>
      </c>
      <c r="N77" s="7">
        <v>58520</v>
      </c>
      <c r="O77" s="8">
        <v>0.2</v>
      </c>
      <c r="P77" s="7">
        <v>46816</v>
      </c>
      <c r="Q77" s="9">
        <v>9.5000000000000001E-2</v>
      </c>
      <c r="R77" s="9">
        <v>0.10581127456243214</v>
      </c>
      <c r="S77" s="9">
        <v>0.20081127456243217</v>
      </c>
      <c r="T77" s="3">
        <v>8</v>
      </c>
      <c r="U77" s="3">
        <v>0</v>
      </c>
      <c r="V77" s="3">
        <v>0</v>
      </c>
      <c r="W77" s="7">
        <v>233000</v>
      </c>
      <c r="X77" s="7">
        <v>83.262257243438583</v>
      </c>
    </row>
    <row r="78" spans="1:26" x14ac:dyDescent="0.25">
      <c r="A78" s="3" t="s">
        <v>4549</v>
      </c>
      <c r="B78" s="4" t="s">
        <v>4549</v>
      </c>
      <c r="C78" s="4" t="s">
        <v>6</v>
      </c>
      <c r="D78" s="3" t="s">
        <v>4550</v>
      </c>
      <c r="E78" s="3" t="s">
        <v>656</v>
      </c>
      <c r="F78" s="3">
        <v>21130</v>
      </c>
      <c r="G78" s="3" t="s">
        <v>182</v>
      </c>
      <c r="H78" s="3">
        <v>1600</v>
      </c>
      <c r="I78" s="3" t="s">
        <v>203</v>
      </c>
      <c r="J78" s="5" t="s">
        <v>40</v>
      </c>
      <c r="K78" s="7">
        <v>55.176000000000009</v>
      </c>
      <c r="L78" s="7">
        <v>88281.60000000002</v>
      </c>
      <c r="M78" s="8">
        <v>0.05</v>
      </c>
      <c r="N78" s="7">
        <v>83867.520000000019</v>
      </c>
      <c r="O78" s="8">
        <v>0.16000000000000003</v>
      </c>
      <c r="P78" s="7">
        <v>70448.716800000009</v>
      </c>
      <c r="Q78" s="9">
        <v>8.2500000000000004E-2</v>
      </c>
      <c r="R78" s="9">
        <v>8.2866034118527235E-2</v>
      </c>
      <c r="S78" s="9">
        <v>0.16536603411852724</v>
      </c>
      <c r="T78" s="3">
        <v>8</v>
      </c>
      <c r="U78" s="3">
        <v>8330</v>
      </c>
      <c r="V78" s="3">
        <v>116620</v>
      </c>
      <c r="W78" s="7">
        <v>543000</v>
      </c>
      <c r="X78" s="7">
        <v>266.2605306748838</v>
      </c>
      <c r="Y78">
        <v>328672</v>
      </c>
      <c r="Z78" t="s">
        <v>332</v>
      </c>
    </row>
    <row r="79" spans="1:26" x14ac:dyDescent="0.25">
      <c r="A79" s="3" t="s">
        <v>4551</v>
      </c>
      <c r="B79" s="4" t="s">
        <v>4551</v>
      </c>
      <c r="C79" s="4" t="s">
        <v>6</v>
      </c>
      <c r="D79" s="3" t="s">
        <v>4552</v>
      </c>
      <c r="E79" s="3" t="s">
        <v>656</v>
      </c>
      <c r="F79" s="3">
        <v>2822</v>
      </c>
      <c r="G79" s="3" t="s">
        <v>21</v>
      </c>
      <c r="H79" s="3">
        <v>2001</v>
      </c>
      <c r="I79" s="3" t="s">
        <v>114</v>
      </c>
      <c r="J79" s="5" t="s">
        <v>39</v>
      </c>
      <c r="K79" s="7">
        <v>22</v>
      </c>
      <c r="L79" s="7">
        <v>44022</v>
      </c>
      <c r="M79" s="8">
        <v>0.05</v>
      </c>
      <c r="N79" s="7">
        <v>41820.9</v>
      </c>
      <c r="O79" s="8">
        <v>0.2</v>
      </c>
      <c r="P79" s="7">
        <v>33456.720000000001</v>
      </c>
      <c r="Q79" s="9">
        <v>9.5000000000000001E-2</v>
      </c>
      <c r="R79" s="9">
        <v>8.2866484948425786E-2</v>
      </c>
      <c r="S79" s="9">
        <v>0.17786648494842577</v>
      </c>
      <c r="T79" s="3">
        <v>8</v>
      </c>
      <c r="U79" s="3">
        <v>0</v>
      </c>
      <c r="V79" s="3">
        <v>0</v>
      </c>
      <c r="W79" s="7">
        <v>188000</v>
      </c>
      <c r="X79" s="7">
        <v>87.488461475984181</v>
      </c>
    </row>
    <row r="80" spans="1:26" x14ac:dyDescent="0.25">
      <c r="A80" s="3" t="s">
        <v>4553</v>
      </c>
      <c r="B80" s="4" t="s">
        <v>4554</v>
      </c>
      <c r="C80" s="4" t="s">
        <v>196</v>
      </c>
      <c r="D80" s="3" t="s">
        <v>4555</v>
      </c>
      <c r="E80" s="3" t="s">
        <v>656</v>
      </c>
      <c r="F80" s="3">
        <v>9565</v>
      </c>
      <c r="G80" s="3" t="s">
        <v>21</v>
      </c>
      <c r="H80" s="3">
        <v>4375</v>
      </c>
      <c r="I80" s="3" t="s">
        <v>162</v>
      </c>
      <c r="J80" s="5" t="s">
        <v>39</v>
      </c>
      <c r="K80" s="7">
        <v>20</v>
      </c>
      <c r="L80" s="7">
        <v>87500</v>
      </c>
      <c r="M80" s="8">
        <v>0.05</v>
      </c>
      <c r="N80" s="7">
        <v>83125</v>
      </c>
      <c r="O80" s="8">
        <v>0.2</v>
      </c>
      <c r="P80" s="7">
        <v>66500</v>
      </c>
      <c r="Q80" s="9">
        <v>9.5000000000000001E-2</v>
      </c>
      <c r="R80" s="9">
        <v>8.2865560284756917E-2</v>
      </c>
      <c r="S80" s="9">
        <v>0.17786556028475692</v>
      </c>
      <c r="T80" s="3">
        <v>8</v>
      </c>
      <c r="U80" s="3">
        <v>0</v>
      </c>
      <c r="V80" s="3">
        <v>0</v>
      </c>
      <c r="W80" s="7">
        <v>374000</v>
      </c>
      <c r="X80" s="7">
        <v>85.457802936472362</v>
      </c>
    </row>
    <row r="81" spans="1:24" x14ac:dyDescent="0.25">
      <c r="A81" s="3" t="s">
        <v>4556</v>
      </c>
      <c r="B81" s="4" t="s">
        <v>4556</v>
      </c>
      <c r="C81" s="4" t="s">
        <v>232</v>
      </c>
      <c r="D81" s="3" t="s">
        <v>4557</v>
      </c>
      <c r="E81" s="3" t="s">
        <v>656</v>
      </c>
      <c r="F81" s="3">
        <v>85400</v>
      </c>
      <c r="G81" s="3" t="s">
        <v>22</v>
      </c>
      <c r="H81" s="3">
        <v>26483</v>
      </c>
      <c r="I81" s="3" t="s">
        <v>303</v>
      </c>
      <c r="J81" s="5" t="s">
        <v>39</v>
      </c>
      <c r="K81" s="7">
        <v>22</v>
      </c>
      <c r="L81" s="7">
        <v>582626</v>
      </c>
      <c r="M81" s="8">
        <v>0.05</v>
      </c>
      <c r="N81" s="7">
        <v>553494.69999999995</v>
      </c>
      <c r="O81" s="8">
        <v>0.2</v>
      </c>
      <c r="P81" s="7">
        <v>442795.75999999989</v>
      </c>
      <c r="Q81" s="9">
        <v>0.08</v>
      </c>
      <c r="R81" s="9">
        <v>8.2865379009146325E-2</v>
      </c>
      <c r="S81" s="9">
        <v>0.16286537900914633</v>
      </c>
      <c r="T81" s="3">
        <v>6</v>
      </c>
      <c r="U81" s="3">
        <v>0</v>
      </c>
      <c r="V81" s="3">
        <v>0</v>
      </c>
      <c r="W81" s="7">
        <v>2719000</v>
      </c>
      <c r="X81" s="7">
        <v>102.66147478194873</v>
      </c>
    </row>
    <row r="82" spans="1:24" x14ac:dyDescent="0.25">
      <c r="A82" s="3" t="s">
        <v>4558</v>
      </c>
      <c r="B82" s="4" t="s">
        <v>4558</v>
      </c>
      <c r="C82" s="4" t="s">
        <v>6</v>
      </c>
      <c r="D82" s="3" t="s">
        <v>4559</v>
      </c>
      <c r="E82" s="3" t="s">
        <v>691</v>
      </c>
      <c r="F82" s="3">
        <v>12414</v>
      </c>
      <c r="G82" s="3" t="s">
        <v>242</v>
      </c>
      <c r="H82" s="3">
        <v>2622</v>
      </c>
      <c r="I82" s="3" t="s">
        <v>178</v>
      </c>
      <c r="J82" s="5" t="s">
        <v>39</v>
      </c>
      <c r="K82" s="7">
        <v>34</v>
      </c>
      <c r="L82" s="7">
        <v>89148</v>
      </c>
      <c r="M82" s="8">
        <v>0.05</v>
      </c>
      <c r="N82" s="7">
        <v>84690.6</v>
      </c>
      <c r="O82" s="8">
        <v>0.2</v>
      </c>
      <c r="P82" s="7">
        <v>67752.48000000001</v>
      </c>
      <c r="Q82" s="9">
        <v>0.08</v>
      </c>
      <c r="R82" s="9">
        <v>9.2630572999999994E-2</v>
      </c>
      <c r="S82" s="9">
        <v>0.17263057300000001</v>
      </c>
      <c r="T82" s="3">
        <v>12</v>
      </c>
      <c r="U82" s="3">
        <v>0</v>
      </c>
      <c r="V82" s="3">
        <v>0</v>
      </c>
      <c r="W82" s="7">
        <v>392000</v>
      </c>
      <c r="X82" s="7">
        <v>149.68379905684495</v>
      </c>
    </row>
    <row r="83" spans="1:24" x14ac:dyDescent="0.25">
      <c r="A83" s="3" t="s">
        <v>4560</v>
      </c>
      <c r="B83" s="4" t="s">
        <v>4560</v>
      </c>
      <c r="C83" s="4" t="s">
        <v>6</v>
      </c>
      <c r="D83" s="3" t="s">
        <v>4561</v>
      </c>
      <c r="E83" s="3" t="s">
        <v>691</v>
      </c>
      <c r="F83" s="3">
        <v>18444</v>
      </c>
      <c r="G83" s="3" t="s">
        <v>21</v>
      </c>
      <c r="H83" s="3">
        <v>2044</v>
      </c>
      <c r="I83" s="3" t="s">
        <v>178</v>
      </c>
      <c r="J83" s="5" t="s">
        <v>39</v>
      </c>
      <c r="K83" s="7">
        <v>29.04</v>
      </c>
      <c r="L83" s="7">
        <v>59357.759999999995</v>
      </c>
      <c r="M83" s="8">
        <v>0.05</v>
      </c>
      <c r="N83" s="7">
        <v>56389.872000000003</v>
      </c>
      <c r="O83" s="8">
        <v>0.18000000000000002</v>
      </c>
      <c r="P83" s="7">
        <v>46239.695039999991</v>
      </c>
      <c r="Q83" s="9">
        <v>9.5000000000000001E-2</v>
      </c>
      <c r="R83" s="9">
        <v>9.2630572999999994E-2</v>
      </c>
      <c r="S83" s="9">
        <v>0.18763057299999999</v>
      </c>
      <c r="T83" s="3">
        <v>8</v>
      </c>
      <c r="U83" s="3">
        <v>2092</v>
      </c>
      <c r="V83" s="3">
        <v>29288</v>
      </c>
      <c r="W83" s="7">
        <v>276000</v>
      </c>
      <c r="X83" s="7">
        <v>120.56755803863584</v>
      </c>
    </row>
    <row r="84" spans="1:24" ht="30" x14ac:dyDescent="0.25">
      <c r="A84" s="3" t="s">
        <v>4562</v>
      </c>
      <c r="B84" s="4" t="s">
        <v>4563</v>
      </c>
      <c r="C84" s="4" t="s">
        <v>4564</v>
      </c>
      <c r="D84" s="3" t="s">
        <v>4565</v>
      </c>
      <c r="E84" s="3" t="s">
        <v>691</v>
      </c>
      <c r="F84" s="3">
        <v>151714</v>
      </c>
      <c r="G84" s="3" t="s">
        <v>17</v>
      </c>
      <c r="H84" s="3">
        <v>57050</v>
      </c>
      <c r="I84" s="3" t="s">
        <v>115</v>
      </c>
      <c r="J84" s="5" t="s">
        <v>39</v>
      </c>
      <c r="K84" s="7">
        <v>23.4</v>
      </c>
      <c r="L84" s="7">
        <v>1334970.0000000002</v>
      </c>
      <c r="M84" s="8">
        <v>7.0000000000000007E-2</v>
      </c>
      <c r="N84" s="7">
        <v>1241522.1000000001</v>
      </c>
      <c r="O84" s="8">
        <v>0.33</v>
      </c>
      <c r="P84" s="7">
        <v>831819.80700000003</v>
      </c>
      <c r="Q84" s="9">
        <v>0.08</v>
      </c>
      <c r="R84" s="9">
        <v>9.2630572999999994E-2</v>
      </c>
      <c r="S84" s="9">
        <v>0.17263057300000001</v>
      </c>
      <c r="T84" s="3">
        <v>4</v>
      </c>
      <c r="U84" s="3">
        <v>0</v>
      </c>
      <c r="V84" s="3">
        <v>0</v>
      </c>
      <c r="W84" s="7">
        <v>4818000</v>
      </c>
      <c r="X84" s="7">
        <v>84.46093728716292</v>
      </c>
    </row>
    <row r="85" spans="1:24" x14ac:dyDescent="0.25">
      <c r="A85" s="3" t="s">
        <v>4566</v>
      </c>
      <c r="B85" s="4" t="s">
        <v>4567</v>
      </c>
      <c r="C85" s="4" t="s">
        <v>4568</v>
      </c>
      <c r="D85" s="3" t="s">
        <v>4569</v>
      </c>
      <c r="E85" s="3" t="s">
        <v>691</v>
      </c>
      <c r="F85" s="3">
        <v>22744</v>
      </c>
      <c r="G85" s="3" t="s">
        <v>20</v>
      </c>
      <c r="H85" s="3">
        <v>1848</v>
      </c>
      <c r="I85" s="3" t="s">
        <v>99</v>
      </c>
      <c r="J85" s="5" t="s">
        <v>39</v>
      </c>
      <c r="K85" s="7">
        <v>40.095000000000006</v>
      </c>
      <c r="L85" s="7">
        <v>74095.560000000012</v>
      </c>
      <c r="M85" s="8">
        <v>0.05</v>
      </c>
      <c r="N85" s="7">
        <v>70390.782000000007</v>
      </c>
      <c r="O85" s="8">
        <v>0.22000000000000003</v>
      </c>
      <c r="P85" s="7">
        <v>54904.809959999999</v>
      </c>
      <c r="Q85" s="9">
        <v>7.4999999999999997E-2</v>
      </c>
      <c r="R85" s="9">
        <v>7.4105762183708082E-2</v>
      </c>
      <c r="S85" s="9">
        <v>0.14910576218370808</v>
      </c>
      <c r="T85" s="3">
        <v>10</v>
      </c>
      <c r="U85" s="3">
        <v>4264</v>
      </c>
      <c r="V85" s="3">
        <v>59696</v>
      </c>
      <c r="W85" s="7">
        <v>428000</v>
      </c>
      <c r="X85" s="7">
        <v>199.25718875568904</v>
      </c>
    </row>
    <row r="86" spans="1:24" x14ac:dyDescent="0.25">
      <c r="A86" s="3" t="s">
        <v>4570</v>
      </c>
      <c r="B86" s="4" t="s">
        <v>4571</v>
      </c>
      <c r="C86" s="4" t="s">
        <v>194</v>
      </c>
      <c r="D86" s="3" t="s">
        <v>4572</v>
      </c>
      <c r="E86" s="3" t="s">
        <v>691</v>
      </c>
      <c r="F86" s="3">
        <v>51224</v>
      </c>
      <c r="G86" s="3" t="s">
        <v>188</v>
      </c>
      <c r="H86" s="3">
        <v>10300</v>
      </c>
      <c r="I86" s="3" t="s">
        <v>56</v>
      </c>
      <c r="J86" s="5" t="s">
        <v>39</v>
      </c>
      <c r="K86" s="7">
        <v>26</v>
      </c>
      <c r="L86" s="7">
        <v>267800</v>
      </c>
      <c r="M86" s="8">
        <v>0.05</v>
      </c>
      <c r="N86" s="7">
        <v>254410</v>
      </c>
      <c r="O86" s="8">
        <v>0.2</v>
      </c>
      <c r="P86" s="7">
        <v>203528</v>
      </c>
      <c r="Q86" s="9">
        <v>0.08</v>
      </c>
      <c r="R86" s="9">
        <v>9.2630752864841029E-2</v>
      </c>
      <c r="S86" s="9">
        <v>0.17263075286484103</v>
      </c>
      <c r="T86" s="3">
        <v>8</v>
      </c>
      <c r="U86" s="3">
        <v>0</v>
      </c>
      <c r="V86" s="3">
        <v>0</v>
      </c>
      <c r="W86" s="7">
        <v>1179000</v>
      </c>
      <c r="X86" s="7">
        <v>114.46396237100832</v>
      </c>
    </row>
    <row r="87" spans="1:24" x14ac:dyDescent="0.25">
      <c r="A87" s="3" t="s">
        <v>4573</v>
      </c>
      <c r="B87" s="4" t="s">
        <v>4574</v>
      </c>
      <c r="C87" s="4" t="s">
        <v>74</v>
      </c>
      <c r="D87" s="3" t="s">
        <v>4575</v>
      </c>
      <c r="E87" s="3" t="s">
        <v>691</v>
      </c>
      <c r="F87" s="3">
        <v>14441</v>
      </c>
      <c r="G87" s="3" t="s">
        <v>15</v>
      </c>
      <c r="H87" s="3">
        <v>10480</v>
      </c>
      <c r="I87" s="3" t="s">
        <v>180</v>
      </c>
      <c r="J87" s="5" t="s">
        <v>39</v>
      </c>
      <c r="K87" s="7">
        <v>17.82</v>
      </c>
      <c r="L87" s="7">
        <v>186753.6</v>
      </c>
      <c r="M87" s="8">
        <v>7.0000000000000007E-2</v>
      </c>
      <c r="N87" s="7">
        <v>173680.848</v>
      </c>
      <c r="O87" s="8">
        <v>0.22000000000000003</v>
      </c>
      <c r="P87" s="7">
        <v>135471.06143999999</v>
      </c>
      <c r="Q87" s="9">
        <v>9.5000000000000001E-2</v>
      </c>
      <c r="R87" s="9">
        <v>9.2631371535292051E-2</v>
      </c>
      <c r="S87" s="9">
        <v>0.18763137153529205</v>
      </c>
      <c r="T87" s="3">
        <v>4</v>
      </c>
      <c r="U87" s="3">
        <v>0</v>
      </c>
      <c r="V87" s="3">
        <v>0</v>
      </c>
      <c r="W87" s="7">
        <v>722000</v>
      </c>
      <c r="X87" s="7">
        <v>68.893745721879981</v>
      </c>
    </row>
    <row r="88" spans="1:24" x14ac:dyDescent="0.25">
      <c r="A88" s="3" t="s">
        <v>4576</v>
      </c>
      <c r="B88" s="4" t="s">
        <v>4577</v>
      </c>
      <c r="C88" s="4" t="s">
        <v>191</v>
      </c>
      <c r="D88" s="3" t="s">
        <v>4578</v>
      </c>
      <c r="E88" s="3" t="s">
        <v>728</v>
      </c>
      <c r="F88" s="3">
        <v>13375</v>
      </c>
      <c r="G88" s="3" t="s">
        <v>237</v>
      </c>
      <c r="H88" s="3">
        <v>5740</v>
      </c>
      <c r="I88" s="3" t="s">
        <v>53</v>
      </c>
      <c r="J88" s="5" t="s">
        <v>39</v>
      </c>
      <c r="K88" s="7">
        <v>21.6</v>
      </c>
      <c r="L88" s="7">
        <v>123984</v>
      </c>
      <c r="M88" s="8">
        <v>0.05</v>
      </c>
      <c r="N88" s="7">
        <v>117784.8</v>
      </c>
      <c r="O88" s="8">
        <v>0.25</v>
      </c>
      <c r="P88" s="7">
        <v>88338.599999999991</v>
      </c>
      <c r="Q88" s="9">
        <v>8.5000000000000006E-2</v>
      </c>
      <c r="R88" s="9">
        <v>9.5134514282727747E-2</v>
      </c>
      <c r="S88" s="9">
        <v>0.18013451428272775</v>
      </c>
      <c r="T88" s="3">
        <v>4</v>
      </c>
      <c r="U88" s="3">
        <v>0</v>
      </c>
      <c r="V88" s="3">
        <v>0</v>
      </c>
      <c r="W88" s="7">
        <v>490000</v>
      </c>
      <c r="X88" s="7">
        <v>85.436153428347581</v>
      </c>
    </row>
    <row r="89" spans="1:24" x14ac:dyDescent="0.25">
      <c r="A89" s="3" t="s">
        <v>4579</v>
      </c>
      <c r="B89" s="4" t="s">
        <v>4579</v>
      </c>
      <c r="C89" s="4" t="s">
        <v>4</v>
      </c>
      <c r="D89" s="3" t="s">
        <v>4580</v>
      </c>
      <c r="E89" s="3" t="s">
        <v>723</v>
      </c>
      <c r="F89" s="3">
        <v>14582</v>
      </c>
      <c r="G89" s="3" t="s">
        <v>21</v>
      </c>
      <c r="H89" s="3">
        <v>4174</v>
      </c>
      <c r="I89" s="3" t="s">
        <v>99</v>
      </c>
      <c r="J89" s="5" t="s">
        <v>39</v>
      </c>
      <c r="K89" s="7">
        <v>20</v>
      </c>
      <c r="L89" s="7">
        <v>83480</v>
      </c>
      <c r="M89" s="8">
        <v>0.05</v>
      </c>
      <c r="N89" s="7">
        <v>79306</v>
      </c>
      <c r="O89" s="8">
        <v>0.2</v>
      </c>
      <c r="P89" s="7">
        <v>63444.800000000003</v>
      </c>
      <c r="Q89" s="9">
        <v>9.5000000000000001E-2</v>
      </c>
      <c r="R89" s="9">
        <v>0.11320927975000002</v>
      </c>
      <c r="S89" s="9">
        <v>0.20820927975000003</v>
      </c>
      <c r="T89" s="3">
        <v>8</v>
      </c>
      <c r="U89" s="3">
        <v>0</v>
      </c>
      <c r="V89" s="3">
        <v>0</v>
      </c>
      <c r="W89" s="7">
        <v>305000</v>
      </c>
      <c r="X89" s="7">
        <v>73.003470442099726</v>
      </c>
    </row>
    <row r="90" spans="1:24" x14ac:dyDescent="0.25">
      <c r="A90" s="3" t="s">
        <v>4581</v>
      </c>
      <c r="B90" s="4" t="s">
        <v>4582</v>
      </c>
      <c r="C90" s="4" t="s">
        <v>4583</v>
      </c>
      <c r="D90" s="3" t="s">
        <v>4584</v>
      </c>
      <c r="E90" s="3" t="s">
        <v>723</v>
      </c>
      <c r="F90" s="3">
        <v>26425</v>
      </c>
      <c r="G90" s="3" t="s">
        <v>10</v>
      </c>
      <c r="H90" s="3">
        <v>9313</v>
      </c>
      <c r="I90" s="3" t="s">
        <v>180</v>
      </c>
      <c r="J90" s="5" t="s">
        <v>39</v>
      </c>
      <c r="K90" s="7">
        <v>20</v>
      </c>
      <c r="L90" s="7">
        <v>186260</v>
      </c>
      <c r="M90" s="8">
        <v>0.05</v>
      </c>
      <c r="N90" s="7">
        <v>176947</v>
      </c>
      <c r="O90" s="8">
        <v>0.2</v>
      </c>
      <c r="P90" s="7">
        <v>141557.6</v>
      </c>
      <c r="Q90" s="9">
        <v>8.7499999999999994E-2</v>
      </c>
      <c r="R90" s="9">
        <v>0.1132097405491133</v>
      </c>
      <c r="S90" s="9">
        <v>0.20070974054911328</v>
      </c>
      <c r="T90" s="3">
        <v>4</v>
      </c>
      <c r="U90" s="3">
        <v>0</v>
      </c>
      <c r="V90" s="3">
        <v>0</v>
      </c>
      <c r="W90" s="7">
        <v>705000</v>
      </c>
      <c r="X90" s="7">
        <v>75.731252297048286</v>
      </c>
    </row>
    <row r="91" spans="1:24" x14ac:dyDescent="0.25">
      <c r="A91" s="3" t="s">
        <v>4585</v>
      </c>
      <c r="B91" s="4" t="s">
        <v>4585</v>
      </c>
      <c r="C91" s="4" t="s">
        <v>4</v>
      </c>
      <c r="D91" s="3" t="s">
        <v>4586</v>
      </c>
      <c r="E91" s="3" t="s">
        <v>723</v>
      </c>
      <c r="F91" s="3">
        <v>33412</v>
      </c>
      <c r="G91" s="3" t="s">
        <v>362</v>
      </c>
      <c r="H91" s="3">
        <v>13457</v>
      </c>
      <c r="I91" s="3" t="s">
        <v>116</v>
      </c>
      <c r="J91" s="5" t="s">
        <v>39</v>
      </c>
      <c r="K91" s="7">
        <v>13.824000000000003</v>
      </c>
      <c r="L91" s="7">
        <v>186029.56800000009</v>
      </c>
      <c r="M91" s="8">
        <v>0.05</v>
      </c>
      <c r="N91" s="7">
        <v>176728.08960000006</v>
      </c>
      <c r="O91" s="8">
        <v>0.24</v>
      </c>
      <c r="P91" s="7">
        <v>134313.34809600006</v>
      </c>
      <c r="Q91" s="9">
        <v>8.5000000000000006E-2</v>
      </c>
      <c r="R91" s="9">
        <v>0.11320927975000002</v>
      </c>
      <c r="S91" s="9">
        <v>0.19820927974999999</v>
      </c>
      <c r="T91" s="3">
        <v>4</v>
      </c>
      <c r="U91" s="3">
        <v>0</v>
      </c>
      <c r="V91" s="3">
        <v>0</v>
      </c>
      <c r="W91" s="7">
        <v>678000</v>
      </c>
      <c r="X91" s="7">
        <v>50.355503095459909</v>
      </c>
    </row>
    <row r="92" spans="1:24" x14ac:dyDescent="0.25">
      <c r="A92" s="3" t="s">
        <v>4587</v>
      </c>
      <c r="B92" s="4" t="s">
        <v>4587</v>
      </c>
      <c r="C92" s="4" t="s">
        <v>6</v>
      </c>
      <c r="D92" s="3" t="s">
        <v>4588</v>
      </c>
      <c r="E92" s="3" t="s">
        <v>723</v>
      </c>
      <c r="F92" s="3">
        <v>15285</v>
      </c>
      <c r="G92" s="3" t="s">
        <v>21</v>
      </c>
      <c r="H92" s="3">
        <v>3150</v>
      </c>
      <c r="I92" s="3" t="s">
        <v>113</v>
      </c>
      <c r="J92" s="5" t="s">
        <v>39</v>
      </c>
      <c r="K92" s="7">
        <v>22</v>
      </c>
      <c r="L92" s="7">
        <v>69300</v>
      </c>
      <c r="M92" s="8">
        <v>0.05</v>
      </c>
      <c r="N92" s="7">
        <v>65835</v>
      </c>
      <c r="O92" s="8">
        <v>0.2</v>
      </c>
      <c r="P92" s="7">
        <v>52668</v>
      </c>
      <c r="Q92" s="9">
        <v>9.5000000000000001E-2</v>
      </c>
      <c r="R92" s="9">
        <v>0.11320927975000002</v>
      </c>
      <c r="S92" s="9">
        <v>0.20820927975000003</v>
      </c>
      <c r="T92" s="3">
        <v>8</v>
      </c>
      <c r="U92" s="3">
        <v>0</v>
      </c>
      <c r="V92" s="3">
        <v>0</v>
      </c>
      <c r="W92" s="7">
        <v>253000</v>
      </c>
      <c r="X92" s="7">
        <v>80.303817486309697</v>
      </c>
    </row>
    <row r="93" spans="1:24" ht="60" x14ac:dyDescent="0.25">
      <c r="A93" s="3" t="s">
        <v>4589</v>
      </c>
      <c r="B93" s="4" t="s">
        <v>4590</v>
      </c>
      <c r="C93" s="4" t="s">
        <v>4591</v>
      </c>
      <c r="D93" s="3" t="s">
        <v>805</v>
      </c>
      <c r="E93" s="3" t="s">
        <v>806</v>
      </c>
      <c r="F93" s="3">
        <v>50666</v>
      </c>
      <c r="G93" s="3" t="s">
        <v>22</v>
      </c>
      <c r="H93" s="3">
        <v>15650</v>
      </c>
      <c r="I93" s="3" t="s">
        <v>231</v>
      </c>
      <c r="J93" s="5" t="s">
        <v>40</v>
      </c>
      <c r="K93" s="7">
        <v>24.200000000000003</v>
      </c>
      <c r="L93" s="7">
        <v>378730.00000000006</v>
      </c>
      <c r="M93" s="8">
        <v>0.05</v>
      </c>
      <c r="N93" s="7">
        <v>359793.50000000006</v>
      </c>
      <c r="O93" s="8">
        <v>0.2</v>
      </c>
      <c r="P93" s="7">
        <v>287834.80000000005</v>
      </c>
      <c r="Q93" s="9">
        <v>7.4999999999999997E-2</v>
      </c>
      <c r="R93" s="9">
        <v>0.112877667065186</v>
      </c>
      <c r="S93" s="9">
        <v>0.18787766706518599</v>
      </c>
      <c r="T93" s="3">
        <v>6</v>
      </c>
      <c r="U93" s="3">
        <v>0</v>
      </c>
      <c r="V93" s="3">
        <v>0</v>
      </c>
      <c r="W93" s="7">
        <v>1532000</v>
      </c>
      <c r="X93" s="7">
        <v>97.893487221228483</v>
      </c>
    </row>
    <row r="94" spans="1:24" x14ac:dyDescent="0.25">
      <c r="A94" s="3" t="s">
        <v>4592</v>
      </c>
      <c r="B94" s="4" t="s">
        <v>4593</v>
      </c>
      <c r="C94" s="4" t="s">
        <v>196</v>
      </c>
      <c r="D94" s="3" t="s">
        <v>4594</v>
      </c>
      <c r="E94" s="3" t="s">
        <v>806</v>
      </c>
      <c r="F94" s="3">
        <v>21208</v>
      </c>
      <c r="G94" s="3" t="s">
        <v>21</v>
      </c>
      <c r="H94" s="3">
        <v>1719</v>
      </c>
      <c r="I94" s="3" t="s">
        <v>178</v>
      </c>
      <c r="J94" s="5" t="s">
        <v>39</v>
      </c>
      <c r="K94" s="7">
        <v>26.620000000000005</v>
      </c>
      <c r="L94" s="7">
        <v>45759.780000000006</v>
      </c>
      <c r="M94" s="8">
        <v>0.05</v>
      </c>
      <c r="N94" s="7">
        <v>43471.791000000005</v>
      </c>
      <c r="O94" s="8">
        <v>0.18000000000000002</v>
      </c>
      <c r="P94" s="7">
        <v>35646.868620000001</v>
      </c>
      <c r="Q94" s="9">
        <v>9.5000000000000001E-2</v>
      </c>
      <c r="R94" s="9">
        <v>0.11287997217328331</v>
      </c>
      <c r="S94" s="9">
        <v>0.2078799721732833</v>
      </c>
      <c r="T94" s="3">
        <v>8</v>
      </c>
      <c r="U94" s="3">
        <v>7456</v>
      </c>
      <c r="V94" s="3">
        <v>61512</v>
      </c>
      <c r="W94" s="7">
        <v>233000</v>
      </c>
      <c r="X94" s="7">
        <v>99.754583297299078</v>
      </c>
    </row>
    <row r="95" spans="1:24" x14ac:dyDescent="0.25">
      <c r="A95" s="3" t="s">
        <v>4595</v>
      </c>
      <c r="B95" s="4" t="s">
        <v>4595</v>
      </c>
      <c r="C95" s="4" t="s">
        <v>4</v>
      </c>
      <c r="D95" s="3" t="s">
        <v>4596</v>
      </c>
      <c r="E95" s="3" t="s">
        <v>816</v>
      </c>
      <c r="F95" s="3">
        <v>26535</v>
      </c>
      <c r="G95" s="3" t="s">
        <v>322</v>
      </c>
      <c r="H95" s="3">
        <v>5727</v>
      </c>
      <c r="I95" s="3" t="s">
        <v>270</v>
      </c>
      <c r="J95" s="5" t="s">
        <v>39</v>
      </c>
      <c r="K95" s="7">
        <v>22</v>
      </c>
      <c r="L95" s="7">
        <v>125994</v>
      </c>
      <c r="M95" s="8">
        <v>0.05</v>
      </c>
      <c r="N95" s="7">
        <v>119694.3</v>
      </c>
      <c r="O95" s="8">
        <v>0.2</v>
      </c>
      <c r="P95" s="7">
        <v>95755.44</v>
      </c>
      <c r="Q95" s="9">
        <v>0.08</v>
      </c>
      <c r="R95" s="9">
        <v>0.10316549330427692</v>
      </c>
      <c r="S95" s="9">
        <v>0.18316549330427695</v>
      </c>
      <c r="T95" s="3">
        <v>8</v>
      </c>
      <c r="U95" s="3">
        <v>0</v>
      </c>
      <c r="V95" s="3">
        <v>0</v>
      </c>
      <c r="W95" s="7">
        <v>523000</v>
      </c>
      <c r="X95" s="7">
        <v>91.283569292303952</v>
      </c>
    </row>
    <row r="96" spans="1:24" ht="30" x14ac:dyDescent="0.25">
      <c r="A96" s="3" t="s">
        <v>4597</v>
      </c>
      <c r="B96" s="4" t="s">
        <v>4598</v>
      </c>
      <c r="C96" s="4" t="s">
        <v>4599</v>
      </c>
      <c r="D96" s="3" t="s">
        <v>4600</v>
      </c>
      <c r="E96" s="3" t="s">
        <v>816</v>
      </c>
      <c r="F96" s="3">
        <v>19836</v>
      </c>
      <c r="G96" s="3" t="s">
        <v>12</v>
      </c>
      <c r="H96" s="3">
        <v>12000</v>
      </c>
      <c r="I96" s="3" t="s">
        <v>238</v>
      </c>
      <c r="J96" s="5" t="s">
        <v>39</v>
      </c>
      <c r="K96" s="7">
        <v>19.8</v>
      </c>
      <c r="L96" s="7">
        <v>237600</v>
      </c>
      <c r="M96" s="8">
        <v>0.1</v>
      </c>
      <c r="N96" s="7">
        <v>213840</v>
      </c>
      <c r="O96" s="8">
        <v>0.2</v>
      </c>
      <c r="P96" s="7">
        <v>171072</v>
      </c>
      <c r="Q96" s="9">
        <v>9.7500000000000003E-2</v>
      </c>
      <c r="R96" s="9">
        <v>0.10316455426359136</v>
      </c>
      <c r="S96" s="9">
        <v>0.20066455426359137</v>
      </c>
      <c r="T96" s="3">
        <v>4</v>
      </c>
      <c r="U96" s="3">
        <v>0</v>
      </c>
      <c r="V96" s="3">
        <v>0</v>
      </c>
      <c r="W96" s="7">
        <v>853000</v>
      </c>
      <c r="X96" s="7">
        <v>51.055650192608113</v>
      </c>
    </row>
    <row r="97" spans="1:24" x14ac:dyDescent="0.25">
      <c r="A97" s="3" t="s">
        <v>4601</v>
      </c>
      <c r="B97" s="4" t="s">
        <v>4601</v>
      </c>
      <c r="C97" s="4" t="s">
        <v>6</v>
      </c>
      <c r="D97" s="3" t="s">
        <v>4602</v>
      </c>
      <c r="E97" s="3" t="s">
        <v>816</v>
      </c>
      <c r="F97" s="3">
        <v>9484</v>
      </c>
      <c r="G97" s="3" t="s">
        <v>21</v>
      </c>
      <c r="H97" s="3">
        <v>6000</v>
      </c>
      <c r="I97" s="3" t="s">
        <v>170</v>
      </c>
      <c r="J97" s="5" t="s">
        <v>39</v>
      </c>
      <c r="K97" s="7">
        <v>20</v>
      </c>
      <c r="L97" s="7">
        <v>120000</v>
      </c>
      <c r="M97" s="8">
        <v>0.05</v>
      </c>
      <c r="N97" s="7">
        <v>114000</v>
      </c>
      <c r="O97" s="8">
        <v>0.2</v>
      </c>
      <c r="P97" s="7">
        <v>91200</v>
      </c>
      <c r="Q97" s="9">
        <v>9.5000000000000001E-2</v>
      </c>
      <c r="R97" s="9">
        <v>0.10316500075</v>
      </c>
      <c r="S97" s="9">
        <v>0.19816500074999999</v>
      </c>
      <c r="T97" s="3">
        <v>8</v>
      </c>
      <c r="U97" s="3">
        <v>0</v>
      </c>
      <c r="V97" s="3">
        <v>0</v>
      </c>
      <c r="W97" s="7">
        <v>460000</v>
      </c>
      <c r="X97" s="7">
        <v>76.703756679898987</v>
      </c>
    </row>
    <row r="98" spans="1:24" x14ac:dyDescent="0.25">
      <c r="A98" s="3" t="s">
        <v>4603</v>
      </c>
      <c r="B98" s="4" t="s">
        <v>4603</v>
      </c>
      <c r="C98" s="4" t="s">
        <v>3</v>
      </c>
      <c r="D98" s="3" t="s">
        <v>4604</v>
      </c>
      <c r="E98" s="3" t="s">
        <v>816</v>
      </c>
      <c r="F98" s="3">
        <v>185368</v>
      </c>
      <c r="G98" s="3" t="s">
        <v>17</v>
      </c>
      <c r="H98" s="3">
        <v>67661</v>
      </c>
      <c r="I98" s="3" t="s">
        <v>56</v>
      </c>
      <c r="J98" s="5" t="s">
        <v>39</v>
      </c>
      <c r="K98" s="7">
        <v>23.4</v>
      </c>
      <c r="L98" s="7">
        <v>1583267.4</v>
      </c>
      <c r="M98" s="8">
        <v>7.0000000000000007E-2</v>
      </c>
      <c r="N98" s="7">
        <v>1472438.682</v>
      </c>
      <c r="O98" s="8">
        <v>0.33</v>
      </c>
      <c r="P98" s="7">
        <v>986533.91694000002</v>
      </c>
      <c r="Q98" s="9">
        <v>0.08</v>
      </c>
      <c r="R98" s="9">
        <v>0.10316505567159612</v>
      </c>
      <c r="S98" s="9">
        <v>0.18316505567159613</v>
      </c>
      <c r="T98" s="3">
        <v>4</v>
      </c>
      <c r="U98" s="3">
        <v>0</v>
      </c>
      <c r="V98" s="3">
        <v>0</v>
      </c>
      <c r="W98" s="7">
        <v>5386000</v>
      </c>
      <c r="X98" s="7">
        <v>76.400950662518341</v>
      </c>
    </row>
    <row r="99" spans="1:24" ht="30" x14ac:dyDescent="0.25">
      <c r="A99" s="3" t="s">
        <v>4605</v>
      </c>
      <c r="B99" s="4" t="s">
        <v>4606</v>
      </c>
      <c r="C99" s="4" t="s">
        <v>4607</v>
      </c>
      <c r="D99" s="3" t="s">
        <v>4608</v>
      </c>
      <c r="E99" s="3" t="s">
        <v>2688</v>
      </c>
      <c r="F99" s="3">
        <v>27327</v>
      </c>
      <c r="G99" s="3" t="s">
        <v>11</v>
      </c>
      <c r="H99" s="3">
        <v>10173</v>
      </c>
      <c r="I99" s="3" t="s">
        <v>180</v>
      </c>
      <c r="J99" s="5" t="s">
        <v>39</v>
      </c>
      <c r="K99" s="7">
        <v>19.8</v>
      </c>
      <c r="L99" s="7">
        <v>201425.4</v>
      </c>
      <c r="M99" s="8">
        <v>0.05</v>
      </c>
      <c r="N99" s="7">
        <v>191354.13</v>
      </c>
      <c r="O99" s="8">
        <v>0.2</v>
      </c>
      <c r="P99" s="7">
        <v>153083.304</v>
      </c>
      <c r="Q99" s="9">
        <v>8.5000000000000006E-2</v>
      </c>
      <c r="R99" s="9">
        <v>0.1128781912392012</v>
      </c>
      <c r="S99" s="9">
        <v>0.1978781912392012</v>
      </c>
      <c r="T99" s="3">
        <v>4</v>
      </c>
      <c r="U99" s="3">
        <v>0</v>
      </c>
      <c r="V99" s="3">
        <v>0</v>
      </c>
      <c r="W99" s="7">
        <v>774000</v>
      </c>
      <c r="X99" s="7">
        <v>76.046783658991103</v>
      </c>
    </row>
    <row r="100" spans="1:24" x14ac:dyDescent="0.25">
      <c r="A100" s="3" t="s">
        <v>4609</v>
      </c>
      <c r="B100" s="4" t="s">
        <v>4609</v>
      </c>
      <c r="C100" s="4" t="s">
        <v>6</v>
      </c>
      <c r="D100" s="3" t="s">
        <v>4610</v>
      </c>
      <c r="E100" s="3" t="s">
        <v>806</v>
      </c>
      <c r="F100" s="3">
        <v>14723</v>
      </c>
      <c r="G100" s="3" t="s">
        <v>21</v>
      </c>
      <c r="H100" s="3">
        <v>4556</v>
      </c>
      <c r="I100" s="3" t="s">
        <v>2946</v>
      </c>
      <c r="J100" s="5" t="s">
        <v>39</v>
      </c>
      <c r="K100" s="7">
        <v>20</v>
      </c>
      <c r="L100" s="7">
        <v>91120</v>
      </c>
      <c r="M100" s="8">
        <v>0.05</v>
      </c>
      <c r="N100" s="7">
        <v>86564</v>
      </c>
      <c r="O100" s="8">
        <v>0.2</v>
      </c>
      <c r="P100" s="7">
        <v>69251.199999999997</v>
      </c>
      <c r="Q100" s="9">
        <v>9.5000000000000001E-2</v>
      </c>
      <c r="R100" s="9">
        <v>0.11287842166934196</v>
      </c>
      <c r="S100" s="9">
        <v>0.20787842166934195</v>
      </c>
      <c r="T100" s="3">
        <v>8</v>
      </c>
      <c r="U100" s="3">
        <v>0</v>
      </c>
      <c r="V100" s="3">
        <v>0</v>
      </c>
      <c r="W100" s="7">
        <v>333000</v>
      </c>
      <c r="X100" s="7">
        <v>73.119662338872303</v>
      </c>
    </row>
    <row r="101" spans="1:24" x14ac:dyDescent="0.25">
      <c r="A101" s="3" t="s">
        <v>4611</v>
      </c>
      <c r="B101" s="4" t="s">
        <v>4612</v>
      </c>
      <c r="C101" s="4" t="s">
        <v>321</v>
      </c>
      <c r="D101" s="3" t="s">
        <v>4613</v>
      </c>
      <c r="E101" s="3" t="s">
        <v>854</v>
      </c>
      <c r="F101" s="3">
        <v>117666</v>
      </c>
      <c r="G101" s="3" t="s">
        <v>362</v>
      </c>
      <c r="H101" s="3">
        <v>44567</v>
      </c>
      <c r="I101" s="3" t="s">
        <v>56</v>
      </c>
      <c r="J101" s="5" t="s">
        <v>39</v>
      </c>
      <c r="K101" s="7">
        <v>17.280000000000005</v>
      </c>
      <c r="L101" s="7">
        <v>770117.76000000036</v>
      </c>
      <c r="M101" s="8">
        <v>0.05</v>
      </c>
      <c r="N101" s="7">
        <v>731611.87200000021</v>
      </c>
      <c r="O101" s="8">
        <v>0.22000000000000003</v>
      </c>
      <c r="P101" s="7">
        <v>570657.26016000018</v>
      </c>
      <c r="Q101" s="9">
        <v>8.5000000000000006E-2</v>
      </c>
      <c r="R101" s="9">
        <v>0.11287781162417804</v>
      </c>
      <c r="S101" s="9">
        <v>0.19787781162417808</v>
      </c>
      <c r="T101" s="3">
        <v>4</v>
      </c>
      <c r="U101" s="3">
        <v>0</v>
      </c>
      <c r="V101" s="3">
        <v>0</v>
      </c>
      <c r="W101" s="7">
        <v>2884000</v>
      </c>
      <c r="X101" s="7">
        <v>64.709023689422423</v>
      </c>
    </row>
    <row r="102" spans="1:24" x14ac:dyDescent="0.25">
      <c r="A102" s="3" t="s">
        <v>4614</v>
      </c>
      <c r="B102" s="4" t="s">
        <v>4615</v>
      </c>
      <c r="C102" s="4" t="s">
        <v>191</v>
      </c>
      <c r="D102" s="3" t="s">
        <v>4616</v>
      </c>
      <c r="E102" s="3" t="s">
        <v>806</v>
      </c>
      <c r="F102" s="3">
        <v>9153</v>
      </c>
      <c r="G102" s="3" t="s">
        <v>10</v>
      </c>
      <c r="H102" s="3">
        <v>6520</v>
      </c>
      <c r="I102" s="3" t="s">
        <v>114</v>
      </c>
      <c r="J102" s="5" t="s">
        <v>39</v>
      </c>
      <c r="K102" s="7">
        <v>20</v>
      </c>
      <c r="L102" s="7">
        <v>130400</v>
      </c>
      <c r="M102" s="8">
        <v>0.05</v>
      </c>
      <c r="N102" s="7">
        <v>123880</v>
      </c>
      <c r="O102" s="8">
        <v>0.2</v>
      </c>
      <c r="P102" s="7">
        <v>99104</v>
      </c>
      <c r="Q102" s="9">
        <v>8.7499999999999994E-2</v>
      </c>
      <c r="R102" s="9">
        <v>0.11287748675000001</v>
      </c>
      <c r="S102" s="9">
        <v>0.20037748675</v>
      </c>
      <c r="T102" s="3">
        <v>4</v>
      </c>
      <c r="U102" s="3">
        <v>0</v>
      </c>
      <c r="V102" s="3">
        <v>0</v>
      </c>
      <c r="W102" s="7">
        <v>495000</v>
      </c>
      <c r="X102" s="7">
        <v>75.856825267821662</v>
      </c>
    </row>
    <row r="103" spans="1:24" x14ac:dyDescent="0.25">
      <c r="A103" s="3" t="s">
        <v>4617</v>
      </c>
      <c r="B103" s="4" t="s">
        <v>4618</v>
      </c>
      <c r="C103" s="4" t="s">
        <v>185</v>
      </c>
      <c r="D103" s="3" t="s">
        <v>4619</v>
      </c>
      <c r="E103" s="3" t="s">
        <v>806</v>
      </c>
      <c r="F103" s="3">
        <v>22937</v>
      </c>
      <c r="G103" s="3" t="s">
        <v>228</v>
      </c>
      <c r="H103" s="3">
        <v>9500</v>
      </c>
      <c r="I103" s="3" t="s">
        <v>181</v>
      </c>
      <c r="J103" s="5" t="s">
        <v>39</v>
      </c>
      <c r="K103" s="7">
        <v>19.440000000000001</v>
      </c>
      <c r="L103" s="7">
        <v>184679.99999999997</v>
      </c>
      <c r="M103" s="8">
        <v>7.0000000000000007E-2</v>
      </c>
      <c r="N103" s="7">
        <v>171752.39999999997</v>
      </c>
      <c r="O103" s="8">
        <v>0.27500000000000002</v>
      </c>
      <c r="P103" s="7">
        <v>124520.48999999996</v>
      </c>
      <c r="Q103" s="9">
        <v>6.5000000000000002E-2</v>
      </c>
      <c r="R103" s="9">
        <v>0.11287726468180272</v>
      </c>
      <c r="S103" s="9">
        <v>0.1778772646818027</v>
      </c>
      <c r="T103" s="3">
        <v>4</v>
      </c>
      <c r="U103" s="3">
        <v>0</v>
      </c>
      <c r="V103" s="3">
        <v>0</v>
      </c>
      <c r="W103" s="7">
        <v>700000</v>
      </c>
      <c r="X103" s="7">
        <v>70.003600641571325</v>
      </c>
    </row>
    <row r="104" spans="1:24" x14ac:dyDescent="0.25">
      <c r="A104" s="3" t="s">
        <v>4620</v>
      </c>
      <c r="B104" s="4" t="s">
        <v>4621</v>
      </c>
      <c r="C104" s="4" t="s">
        <v>198</v>
      </c>
      <c r="D104" s="3" t="s">
        <v>4622</v>
      </c>
      <c r="E104" s="3" t="s">
        <v>806</v>
      </c>
      <c r="F104" s="3">
        <v>9183</v>
      </c>
      <c r="G104" s="3" t="s">
        <v>21</v>
      </c>
      <c r="H104" s="3">
        <v>4300</v>
      </c>
      <c r="I104" s="3" t="s">
        <v>181</v>
      </c>
      <c r="J104" s="5" t="s">
        <v>39</v>
      </c>
      <c r="K104" s="7">
        <v>20</v>
      </c>
      <c r="L104" s="7">
        <v>86000</v>
      </c>
      <c r="M104" s="8">
        <v>0.05</v>
      </c>
      <c r="N104" s="7">
        <v>81700</v>
      </c>
      <c r="O104" s="8">
        <v>0.2</v>
      </c>
      <c r="P104" s="7">
        <v>65360</v>
      </c>
      <c r="Q104" s="9">
        <v>9.5000000000000001E-2</v>
      </c>
      <c r="R104" s="9">
        <v>0.1128782781562831</v>
      </c>
      <c r="S104" s="9">
        <v>0.2078782781562831</v>
      </c>
      <c r="T104" s="3">
        <v>8</v>
      </c>
      <c r="U104" s="3">
        <v>0</v>
      </c>
      <c r="V104" s="3">
        <v>0</v>
      </c>
      <c r="W104" s="7">
        <v>314000</v>
      </c>
      <c r="X104" s="7">
        <v>73.119712818540009</v>
      </c>
    </row>
    <row r="105" spans="1:24" x14ac:dyDescent="0.25">
      <c r="A105" s="3" t="s">
        <v>4623</v>
      </c>
      <c r="B105" s="4" t="s">
        <v>4623</v>
      </c>
      <c r="C105" s="4" t="s">
        <v>3</v>
      </c>
      <c r="D105" s="3" t="s">
        <v>4624</v>
      </c>
      <c r="E105" s="3" t="s">
        <v>806</v>
      </c>
      <c r="F105" s="3">
        <v>13721</v>
      </c>
      <c r="G105" s="3" t="s">
        <v>12</v>
      </c>
      <c r="H105" s="3">
        <v>7652</v>
      </c>
      <c r="I105" s="3" t="s">
        <v>289</v>
      </c>
      <c r="J105" s="5" t="s">
        <v>39</v>
      </c>
      <c r="K105" s="7">
        <v>17.82</v>
      </c>
      <c r="L105" s="7">
        <v>136358.64000000001</v>
      </c>
      <c r="M105" s="8">
        <v>0.1</v>
      </c>
      <c r="N105" s="7">
        <v>122722.776</v>
      </c>
      <c r="O105" s="8">
        <v>0.22000000000000003</v>
      </c>
      <c r="P105" s="7">
        <v>95723.765280000007</v>
      </c>
      <c r="Q105" s="9">
        <v>9.7500000000000003E-2</v>
      </c>
      <c r="R105" s="9">
        <v>0.11287748675000001</v>
      </c>
      <c r="S105" s="9">
        <v>0.21037748675000001</v>
      </c>
      <c r="T105" s="3">
        <v>4</v>
      </c>
      <c r="U105" s="3">
        <v>0</v>
      </c>
      <c r="V105" s="3">
        <v>0</v>
      </c>
      <c r="W105" s="7">
        <v>455000</v>
      </c>
      <c r="X105" s="7">
        <v>59.462826527943584</v>
      </c>
    </row>
    <row r="106" spans="1:24" x14ac:dyDescent="0.25">
      <c r="A106" s="3" t="s">
        <v>4625</v>
      </c>
      <c r="B106" s="4" t="s">
        <v>4625</v>
      </c>
      <c r="C106" s="4" t="s">
        <v>4</v>
      </c>
      <c r="D106" s="3" t="s">
        <v>4626</v>
      </c>
      <c r="E106" s="3" t="s">
        <v>806</v>
      </c>
      <c r="F106" s="3">
        <v>15105</v>
      </c>
      <c r="G106" s="3" t="s">
        <v>103</v>
      </c>
      <c r="H106" s="3">
        <v>4022</v>
      </c>
      <c r="I106" s="3" t="s">
        <v>55</v>
      </c>
      <c r="J106" s="5" t="s">
        <v>39</v>
      </c>
      <c r="K106" s="7">
        <v>24.200000000000003</v>
      </c>
      <c r="L106" s="7">
        <v>97332.400000000009</v>
      </c>
      <c r="M106" s="8">
        <v>0.05</v>
      </c>
      <c r="N106" s="7">
        <v>92465.780000000013</v>
      </c>
      <c r="O106" s="8">
        <v>0.18000000000000002</v>
      </c>
      <c r="P106" s="7">
        <v>75821.939600000012</v>
      </c>
      <c r="Q106" s="9">
        <v>0.08</v>
      </c>
      <c r="R106" s="9">
        <v>0.11287814053236551</v>
      </c>
      <c r="S106" s="9">
        <v>0.19287814053236552</v>
      </c>
      <c r="T106" s="3">
        <v>4</v>
      </c>
      <c r="U106" s="3">
        <v>0</v>
      </c>
      <c r="V106" s="3">
        <v>0</v>
      </c>
      <c r="W106" s="7">
        <v>393000</v>
      </c>
      <c r="X106" s="7">
        <v>97.739432514057327</v>
      </c>
    </row>
    <row r="107" spans="1:24" x14ac:dyDescent="0.25">
      <c r="A107" s="3" t="s">
        <v>4627</v>
      </c>
      <c r="B107" s="4" t="s">
        <v>4628</v>
      </c>
      <c r="C107" s="4" t="s">
        <v>4629</v>
      </c>
      <c r="D107" s="3" t="s">
        <v>4630</v>
      </c>
      <c r="E107" s="3" t="s">
        <v>806</v>
      </c>
      <c r="F107" s="3">
        <v>11908</v>
      </c>
      <c r="G107" s="3" t="s">
        <v>103</v>
      </c>
      <c r="H107" s="3">
        <v>3000</v>
      </c>
      <c r="I107" s="3" t="s">
        <v>391</v>
      </c>
      <c r="J107" s="5" t="s">
        <v>39</v>
      </c>
      <c r="K107" s="7">
        <v>22</v>
      </c>
      <c r="L107" s="7">
        <v>66000</v>
      </c>
      <c r="M107" s="8">
        <v>0.05</v>
      </c>
      <c r="N107" s="7">
        <v>62700</v>
      </c>
      <c r="O107" s="8">
        <v>0.2</v>
      </c>
      <c r="P107" s="7">
        <v>50160</v>
      </c>
      <c r="Q107" s="9">
        <v>0.08</v>
      </c>
      <c r="R107" s="9">
        <v>0.112878460646161</v>
      </c>
      <c r="S107" s="9">
        <v>0.19287846064616104</v>
      </c>
      <c r="T107" s="3">
        <v>4</v>
      </c>
      <c r="U107" s="3">
        <v>0</v>
      </c>
      <c r="V107" s="3">
        <v>0</v>
      </c>
      <c r="W107" s="7">
        <v>260000</v>
      </c>
      <c r="X107" s="7">
        <v>86.686714234375486</v>
      </c>
    </row>
    <row r="108" spans="1:24" ht="30" x14ac:dyDescent="0.25">
      <c r="A108" s="3" t="s">
        <v>4631</v>
      </c>
      <c r="B108" s="4" t="s">
        <v>4632</v>
      </c>
      <c r="C108" s="4" t="s">
        <v>4633</v>
      </c>
      <c r="D108" s="3" t="s">
        <v>4634</v>
      </c>
      <c r="E108" s="3" t="s">
        <v>806</v>
      </c>
      <c r="F108" s="3">
        <v>15627</v>
      </c>
      <c r="G108" s="3" t="s">
        <v>21</v>
      </c>
      <c r="H108" s="3">
        <v>8046</v>
      </c>
      <c r="I108" s="3" t="s">
        <v>293</v>
      </c>
      <c r="J108" s="5" t="s">
        <v>39</v>
      </c>
      <c r="K108" s="7">
        <v>18</v>
      </c>
      <c r="L108" s="7">
        <v>144828</v>
      </c>
      <c r="M108" s="8">
        <v>0.05</v>
      </c>
      <c r="N108" s="7">
        <v>137586.6</v>
      </c>
      <c r="O108" s="8">
        <v>0.2</v>
      </c>
      <c r="P108" s="7">
        <v>110069.28</v>
      </c>
      <c r="Q108" s="9">
        <v>9.5000000000000001E-2</v>
      </c>
      <c r="R108" s="9">
        <v>0.11288040938661326</v>
      </c>
      <c r="S108" s="9">
        <v>0.20788040938661329</v>
      </c>
      <c r="T108" s="3">
        <v>8</v>
      </c>
      <c r="U108" s="3">
        <v>0</v>
      </c>
      <c r="V108" s="3">
        <v>0</v>
      </c>
      <c r="W108" s="7">
        <v>529000</v>
      </c>
      <c r="X108" s="7">
        <v>65.807066862939038</v>
      </c>
    </row>
    <row r="109" spans="1:24" x14ac:dyDescent="0.25">
      <c r="A109" s="3" t="s">
        <v>4635</v>
      </c>
      <c r="B109" s="4" t="s">
        <v>4635</v>
      </c>
      <c r="C109" s="4" t="s">
        <v>6</v>
      </c>
      <c r="D109" s="3" t="s">
        <v>4636</v>
      </c>
      <c r="E109" s="3" t="s">
        <v>475</v>
      </c>
      <c r="F109" s="3">
        <v>7541</v>
      </c>
      <c r="G109" s="3" t="s">
        <v>21</v>
      </c>
      <c r="H109" s="3">
        <v>1012</v>
      </c>
      <c r="I109" s="3" t="s">
        <v>3702</v>
      </c>
      <c r="J109" s="5" t="s">
        <v>39</v>
      </c>
      <c r="K109" s="7">
        <v>26.620000000000005</v>
      </c>
      <c r="L109" s="7">
        <v>26939.44000000001</v>
      </c>
      <c r="M109" s="8">
        <v>0.05</v>
      </c>
      <c r="N109" s="7">
        <v>25592.468000000004</v>
      </c>
      <c r="O109" s="8">
        <v>0.18000000000000002</v>
      </c>
      <c r="P109" s="7">
        <v>20985.823760000003</v>
      </c>
      <c r="Q109" s="9">
        <v>9.5000000000000001E-2</v>
      </c>
      <c r="R109" s="9">
        <v>6.4963050309253229E-2</v>
      </c>
      <c r="S109" s="9">
        <v>0.15996305030925323</v>
      </c>
      <c r="T109" s="3">
        <v>8</v>
      </c>
      <c r="U109" s="3">
        <v>0</v>
      </c>
      <c r="V109" s="3">
        <v>0</v>
      </c>
      <c r="W109" s="7">
        <v>131000</v>
      </c>
      <c r="X109" s="7">
        <v>129.63606257763672</v>
      </c>
    </row>
    <row r="110" spans="1:24" x14ac:dyDescent="0.25">
      <c r="A110" s="3" t="s">
        <v>4637</v>
      </c>
      <c r="B110" s="4" t="s">
        <v>4637</v>
      </c>
      <c r="C110" s="4" t="s">
        <v>6</v>
      </c>
      <c r="D110" s="3" t="s">
        <v>4638</v>
      </c>
      <c r="E110" s="3" t="s">
        <v>479</v>
      </c>
      <c r="F110" s="3">
        <v>23473</v>
      </c>
      <c r="G110" s="3" t="s">
        <v>21</v>
      </c>
      <c r="H110" s="3">
        <v>2500</v>
      </c>
      <c r="I110" s="3" t="s">
        <v>54</v>
      </c>
      <c r="J110" s="5" t="s">
        <v>39</v>
      </c>
      <c r="K110" s="7">
        <v>22</v>
      </c>
      <c r="L110" s="7">
        <v>55000</v>
      </c>
      <c r="M110" s="8">
        <v>0.05</v>
      </c>
      <c r="N110" s="7">
        <v>52250</v>
      </c>
      <c r="O110" s="8">
        <v>0.2</v>
      </c>
      <c r="P110" s="7">
        <v>41800</v>
      </c>
      <c r="Q110" s="9">
        <v>9.5000000000000001E-2</v>
      </c>
      <c r="R110" s="9">
        <v>6.4964080954332371E-2</v>
      </c>
      <c r="S110" s="9">
        <v>0.15996408095433237</v>
      </c>
      <c r="T110" s="3">
        <v>8</v>
      </c>
      <c r="U110" s="3">
        <v>3473</v>
      </c>
      <c r="V110" s="3">
        <v>34730</v>
      </c>
      <c r="W110" s="7">
        <v>296000</v>
      </c>
      <c r="X110" s="7">
        <v>104.52346489443052</v>
      </c>
    </row>
    <row r="111" spans="1:24" x14ac:dyDescent="0.25">
      <c r="A111" s="3" t="s">
        <v>4639</v>
      </c>
      <c r="B111" s="4" t="s">
        <v>4640</v>
      </c>
      <c r="C111" s="4" t="s">
        <v>333</v>
      </c>
      <c r="D111" s="3" t="s">
        <v>4641</v>
      </c>
      <c r="E111" s="3" t="s">
        <v>501</v>
      </c>
      <c r="F111" s="3">
        <v>10775</v>
      </c>
      <c r="G111" s="3" t="s">
        <v>14</v>
      </c>
      <c r="H111" s="3">
        <v>4712</v>
      </c>
      <c r="I111" s="3" t="s">
        <v>55</v>
      </c>
      <c r="J111" s="5" t="s">
        <v>39</v>
      </c>
      <c r="K111" s="7">
        <v>27.500000000000004</v>
      </c>
      <c r="L111" s="7">
        <v>129580</v>
      </c>
      <c r="M111" s="8">
        <v>0.05</v>
      </c>
      <c r="N111" s="7">
        <v>123101</v>
      </c>
      <c r="O111" s="8">
        <v>0.25</v>
      </c>
      <c r="P111" s="7">
        <v>92325.750000000015</v>
      </c>
      <c r="Q111" s="9">
        <v>8.5000000000000006E-2</v>
      </c>
      <c r="R111" s="9">
        <v>6.4963872914026041E-2</v>
      </c>
      <c r="S111" s="9">
        <v>0.14996387291402605</v>
      </c>
      <c r="T111" s="3">
        <v>4</v>
      </c>
      <c r="U111" s="3">
        <v>0</v>
      </c>
      <c r="V111" s="3">
        <v>0</v>
      </c>
      <c r="W111" s="7">
        <v>616000</v>
      </c>
      <c r="X111" s="7">
        <v>130.65646824974343</v>
      </c>
    </row>
    <row r="112" spans="1:24" x14ac:dyDescent="0.25">
      <c r="A112" s="3" t="s">
        <v>4642</v>
      </c>
      <c r="B112" s="4" t="s">
        <v>4642</v>
      </c>
      <c r="C112" s="4" t="s">
        <v>6</v>
      </c>
      <c r="D112" s="3" t="s">
        <v>4643</v>
      </c>
      <c r="E112" s="3" t="s">
        <v>492</v>
      </c>
      <c r="F112" s="3">
        <v>2221</v>
      </c>
      <c r="G112" s="3" t="s">
        <v>21</v>
      </c>
      <c r="H112" s="3">
        <v>2188</v>
      </c>
      <c r="I112" s="3" t="s">
        <v>212</v>
      </c>
      <c r="J112" s="5" t="s">
        <v>39</v>
      </c>
      <c r="K112" s="7">
        <v>22</v>
      </c>
      <c r="L112" s="7">
        <v>48136</v>
      </c>
      <c r="M112" s="8">
        <v>0.05</v>
      </c>
      <c r="N112" s="7">
        <v>45729.2</v>
      </c>
      <c r="O112" s="8">
        <v>0.2</v>
      </c>
      <c r="P112" s="7">
        <v>36583.360000000001</v>
      </c>
      <c r="Q112" s="9">
        <v>9.5000000000000001E-2</v>
      </c>
      <c r="R112" s="9">
        <v>6.4963254031221496E-2</v>
      </c>
      <c r="S112" s="9">
        <v>0.1599632540312215</v>
      </c>
      <c r="T112" s="3">
        <v>8</v>
      </c>
      <c r="U112" s="3">
        <v>0</v>
      </c>
      <c r="V112" s="3">
        <v>0</v>
      </c>
      <c r="W112" s="7">
        <v>229000</v>
      </c>
      <c r="X112" s="7">
        <v>104.52400522395352</v>
      </c>
    </row>
    <row r="113" spans="1:24" x14ac:dyDescent="0.25">
      <c r="A113" s="3" t="s">
        <v>4644</v>
      </c>
      <c r="B113" s="4" t="s">
        <v>4644</v>
      </c>
      <c r="C113" s="4" t="s">
        <v>3</v>
      </c>
      <c r="D113" s="3" t="s">
        <v>4645</v>
      </c>
      <c r="E113" s="3" t="s">
        <v>501</v>
      </c>
      <c r="F113" s="3">
        <v>3299</v>
      </c>
      <c r="G113" s="3" t="s">
        <v>13</v>
      </c>
      <c r="H113" s="3">
        <v>5980</v>
      </c>
      <c r="I113" s="3" t="s">
        <v>4646</v>
      </c>
      <c r="J113" s="5" t="s">
        <v>39</v>
      </c>
      <c r="K113" s="7">
        <v>22.68</v>
      </c>
      <c r="L113" s="7">
        <v>135626.4</v>
      </c>
      <c r="M113" s="8">
        <v>0.05</v>
      </c>
      <c r="N113" s="7">
        <v>128845.08</v>
      </c>
      <c r="O113" s="8">
        <v>0.22000000000000003</v>
      </c>
      <c r="P113" s="7">
        <v>100499.1624</v>
      </c>
      <c r="Q113" s="9">
        <v>9.2499999999999999E-2</v>
      </c>
      <c r="R113" s="9">
        <v>6.4963868300338429E-2</v>
      </c>
      <c r="S113" s="9">
        <v>0.15746386830033843</v>
      </c>
      <c r="T113" s="3">
        <v>4</v>
      </c>
      <c r="U113" s="3">
        <v>0</v>
      </c>
      <c r="V113" s="3">
        <v>0</v>
      </c>
      <c r="W113" s="7">
        <v>638000</v>
      </c>
      <c r="X113" s="7">
        <v>106.72848432724471</v>
      </c>
    </row>
    <row r="114" spans="1:24" x14ac:dyDescent="0.25">
      <c r="A114" s="3" t="s">
        <v>4647</v>
      </c>
      <c r="B114" s="4" t="s">
        <v>4647</v>
      </c>
      <c r="C114" s="4" t="s">
        <v>3</v>
      </c>
      <c r="D114" s="3" t="s">
        <v>4648</v>
      </c>
      <c r="E114" s="3" t="s">
        <v>501</v>
      </c>
      <c r="F114" s="3">
        <v>6601</v>
      </c>
      <c r="G114" s="3" t="s">
        <v>10</v>
      </c>
      <c r="H114" s="3">
        <v>9689</v>
      </c>
      <c r="I114" s="3" t="s">
        <v>4649</v>
      </c>
      <c r="J114" s="5" t="s">
        <v>39</v>
      </c>
      <c r="K114" s="7">
        <v>20</v>
      </c>
      <c r="L114" s="7">
        <v>193780</v>
      </c>
      <c r="M114" s="8">
        <v>0.05</v>
      </c>
      <c r="N114" s="7">
        <v>184091</v>
      </c>
      <c r="O114" s="8">
        <v>0.2</v>
      </c>
      <c r="P114" s="7">
        <v>147272.79999999999</v>
      </c>
      <c r="Q114" s="9">
        <v>8.7499999999999994E-2</v>
      </c>
      <c r="R114" s="9">
        <v>6.496356125000001E-2</v>
      </c>
      <c r="S114" s="9">
        <v>0.15246356124999999</v>
      </c>
      <c r="T114" s="3">
        <v>4</v>
      </c>
      <c r="U114" s="3">
        <v>0</v>
      </c>
      <c r="V114" s="3">
        <v>0</v>
      </c>
      <c r="W114" s="7">
        <v>966000</v>
      </c>
      <c r="X114" s="7">
        <v>99.695952759991044</v>
      </c>
    </row>
    <row r="115" spans="1:24" x14ac:dyDescent="0.25">
      <c r="A115" s="3" t="s">
        <v>4650</v>
      </c>
      <c r="B115" s="4" t="s">
        <v>4650</v>
      </c>
      <c r="C115" s="4" t="s">
        <v>3</v>
      </c>
      <c r="D115" s="3" t="s">
        <v>4651</v>
      </c>
      <c r="E115" s="3" t="s">
        <v>496</v>
      </c>
      <c r="F115" s="3">
        <v>6450</v>
      </c>
      <c r="G115" s="3" t="s">
        <v>13</v>
      </c>
      <c r="H115" s="3">
        <v>10300</v>
      </c>
      <c r="I115" s="3" t="s">
        <v>4649</v>
      </c>
      <c r="J115" s="5" t="s">
        <v>39</v>
      </c>
      <c r="K115" s="7">
        <v>25.2</v>
      </c>
      <c r="L115" s="7">
        <v>259560</v>
      </c>
      <c r="M115" s="8">
        <v>0.05</v>
      </c>
      <c r="N115" s="7">
        <v>246582</v>
      </c>
      <c r="O115" s="8">
        <v>0.2</v>
      </c>
      <c r="P115" s="7">
        <v>197265.6</v>
      </c>
      <c r="Q115" s="9">
        <v>9.2499999999999999E-2</v>
      </c>
      <c r="R115" s="9">
        <v>6.4963747651048037E-2</v>
      </c>
      <c r="S115" s="9">
        <v>0.15746374765104804</v>
      </c>
      <c r="T115" s="3">
        <v>4</v>
      </c>
      <c r="U115" s="3">
        <v>0</v>
      </c>
      <c r="V115" s="3">
        <v>0</v>
      </c>
      <c r="W115" s="7">
        <v>1253000</v>
      </c>
      <c r="X115" s="7">
        <v>121.6279955589672</v>
      </c>
    </row>
    <row r="116" spans="1:24" x14ac:dyDescent="0.25">
      <c r="A116" s="3" t="s">
        <v>4652</v>
      </c>
      <c r="B116" s="4" t="s">
        <v>4653</v>
      </c>
      <c r="C116" s="4" t="s">
        <v>367</v>
      </c>
      <c r="D116" s="3" t="s">
        <v>4654</v>
      </c>
      <c r="E116" s="3" t="s">
        <v>501</v>
      </c>
      <c r="F116" s="3">
        <v>13276</v>
      </c>
      <c r="G116" s="3" t="s">
        <v>10</v>
      </c>
      <c r="H116" s="3">
        <v>6400</v>
      </c>
      <c r="I116" s="3" t="s">
        <v>2946</v>
      </c>
      <c r="J116" s="5" t="s">
        <v>39</v>
      </c>
      <c r="K116" s="7">
        <v>18</v>
      </c>
      <c r="L116" s="7">
        <v>115200</v>
      </c>
      <c r="M116" s="8">
        <v>0.05</v>
      </c>
      <c r="N116" s="7">
        <v>109440</v>
      </c>
      <c r="O116" s="8">
        <v>0.22000000000000003</v>
      </c>
      <c r="P116" s="7">
        <v>85363.199999999997</v>
      </c>
      <c r="Q116" s="9">
        <v>8.7499999999999994E-2</v>
      </c>
      <c r="R116" s="9">
        <v>6.496341688813459E-2</v>
      </c>
      <c r="S116" s="9">
        <v>0.15246341688813458</v>
      </c>
      <c r="T116" s="3">
        <v>4</v>
      </c>
      <c r="U116" s="3">
        <v>0</v>
      </c>
      <c r="V116" s="3">
        <v>0</v>
      </c>
      <c r="W116" s="7">
        <v>560000</v>
      </c>
      <c r="X116" s="7">
        <v>84.512151070369242</v>
      </c>
    </row>
    <row r="117" spans="1:24" x14ac:dyDescent="0.25">
      <c r="A117" s="3" t="s">
        <v>4655</v>
      </c>
      <c r="B117" s="4" t="s">
        <v>4655</v>
      </c>
      <c r="C117" s="4" t="s">
        <v>3</v>
      </c>
      <c r="D117" s="3" t="s">
        <v>4656</v>
      </c>
      <c r="E117" s="3" t="s">
        <v>501</v>
      </c>
      <c r="F117" s="3">
        <v>7569</v>
      </c>
      <c r="G117" s="3" t="s">
        <v>10</v>
      </c>
      <c r="H117" s="3">
        <v>13800</v>
      </c>
      <c r="I117" s="3" t="s">
        <v>189</v>
      </c>
      <c r="J117" s="5" t="s">
        <v>39</v>
      </c>
      <c r="K117" s="7">
        <v>18</v>
      </c>
      <c r="L117" s="7">
        <v>248400</v>
      </c>
      <c r="M117" s="8">
        <v>0.05</v>
      </c>
      <c r="N117" s="7">
        <v>235980</v>
      </c>
      <c r="O117" s="8">
        <v>0.2</v>
      </c>
      <c r="P117" s="7">
        <v>188784</v>
      </c>
      <c r="Q117" s="9">
        <v>8.7499999999999994E-2</v>
      </c>
      <c r="R117" s="9">
        <v>6.4963744762366507E-2</v>
      </c>
      <c r="S117" s="9">
        <v>0.15246374476236652</v>
      </c>
      <c r="T117" s="3">
        <v>4</v>
      </c>
      <c r="U117" s="3">
        <v>0</v>
      </c>
      <c r="V117" s="3">
        <v>0</v>
      </c>
      <c r="W117" s="7">
        <v>1238000</v>
      </c>
      <c r="X117" s="7">
        <v>83.947270704822131</v>
      </c>
    </row>
    <row r="118" spans="1:24" ht="30" x14ac:dyDescent="0.25">
      <c r="A118" s="3" t="s">
        <v>4657</v>
      </c>
      <c r="B118" s="4" t="s">
        <v>4658</v>
      </c>
      <c r="C118" s="4" t="s">
        <v>4659</v>
      </c>
      <c r="D118" s="3" t="s">
        <v>4660</v>
      </c>
      <c r="E118" s="3" t="s">
        <v>501</v>
      </c>
      <c r="F118" s="3">
        <v>33341</v>
      </c>
      <c r="G118" s="3" t="s">
        <v>918</v>
      </c>
      <c r="H118" s="3">
        <v>11539</v>
      </c>
      <c r="I118" s="3" t="s">
        <v>178</v>
      </c>
      <c r="J118" s="5" t="s">
        <v>39</v>
      </c>
      <c r="K118" s="7">
        <v>20</v>
      </c>
      <c r="L118" s="7">
        <v>230780</v>
      </c>
      <c r="M118" s="8">
        <v>0.05</v>
      </c>
      <c r="N118" s="7">
        <v>219241</v>
      </c>
      <c r="O118" s="8">
        <v>0.25</v>
      </c>
      <c r="P118" s="7">
        <v>164430.75</v>
      </c>
      <c r="Q118" s="9">
        <v>8.5000000000000006E-2</v>
      </c>
      <c r="R118" s="9">
        <v>6.4963927246018266E-2</v>
      </c>
      <c r="S118" s="9">
        <v>0.14996392724601826</v>
      </c>
      <c r="T118" s="3">
        <v>4</v>
      </c>
      <c r="U118" s="3">
        <v>0</v>
      </c>
      <c r="V118" s="3">
        <v>0</v>
      </c>
      <c r="W118" s="7">
        <v>1096000</v>
      </c>
      <c r="X118" s="7">
        <v>95.022851572982901</v>
      </c>
    </row>
    <row r="119" spans="1:24" x14ac:dyDescent="0.25">
      <c r="A119" s="3" t="s">
        <v>4661</v>
      </c>
      <c r="B119" s="4" t="s">
        <v>4661</v>
      </c>
      <c r="C119" s="4" t="s">
        <v>7</v>
      </c>
      <c r="D119" s="3" t="s">
        <v>4662</v>
      </c>
      <c r="E119" s="3" t="s">
        <v>501</v>
      </c>
      <c r="F119" s="3">
        <v>17728</v>
      </c>
      <c r="G119" s="3" t="s">
        <v>20</v>
      </c>
      <c r="H119" s="3">
        <v>3337</v>
      </c>
      <c r="I119" s="3" t="s">
        <v>187</v>
      </c>
      <c r="J119" s="5" t="s">
        <v>39</v>
      </c>
      <c r="K119" s="7">
        <v>49.500000000000007</v>
      </c>
      <c r="L119" s="7">
        <v>165181.50000000003</v>
      </c>
      <c r="M119" s="8">
        <v>0.05</v>
      </c>
      <c r="N119" s="7">
        <v>156922.42500000002</v>
      </c>
      <c r="O119" s="8">
        <v>0.18000000000000002</v>
      </c>
      <c r="P119" s="7">
        <v>128676.38850000002</v>
      </c>
      <c r="Q119" s="9">
        <v>7.4999999999999997E-2</v>
      </c>
      <c r="R119" s="9">
        <v>6.496356125000001E-2</v>
      </c>
      <c r="S119" s="9">
        <v>0.13996356125000001</v>
      </c>
      <c r="T119" s="3">
        <v>10</v>
      </c>
      <c r="U119" s="3">
        <v>0</v>
      </c>
      <c r="V119" s="3">
        <v>0</v>
      </c>
      <c r="W119" s="7">
        <v>919000</v>
      </c>
      <c r="X119" s="7">
        <v>275.50385011370241</v>
      </c>
    </row>
    <row r="120" spans="1:24" ht="30" x14ac:dyDescent="0.25">
      <c r="A120" s="3" t="s">
        <v>4663</v>
      </c>
      <c r="B120" s="4" t="s">
        <v>4664</v>
      </c>
      <c r="C120" s="4" t="s">
        <v>4665</v>
      </c>
      <c r="D120" s="3" t="s">
        <v>4666</v>
      </c>
      <c r="E120" s="3" t="s">
        <v>949</v>
      </c>
      <c r="F120" s="3">
        <v>48212</v>
      </c>
      <c r="G120" s="3" t="s">
        <v>103</v>
      </c>
      <c r="H120" s="3">
        <v>20317</v>
      </c>
      <c r="I120" s="3" t="s">
        <v>172</v>
      </c>
      <c r="J120" s="5" t="s">
        <v>39</v>
      </c>
      <c r="K120" s="7">
        <v>17.600000000000001</v>
      </c>
      <c r="L120" s="7">
        <v>357579.2</v>
      </c>
      <c r="M120" s="8">
        <v>0.05</v>
      </c>
      <c r="N120" s="7">
        <v>339700.24</v>
      </c>
      <c r="O120" s="8">
        <v>0.18000000000000002</v>
      </c>
      <c r="P120" s="7">
        <v>278554.19679999998</v>
      </c>
      <c r="Q120" s="9">
        <v>0.08</v>
      </c>
      <c r="R120" s="9">
        <v>0.10771185135000108</v>
      </c>
      <c r="S120" s="9">
        <v>0.18771185135000107</v>
      </c>
      <c r="T120" s="3">
        <v>4</v>
      </c>
      <c r="U120" s="3">
        <v>0</v>
      </c>
      <c r="V120" s="3">
        <v>0</v>
      </c>
      <c r="W120" s="7">
        <v>1484000</v>
      </c>
      <c r="X120" s="7">
        <v>73.039607789260245</v>
      </c>
    </row>
    <row r="121" spans="1:24" ht="135" x14ac:dyDescent="0.25">
      <c r="A121" s="3" t="s">
        <v>4667</v>
      </c>
      <c r="B121" s="4" t="s">
        <v>4668</v>
      </c>
      <c r="C121" s="4" t="s">
        <v>4669</v>
      </c>
      <c r="D121" s="3" t="s">
        <v>4670</v>
      </c>
      <c r="E121" s="3" t="s">
        <v>4671</v>
      </c>
      <c r="F121" s="3">
        <v>356083</v>
      </c>
      <c r="G121" s="3" t="s">
        <v>13</v>
      </c>
      <c r="H121" s="3">
        <v>108160</v>
      </c>
      <c r="I121" s="3" t="s">
        <v>170</v>
      </c>
      <c r="J121" s="5" t="s">
        <v>39</v>
      </c>
      <c r="K121" s="7">
        <v>22.4</v>
      </c>
      <c r="L121" s="7">
        <v>2422784</v>
      </c>
      <c r="M121" s="8">
        <v>0.05</v>
      </c>
      <c r="N121" s="7">
        <v>2301644.7999999998</v>
      </c>
      <c r="O121" s="8">
        <v>0.2</v>
      </c>
      <c r="P121" s="7">
        <v>1841315.8400000001</v>
      </c>
      <c r="Q121" s="9">
        <v>9.2499999999999999E-2</v>
      </c>
      <c r="R121" s="9">
        <v>6.4963814669329253E-2</v>
      </c>
      <c r="S121" s="9">
        <v>0.15746381466932924</v>
      </c>
      <c r="T121" s="3">
        <v>4</v>
      </c>
      <c r="U121" s="3">
        <v>0</v>
      </c>
      <c r="V121" s="3">
        <v>0</v>
      </c>
      <c r="W121" s="7">
        <v>11694000</v>
      </c>
      <c r="X121" s="7">
        <v>108.11372781581628</v>
      </c>
    </row>
    <row r="122" spans="1:24" x14ac:dyDescent="0.25">
      <c r="A122" s="3" t="s">
        <v>4672</v>
      </c>
      <c r="B122" s="4" t="s">
        <v>4673</v>
      </c>
      <c r="C122" s="4" t="s">
        <v>191</v>
      </c>
      <c r="D122" s="3" t="s">
        <v>4674</v>
      </c>
      <c r="E122" s="3" t="s">
        <v>501</v>
      </c>
      <c r="F122" s="3">
        <v>58869</v>
      </c>
      <c r="G122" s="3" t="s">
        <v>15</v>
      </c>
      <c r="H122" s="3">
        <v>15456</v>
      </c>
      <c r="I122" s="3" t="s">
        <v>174</v>
      </c>
      <c r="J122" s="5" t="s">
        <v>39</v>
      </c>
      <c r="K122" s="7">
        <v>19.8</v>
      </c>
      <c r="L122" s="7">
        <v>306028.79999999999</v>
      </c>
      <c r="M122" s="8">
        <v>7.0000000000000007E-2</v>
      </c>
      <c r="N122" s="7">
        <v>284606.78399999999</v>
      </c>
      <c r="O122" s="8">
        <v>0.2</v>
      </c>
      <c r="P122" s="7">
        <v>227685.42720000001</v>
      </c>
      <c r="Q122" s="9">
        <v>9.5000000000000001E-2</v>
      </c>
      <c r="R122" s="9">
        <v>6.496356125000001E-2</v>
      </c>
      <c r="S122" s="9">
        <v>0.15996356125</v>
      </c>
      <c r="T122" s="3">
        <v>4</v>
      </c>
      <c r="U122" s="3">
        <v>0</v>
      </c>
      <c r="V122" s="3">
        <v>0</v>
      </c>
      <c r="W122" s="7">
        <v>1423000</v>
      </c>
      <c r="X122" s="7">
        <v>92.090972999639931</v>
      </c>
    </row>
    <row r="123" spans="1:24" x14ac:dyDescent="0.25">
      <c r="A123" s="3" t="s">
        <v>4675</v>
      </c>
      <c r="B123" s="4" t="s">
        <v>4676</v>
      </c>
      <c r="C123" s="4" t="s">
        <v>198</v>
      </c>
      <c r="D123" s="3" t="s">
        <v>4677</v>
      </c>
      <c r="E123" s="3" t="s">
        <v>501</v>
      </c>
      <c r="F123" s="3">
        <v>13067</v>
      </c>
      <c r="G123" s="3" t="s">
        <v>21</v>
      </c>
      <c r="H123" s="3">
        <v>5700</v>
      </c>
      <c r="I123" s="3" t="s">
        <v>171</v>
      </c>
      <c r="J123" s="5" t="s">
        <v>39</v>
      </c>
      <c r="K123" s="7">
        <v>18</v>
      </c>
      <c r="L123" s="7">
        <v>102600</v>
      </c>
      <c r="M123" s="8">
        <v>0.05</v>
      </c>
      <c r="N123" s="7">
        <v>97470</v>
      </c>
      <c r="O123" s="8">
        <v>0.22000000000000003</v>
      </c>
      <c r="P123" s="7">
        <v>76026.600000000006</v>
      </c>
      <c r="Q123" s="9">
        <v>9.5000000000000001E-2</v>
      </c>
      <c r="R123" s="9">
        <v>6.4964046730194389E-2</v>
      </c>
      <c r="S123" s="9">
        <v>0.15996404673019438</v>
      </c>
      <c r="T123" s="3">
        <v>8</v>
      </c>
      <c r="U123" s="3">
        <v>0</v>
      </c>
      <c r="V123" s="3">
        <v>0</v>
      </c>
      <c r="W123" s="7">
        <v>475000</v>
      </c>
      <c r="X123" s="7">
        <v>83.381236425562093</v>
      </c>
    </row>
    <row r="124" spans="1:24" x14ac:dyDescent="0.25">
      <c r="A124" s="3" t="s">
        <v>4678</v>
      </c>
      <c r="B124" s="4" t="s">
        <v>4678</v>
      </c>
      <c r="C124" s="4" t="s">
        <v>6</v>
      </c>
      <c r="D124" s="3" t="s">
        <v>4679</v>
      </c>
      <c r="E124" s="3" t="s">
        <v>496</v>
      </c>
      <c r="F124" s="3">
        <v>3685</v>
      </c>
      <c r="G124" s="3" t="s">
        <v>21</v>
      </c>
      <c r="H124" s="3">
        <v>1700</v>
      </c>
      <c r="I124" s="3" t="s">
        <v>4680</v>
      </c>
      <c r="J124" s="5" t="s">
        <v>39</v>
      </c>
      <c r="K124" s="7">
        <v>22</v>
      </c>
      <c r="L124" s="7">
        <v>37400</v>
      </c>
      <c r="M124" s="8">
        <v>0.05</v>
      </c>
      <c r="N124" s="7">
        <v>35530</v>
      </c>
      <c r="O124" s="8">
        <v>0.2</v>
      </c>
      <c r="P124" s="7">
        <v>28424</v>
      </c>
      <c r="Q124" s="9">
        <v>9.5000000000000001E-2</v>
      </c>
      <c r="R124" s="9">
        <v>6.4964505611344509E-2</v>
      </c>
      <c r="S124" s="9">
        <v>0.15996450561134451</v>
      </c>
      <c r="T124" s="3">
        <v>8</v>
      </c>
      <c r="U124" s="3">
        <v>0</v>
      </c>
      <c r="V124" s="3">
        <v>0</v>
      </c>
      <c r="W124" s="7">
        <v>178000</v>
      </c>
      <c r="X124" s="7">
        <v>104.52318741648546</v>
      </c>
    </row>
    <row r="125" spans="1:24" x14ac:dyDescent="0.25">
      <c r="A125" s="3" t="s">
        <v>4681</v>
      </c>
      <c r="B125" s="4" t="s">
        <v>4682</v>
      </c>
      <c r="C125" s="4" t="s">
        <v>185</v>
      </c>
      <c r="D125" s="3" t="s">
        <v>4683</v>
      </c>
      <c r="E125" s="3" t="s">
        <v>496</v>
      </c>
      <c r="F125" s="3">
        <v>7565</v>
      </c>
      <c r="G125" s="3" t="s">
        <v>13</v>
      </c>
      <c r="H125" s="3">
        <v>4981</v>
      </c>
      <c r="I125" s="3" t="s">
        <v>111</v>
      </c>
      <c r="J125" s="5" t="s">
        <v>39</v>
      </c>
      <c r="K125" s="7">
        <v>22.4</v>
      </c>
      <c r="L125" s="7">
        <v>111574.39999999999</v>
      </c>
      <c r="M125" s="8">
        <v>0.05</v>
      </c>
      <c r="N125" s="7">
        <v>105995.68</v>
      </c>
      <c r="O125" s="8">
        <v>0.24</v>
      </c>
      <c r="P125" s="7">
        <v>80556.716800000009</v>
      </c>
      <c r="Q125" s="9">
        <v>9.2499999999999999E-2</v>
      </c>
      <c r="R125" s="9">
        <v>6.496356125000001E-2</v>
      </c>
      <c r="S125" s="9">
        <v>0.15746356124999999</v>
      </c>
      <c r="T125" s="3">
        <v>4</v>
      </c>
      <c r="U125" s="3">
        <v>0</v>
      </c>
      <c r="V125" s="3">
        <v>0</v>
      </c>
      <c r="W125" s="7">
        <v>512000</v>
      </c>
      <c r="X125" s="7">
        <v>102.70820672169955</v>
      </c>
    </row>
    <row r="126" spans="1:24" x14ac:dyDescent="0.25">
      <c r="A126" s="3" t="s">
        <v>4684</v>
      </c>
      <c r="B126" s="4" t="s">
        <v>4684</v>
      </c>
      <c r="C126" s="4" t="s">
        <v>6</v>
      </c>
      <c r="D126" s="3" t="s">
        <v>4685</v>
      </c>
      <c r="E126" s="3" t="s">
        <v>501</v>
      </c>
      <c r="F126" s="3">
        <v>5485</v>
      </c>
      <c r="G126" s="3" t="s">
        <v>21</v>
      </c>
      <c r="H126" s="3">
        <v>4400</v>
      </c>
      <c r="I126" s="3" t="s">
        <v>193</v>
      </c>
      <c r="J126" s="5" t="s">
        <v>39</v>
      </c>
      <c r="K126" s="7">
        <v>16.2</v>
      </c>
      <c r="L126" s="7">
        <v>71280</v>
      </c>
      <c r="M126" s="8">
        <v>0.05</v>
      </c>
      <c r="N126" s="7">
        <v>67716</v>
      </c>
      <c r="O126" s="8">
        <v>0.22000000000000003</v>
      </c>
      <c r="P126" s="7">
        <v>52818.48</v>
      </c>
      <c r="Q126" s="9">
        <v>9.5000000000000001E-2</v>
      </c>
      <c r="R126" s="9">
        <v>6.4964719541683272E-2</v>
      </c>
      <c r="S126" s="9">
        <v>0.15996471954168329</v>
      </c>
      <c r="T126" s="3">
        <v>8</v>
      </c>
      <c r="U126" s="3">
        <v>0</v>
      </c>
      <c r="V126" s="3">
        <v>0</v>
      </c>
      <c r="W126" s="7">
        <v>330000</v>
      </c>
      <c r="X126" s="7">
        <v>75.042797151730497</v>
      </c>
    </row>
    <row r="127" spans="1:24" x14ac:dyDescent="0.25">
      <c r="A127" s="3" t="s">
        <v>4686</v>
      </c>
      <c r="B127" s="4" t="s">
        <v>4686</v>
      </c>
      <c r="C127" s="4" t="s">
        <v>4</v>
      </c>
      <c r="D127" s="3" t="s">
        <v>2809</v>
      </c>
      <c r="E127" s="3" t="s">
        <v>501</v>
      </c>
      <c r="F127" s="3">
        <v>35568</v>
      </c>
      <c r="G127" s="3" t="s">
        <v>233</v>
      </c>
      <c r="H127" s="3">
        <v>5776</v>
      </c>
      <c r="I127" s="3" t="s">
        <v>181</v>
      </c>
      <c r="J127" s="5" t="s">
        <v>39</v>
      </c>
      <c r="K127" s="7">
        <v>32</v>
      </c>
      <c r="L127" s="7">
        <v>184832</v>
      </c>
      <c r="M127" s="8">
        <v>0.05</v>
      </c>
      <c r="N127" s="7">
        <v>175590.39999999999</v>
      </c>
      <c r="O127" s="8">
        <v>0.2</v>
      </c>
      <c r="P127" s="7">
        <v>140472.32000000001</v>
      </c>
      <c r="Q127" s="9">
        <v>7.4999999999999997E-2</v>
      </c>
      <c r="R127" s="9">
        <v>6.496356125000001E-2</v>
      </c>
      <c r="S127" s="9">
        <v>0.13996356125000001</v>
      </c>
      <c r="T127" s="3">
        <v>8</v>
      </c>
      <c r="U127" s="3">
        <v>0</v>
      </c>
      <c r="V127" s="3">
        <v>0</v>
      </c>
      <c r="W127" s="7">
        <v>1004000</v>
      </c>
      <c r="X127" s="7">
        <v>173.75951128136933</v>
      </c>
    </row>
    <row r="128" spans="1:24" ht="30" x14ac:dyDescent="0.25">
      <c r="A128" s="3" t="s">
        <v>4687</v>
      </c>
      <c r="B128" s="4" t="s">
        <v>4688</v>
      </c>
      <c r="C128" s="4" t="s">
        <v>376</v>
      </c>
      <c r="D128" s="3" t="s">
        <v>4689</v>
      </c>
      <c r="E128" s="3" t="s">
        <v>501</v>
      </c>
      <c r="F128" s="3">
        <v>21356</v>
      </c>
      <c r="G128" s="3" t="s">
        <v>13</v>
      </c>
      <c r="H128" s="3">
        <v>10657</v>
      </c>
      <c r="I128" s="3" t="s">
        <v>162</v>
      </c>
      <c r="J128" s="5" t="s">
        <v>40</v>
      </c>
      <c r="K128" s="7">
        <v>33.264000000000003</v>
      </c>
      <c r="L128" s="7">
        <v>354494.44800000003</v>
      </c>
      <c r="M128" s="8">
        <v>0.05</v>
      </c>
      <c r="N128" s="7">
        <v>336769.72560000001</v>
      </c>
      <c r="O128" s="8">
        <v>0.16000000000000003</v>
      </c>
      <c r="P128" s="7">
        <v>282886.56950400001</v>
      </c>
      <c r="Q128" s="9">
        <v>8.2500000000000004E-2</v>
      </c>
      <c r="R128" s="9">
        <v>6.4964153119595289E-2</v>
      </c>
      <c r="S128" s="9">
        <v>0.14746415311959529</v>
      </c>
      <c r="T128" s="3">
        <v>4</v>
      </c>
      <c r="U128" s="3">
        <v>0</v>
      </c>
      <c r="V128" s="3">
        <v>0</v>
      </c>
      <c r="W128" s="7">
        <v>1918000</v>
      </c>
      <c r="X128" s="7">
        <v>180.00762516482183</v>
      </c>
    </row>
    <row r="129" spans="1:24" x14ac:dyDescent="0.25">
      <c r="A129" s="3" t="s">
        <v>4690</v>
      </c>
      <c r="B129" s="4" t="s">
        <v>4691</v>
      </c>
      <c r="C129" s="4" t="s">
        <v>240</v>
      </c>
      <c r="D129" s="3" t="s">
        <v>4692</v>
      </c>
      <c r="E129" s="3" t="s">
        <v>501</v>
      </c>
      <c r="F129" s="3">
        <v>38017</v>
      </c>
      <c r="G129" s="3" t="s">
        <v>21</v>
      </c>
      <c r="H129" s="3">
        <v>5000</v>
      </c>
      <c r="I129" s="3" t="s">
        <v>2707</v>
      </c>
      <c r="J129" s="5" t="s">
        <v>39</v>
      </c>
      <c r="K129" s="7">
        <v>24.200000000000003</v>
      </c>
      <c r="L129" s="7">
        <v>121000</v>
      </c>
      <c r="M129" s="8">
        <v>0.05</v>
      </c>
      <c r="N129" s="7">
        <v>114950</v>
      </c>
      <c r="O129" s="8">
        <v>0.18000000000000002</v>
      </c>
      <c r="P129" s="7">
        <v>94259.000000000015</v>
      </c>
      <c r="Q129" s="9">
        <v>9.5000000000000001E-2</v>
      </c>
      <c r="R129" s="9">
        <v>6.4963795057188939E-2</v>
      </c>
      <c r="S129" s="9">
        <v>0.15996379505718894</v>
      </c>
      <c r="T129" s="3">
        <v>8</v>
      </c>
      <c r="U129" s="3">
        <v>0</v>
      </c>
      <c r="V129" s="3">
        <v>0</v>
      </c>
      <c r="W129" s="7">
        <v>589000</v>
      </c>
      <c r="X129" s="7">
        <v>117.85041729761576</v>
      </c>
    </row>
    <row r="130" spans="1:24" x14ac:dyDescent="0.25">
      <c r="A130" s="3" t="s">
        <v>4693</v>
      </c>
      <c r="B130" s="4" t="s">
        <v>4693</v>
      </c>
      <c r="C130" s="4" t="s">
        <v>6</v>
      </c>
      <c r="D130" s="3" t="s">
        <v>4694</v>
      </c>
      <c r="E130" s="3" t="s">
        <v>949</v>
      </c>
      <c r="F130" s="3">
        <v>4524</v>
      </c>
      <c r="G130" s="3" t="s">
        <v>21</v>
      </c>
      <c r="H130" s="3">
        <v>1268</v>
      </c>
      <c r="I130" s="3" t="s">
        <v>117</v>
      </c>
      <c r="J130" s="5" t="s">
        <v>39</v>
      </c>
      <c r="K130" s="7">
        <v>24.200000000000003</v>
      </c>
      <c r="L130" s="7">
        <v>30685.599999999999</v>
      </c>
      <c r="M130" s="8">
        <v>0.05</v>
      </c>
      <c r="N130" s="7">
        <v>29151.320000000003</v>
      </c>
      <c r="O130" s="8">
        <v>0.18000000000000002</v>
      </c>
      <c r="P130" s="7">
        <v>23904.082400000003</v>
      </c>
      <c r="Q130" s="9">
        <v>9.5000000000000001E-2</v>
      </c>
      <c r="R130" s="9">
        <v>0.10771407952135766</v>
      </c>
      <c r="S130" s="9">
        <v>0.20271407952135767</v>
      </c>
      <c r="T130" s="3">
        <v>8</v>
      </c>
      <c r="U130" s="3">
        <v>0</v>
      </c>
      <c r="V130" s="3">
        <v>0</v>
      </c>
      <c r="W130" s="7">
        <v>118000</v>
      </c>
      <c r="X130" s="7">
        <v>92.996993817658364</v>
      </c>
    </row>
    <row r="131" spans="1:24" x14ac:dyDescent="0.25">
      <c r="A131" s="3" t="s">
        <v>4695</v>
      </c>
      <c r="B131" s="4" t="s">
        <v>4695</v>
      </c>
      <c r="C131" s="4" t="s">
        <v>6</v>
      </c>
      <c r="D131" s="3" t="s">
        <v>4696</v>
      </c>
      <c r="E131" s="3" t="s">
        <v>949</v>
      </c>
      <c r="F131" s="3">
        <v>4911</v>
      </c>
      <c r="G131" s="3" t="s">
        <v>21</v>
      </c>
      <c r="H131" s="3">
        <v>3595</v>
      </c>
      <c r="I131" s="3" t="s">
        <v>170</v>
      </c>
      <c r="J131" s="5" t="s">
        <v>39</v>
      </c>
      <c r="K131" s="7">
        <v>19.8</v>
      </c>
      <c r="L131" s="7">
        <v>71181</v>
      </c>
      <c r="M131" s="8">
        <v>0.05</v>
      </c>
      <c r="N131" s="7">
        <v>67621.95</v>
      </c>
      <c r="O131" s="8">
        <v>0.22000000000000003</v>
      </c>
      <c r="P131" s="7">
        <v>52745.120999999999</v>
      </c>
      <c r="Q131" s="9">
        <v>9.5000000000000001E-2</v>
      </c>
      <c r="R131" s="9">
        <v>0.10771207300000001</v>
      </c>
      <c r="S131" s="9">
        <v>0.20271207299999999</v>
      </c>
      <c r="T131" s="3">
        <v>8</v>
      </c>
      <c r="U131" s="3">
        <v>0</v>
      </c>
      <c r="V131" s="3">
        <v>0</v>
      </c>
      <c r="W131" s="7">
        <v>260000</v>
      </c>
      <c r="X131" s="7">
        <v>72.377534218201205</v>
      </c>
    </row>
    <row r="132" spans="1:24" x14ac:dyDescent="0.25">
      <c r="A132" s="3" t="s">
        <v>4697</v>
      </c>
      <c r="B132" s="4" t="s">
        <v>4697</v>
      </c>
      <c r="C132" s="4" t="s">
        <v>6</v>
      </c>
      <c r="D132" s="3" t="s">
        <v>4698</v>
      </c>
      <c r="E132" s="3" t="s">
        <v>949</v>
      </c>
      <c r="F132" s="3">
        <v>9458</v>
      </c>
      <c r="G132" s="3" t="s">
        <v>21</v>
      </c>
      <c r="H132" s="3">
        <v>3491</v>
      </c>
      <c r="I132" s="3" t="s">
        <v>174</v>
      </c>
      <c r="J132" s="5" t="s">
        <v>39</v>
      </c>
      <c r="K132" s="7">
        <v>22</v>
      </c>
      <c r="L132" s="7">
        <v>76802</v>
      </c>
      <c r="M132" s="8">
        <v>0.05</v>
      </c>
      <c r="N132" s="7">
        <v>72961.899999999994</v>
      </c>
      <c r="O132" s="8">
        <v>0.2</v>
      </c>
      <c r="P132" s="7">
        <v>58369.52</v>
      </c>
      <c r="Q132" s="9">
        <v>9.5000000000000001E-2</v>
      </c>
      <c r="R132" s="9">
        <v>0.10771291112841304</v>
      </c>
      <c r="S132" s="9">
        <v>0.20271291112841305</v>
      </c>
      <c r="T132" s="3">
        <v>8</v>
      </c>
      <c r="U132" s="3">
        <v>0</v>
      </c>
      <c r="V132" s="3">
        <v>0</v>
      </c>
      <c r="W132" s="7">
        <v>288000</v>
      </c>
      <c r="X132" s="7">
        <v>82.481179451901511</v>
      </c>
    </row>
    <row r="133" spans="1:24" x14ac:dyDescent="0.25">
      <c r="A133" s="3" t="s">
        <v>4699</v>
      </c>
      <c r="B133" s="4" t="s">
        <v>4699</v>
      </c>
      <c r="C133" s="4" t="s">
        <v>6</v>
      </c>
      <c r="D133" s="3" t="s">
        <v>4700</v>
      </c>
      <c r="E133" s="3" t="s">
        <v>949</v>
      </c>
      <c r="F133" s="3">
        <v>3125</v>
      </c>
      <c r="G133" s="3" t="s">
        <v>21</v>
      </c>
      <c r="H133" s="3">
        <v>1610</v>
      </c>
      <c r="I133" s="3" t="s">
        <v>174</v>
      </c>
      <c r="J133" s="5" t="s">
        <v>39</v>
      </c>
      <c r="K133" s="7">
        <v>22</v>
      </c>
      <c r="L133" s="7">
        <v>35420</v>
      </c>
      <c r="M133" s="8">
        <v>0.05</v>
      </c>
      <c r="N133" s="7">
        <v>33649</v>
      </c>
      <c r="O133" s="8">
        <v>0.2</v>
      </c>
      <c r="P133" s="7">
        <v>26919.200000000001</v>
      </c>
      <c r="Q133" s="9">
        <v>9.5000000000000001E-2</v>
      </c>
      <c r="R133" s="9">
        <v>0.1077129816635875</v>
      </c>
      <c r="S133" s="9">
        <v>0.2027129816635875</v>
      </c>
      <c r="T133" s="3">
        <v>8</v>
      </c>
      <c r="U133" s="3">
        <v>0</v>
      </c>
      <c r="V133" s="3">
        <v>0</v>
      </c>
      <c r="W133" s="7">
        <v>133000</v>
      </c>
      <c r="X133" s="7">
        <v>82.481150752089917</v>
      </c>
    </row>
    <row r="134" spans="1:24" x14ac:dyDescent="0.25">
      <c r="A134" s="3" t="s">
        <v>4701</v>
      </c>
      <c r="B134" s="4" t="s">
        <v>4701</v>
      </c>
      <c r="C134" s="4" t="s">
        <v>3</v>
      </c>
      <c r="D134" s="3" t="s">
        <v>4702</v>
      </c>
      <c r="E134" s="3" t="s">
        <v>893</v>
      </c>
      <c r="F134" s="3">
        <v>3745</v>
      </c>
      <c r="G134" s="3" t="s">
        <v>21</v>
      </c>
      <c r="H134" s="3">
        <v>2550</v>
      </c>
      <c r="I134" s="3" t="s">
        <v>172</v>
      </c>
      <c r="J134" s="5" t="s">
        <v>39</v>
      </c>
      <c r="K134" s="7">
        <v>22</v>
      </c>
      <c r="L134" s="7">
        <v>56100</v>
      </c>
      <c r="M134" s="8">
        <v>0.05</v>
      </c>
      <c r="N134" s="7">
        <v>53295</v>
      </c>
      <c r="O134" s="8">
        <v>0.2</v>
      </c>
      <c r="P134" s="7">
        <v>42636</v>
      </c>
      <c r="Q134" s="9">
        <v>9.5000000000000001E-2</v>
      </c>
      <c r="R134" s="9">
        <v>0.11287678612193608</v>
      </c>
      <c r="S134" s="9">
        <v>0.20787678612193608</v>
      </c>
      <c r="T134" s="3">
        <v>8</v>
      </c>
      <c r="U134" s="3">
        <v>0</v>
      </c>
      <c r="V134" s="3">
        <v>0</v>
      </c>
      <c r="W134" s="7">
        <v>205000</v>
      </c>
      <c r="X134" s="7">
        <v>80.432261398309308</v>
      </c>
    </row>
    <row r="135" spans="1:24" ht="30" x14ac:dyDescent="0.25">
      <c r="A135" s="3" t="s">
        <v>4703</v>
      </c>
      <c r="B135" s="4" t="s">
        <v>4704</v>
      </c>
      <c r="C135" s="4" t="s">
        <v>4705</v>
      </c>
      <c r="D135" s="3" t="s">
        <v>4706</v>
      </c>
      <c r="E135" s="3" t="s">
        <v>2714</v>
      </c>
      <c r="F135" s="3">
        <v>14885</v>
      </c>
      <c r="G135" s="3" t="s">
        <v>21</v>
      </c>
      <c r="H135" s="3">
        <v>7454</v>
      </c>
      <c r="I135" s="3" t="s">
        <v>112</v>
      </c>
      <c r="J135" s="5" t="s">
        <v>39</v>
      </c>
      <c r="K135" s="7">
        <v>19.8</v>
      </c>
      <c r="L135" s="7">
        <v>147589.20000000001</v>
      </c>
      <c r="M135" s="8">
        <v>0.05</v>
      </c>
      <c r="N135" s="7">
        <v>140209.74000000002</v>
      </c>
      <c r="O135" s="8">
        <v>0.18000000000000002</v>
      </c>
      <c r="P135" s="7">
        <v>114971.9868</v>
      </c>
      <c r="Q135" s="9">
        <v>9.5000000000000001E-2</v>
      </c>
      <c r="R135" s="9">
        <v>0.11287769935613452</v>
      </c>
      <c r="S135" s="9">
        <v>0.20787769935613451</v>
      </c>
      <c r="T135" s="3">
        <v>8</v>
      </c>
      <c r="U135" s="3">
        <v>0</v>
      </c>
      <c r="V135" s="3">
        <v>0</v>
      </c>
      <c r="W135" s="7">
        <v>553000</v>
      </c>
      <c r="X135" s="7">
        <v>74.198435174979394</v>
      </c>
    </row>
    <row r="136" spans="1:24" ht="30" x14ac:dyDescent="0.25">
      <c r="A136" s="3" t="s">
        <v>4707</v>
      </c>
      <c r="B136" s="4" t="s">
        <v>4708</v>
      </c>
      <c r="C136" s="4" t="s">
        <v>4709</v>
      </c>
      <c r="D136" s="3" t="s">
        <v>4710</v>
      </c>
      <c r="E136" s="3" t="s">
        <v>990</v>
      </c>
      <c r="F136" s="3">
        <v>75673</v>
      </c>
      <c r="G136" s="3" t="s">
        <v>15</v>
      </c>
      <c r="H136" s="3">
        <v>18700</v>
      </c>
      <c r="I136" s="3" t="s">
        <v>245</v>
      </c>
      <c r="J136" s="5" t="s">
        <v>39</v>
      </c>
      <c r="K136" s="7">
        <v>19.8</v>
      </c>
      <c r="L136" s="7">
        <v>370260</v>
      </c>
      <c r="M136" s="8">
        <v>7.0000000000000007E-2</v>
      </c>
      <c r="N136" s="7">
        <v>344341.8</v>
      </c>
      <c r="O136" s="8">
        <v>0.2</v>
      </c>
      <c r="P136" s="7">
        <v>275473.44</v>
      </c>
      <c r="Q136" s="9">
        <v>9.5000000000000001E-2</v>
      </c>
      <c r="R136" s="9">
        <v>9.0301989400000005E-2</v>
      </c>
      <c r="S136" s="9">
        <v>0.18530198940000001</v>
      </c>
      <c r="T136" s="3">
        <v>4</v>
      </c>
      <c r="U136" s="3">
        <v>0</v>
      </c>
      <c r="V136" s="3">
        <v>0</v>
      </c>
      <c r="W136" s="7">
        <v>1487000</v>
      </c>
      <c r="X136" s="7">
        <v>79.498336999505526</v>
      </c>
    </row>
    <row r="137" spans="1:24" x14ac:dyDescent="0.25">
      <c r="A137" s="3" t="s">
        <v>4711</v>
      </c>
      <c r="B137" s="4" t="s">
        <v>4712</v>
      </c>
      <c r="C137" s="4" t="s">
        <v>4713</v>
      </c>
      <c r="D137" s="3" t="s">
        <v>4714</v>
      </c>
      <c r="E137" s="3" t="s">
        <v>990</v>
      </c>
      <c r="F137" s="3">
        <v>142946</v>
      </c>
      <c r="G137" s="3" t="s">
        <v>13</v>
      </c>
      <c r="H137" s="3">
        <v>19971</v>
      </c>
      <c r="I137" s="3" t="s">
        <v>184</v>
      </c>
      <c r="J137" s="5" t="s">
        <v>40</v>
      </c>
      <c r="K137" s="7">
        <v>29.568000000000005</v>
      </c>
      <c r="L137" s="7">
        <v>590502.52800000005</v>
      </c>
      <c r="M137" s="8">
        <v>0.05</v>
      </c>
      <c r="N137" s="7">
        <v>560977.4016000001</v>
      </c>
      <c r="O137" s="8">
        <v>0.16000000000000003</v>
      </c>
      <c r="P137" s="7">
        <v>471221.01734400011</v>
      </c>
      <c r="Q137" s="9">
        <v>8.2500000000000004E-2</v>
      </c>
      <c r="R137" s="9">
        <v>9.0301989400000005E-2</v>
      </c>
      <c r="S137" s="9">
        <v>0.17280198940000002</v>
      </c>
      <c r="T137" s="3">
        <v>4</v>
      </c>
      <c r="U137" s="3">
        <v>63062</v>
      </c>
      <c r="V137" s="3">
        <v>630620</v>
      </c>
      <c r="W137" s="7">
        <v>3358000</v>
      </c>
      <c r="X137" s="7">
        <v>136.54509465965674</v>
      </c>
    </row>
    <row r="138" spans="1:24" x14ac:dyDescent="0.25">
      <c r="A138" s="3" t="s">
        <v>4715</v>
      </c>
      <c r="B138" s="4" t="s">
        <v>4715</v>
      </c>
      <c r="C138" s="4" t="s">
        <v>6</v>
      </c>
      <c r="D138" s="3" t="s">
        <v>4716</v>
      </c>
      <c r="E138" s="3" t="s">
        <v>949</v>
      </c>
      <c r="F138" s="3">
        <v>5733</v>
      </c>
      <c r="G138" s="3" t="s">
        <v>21</v>
      </c>
      <c r="H138" s="3">
        <v>1116</v>
      </c>
      <c r="I138" s="3" t="s">
        <v>178</v>
      </c>
      <c r="J138" s="5" t="s">
        <v>39</v>
      </c>
      <c r="K138" s="7">
        <v>22</v>
      </c>
      <c r="L138" s="7">
        <v>24552</v>
      </c>
      <c r="M138" s="8">
        <v>0.05</v>
      </c>
      <c r="N138" s="7">
        <v>23324.400000000001</v>
      </c>
      <c r="O138" s="8">
        <v>0.2</v>
      </c>
      <c r="P138" s="7">
        <v>18659.52</v>
      </c>
      <c r="Q138" s="9">
        <v>9.5000000000000001E-2</v>
      </c>
      <c r="R138" s="9">
        <v>0.10771408974011872</v>
      </c>
      <c r="S138" s="9">
        <v>0.20271408974011873</v>
      </c>
      <c r="T138" s="3">
        <v>8</v>
      </c>
      <c r="U138" s="3">
        <v>0</v>
      </c>
      <c r="V138" s="3">
        <v>0</v>
      </c>
      <c r="W138" s="7">
        <v>92000</v>
      </c>
      <c r="X138" s="7">
        <v>82.480699893308795</v>
      </c>
    </row>
    <row r="139" spans="1:24" x14ac:dyDescent="0.25">
      <c r="A139" s="3" t="s">
        <v>4717</v>
      </c>
      <c r="B139" s="4" t="s">
        <v>4717</v>
      </c>
      <c r="C139" s="4" t="s">
        <v>4</v>
      </c>
      <c r="D139" s="3" t="s">
        <v>4718</v>
      </c>
      <c r="E139" s="3" t="s">
        <v>949</v>
      </c>
      <c r="F139" s="3">
        <v>14051</v>
      </c>
      <c r="G139" s="3" t="s">
        <v>242</v>
      </c>
      <c r="H139" s="3">
        <v>1535</v>
      </c>
      <c r="I139" s="3" t="s">
        <v>162</v>
      </c>
      <c r="J139" s="5" t="s">
        <v>39</v>
      </c>
      <c r="K139" s="7">
        <v>37.400000000000006</v>
      </c>
      <c r="L139" s="7">
        <v>57409.000000000007</v>
      </c>
      <c r="M139" s="8">
        <v>0.05</v>
      </c>
      <c r="N139" s="7">
        <v>54538.55</v>
      </c>
      <c r="O139" s="8">
        <v>0.18000000000000002</v>
      </c>
      <c r="P139" s="7">
        <v>44721.610999999997</v>
      </c>
      <c r="Q139" s="9">
        <v>0.08</v>
      </c>
      <c r="R139" s="9">
        <v>0.1077130609575602</v>
      </c>
      <c r="S139" s="9">
        <v>0.18771306095756016</v>
      </c>
      <c r="T139" s="3">
        <v>12</v>
      </c>
      <c r="U139" s="3">
        <v>0</v>
      </c>
      <c r="V139" s="3">
        <v>0</v>
      </c>
      <c r="W139" s="7">
        <v>238000</v>
      </c>
      <c r="X139" s="7">
        <v>155.20816639704685</v>
      </c>
    </row>
    <row r="140" spans="1:24" x14ac:dyDescent="0.25">
      <c r="A140" s="3" t="s">
        <v>4719</v>
      </c>
      <c r="B140" s="4" t="s">
        <v>4719</v>
      </c>
      <c r="C140" s="4" t="s">
        <v>3</v>
      </c>
      <c r="D140" s="3" t="s">
        <v>4720</v>
      </c>
      <c r="E140" s="3" t="s">
        <v>949</v>
      </c>
      <c r="F140" s="3">
        <v>2769</v>
      </c>
      <c r="G140" s="3" t="s">
        <v>10</v>
      </c>
      <c r="H140" s="3">
        <v>5204</v>
      </c>
      <c r="I140" s="3" t="s">
        <v>189</v>
      </c>
      <c r="J140" s="5" t="s">
        <v>39</v>
      </c>
      <c r="K140" s="7">
        <v>20</v>
      </c>
      <c r="L140" s="7">
        <v>104080</v>
      </c>
      <c r="M140" s="8">
        <v>0.05</v>
      </c>
      <c r="N140" s="7">
        <v>98876</v>
      </c>
      <c r="O140" s="8">
        <v>0.2</v>
      </c>
      <c r="P140" s="7">
        <v>79100.800000000003</v>
      </c>
      <c r="Q140" s="9">
        <v>8.7499999999999994E-2</v>
      </c>
      <c r="R140" s="9">
        <v>0.10771207300000001</v>
      </c>
      <c r="S140" s="9">
        <v>0.19521207300000001</v>
      </c>
      <c r="T140" s="3">
        <v>4</v>
      </c>
      <c r="U140" s="3">
        <v>0</v>
      </c>
      <c r="V140" s="3">
        <v>0</v>
      </c>
      <c r="W140" s="7">
        <v>405000</v>
      </c>
      <c r="X140" s="7">
        <v>77.864036616218925</v>
      </c>
    </row>
    <row r="141" spans="1:24" x14ac:dyDescent="0.25">
      <c r="A141" s="3" t="s">
        <v>4721</v>
      </c>
      <c r="B141" s="4" t="s">
        <v>4722</v>
      </c>
      <c r="C141" s="4" t="s">
        <v>364</v>
      </c>
      <c r="D141" s="3" t="s">
        <v>4723</v>
      </c>
      <c r="E141" s="3" t="s">
        <v>949</v>
      </c>
      <c r="F141" s="3">
        <v>10334</v>
      </c>
      <c r="G141" s="3" t="s">
        <v>21</v>
      </c>
      <c r="H141" s="3">
        <v>3037</v>
      </c>
      <c r="I141" s="3" t="s">
        <v>270</v>
      </c>
      <c r="J141" s="5" t="s">
        <v>39</v>
      </c>
      <c r="K141" s="7">
        <v>22</v>
      </c>
      <c r="L141" s="7">
        <v>66814</v>
      </c>
      <c r="M141" s="8">
        <v>0.05</v>
      </c>
      <c r="N141" s="7">
        <v>63473.3</v>
      </c>
      <c r="O141" s="8">
        <v>0.2</v>
      </c>
      <c r="P141" s="7">
        <v>50778.64</v>
      </c>
      <c r="Q141" s="9">
        <v>9.5000000000000001E-2</v>
      </c>
      <c r="R141" s="9">
        <v>0.10771426780138968</v>
      </c>
      <c r="S141" s="9">
        <v>0.20271426780138968</v>
      </c>
      <c r="T141" s="3">
        <v>8</v>
      </c>
      <c r="U141" s="3">
        <v>0</v>
      </c>
      <c r="V141" s="3">
        <v>0</v>
      </c>
      <c r="W141" s="7">
        <v>250000</v>
      </c>
      <c r="X141" s="7">
        <v>82.480627443458985</v>
      </c>
    </row>
    <row r="142" spans="1:24" x14ac:dyDescent="0.25">
      <c r="A142" s="3" t="s">
        <v>4724</v>
      </c>
      <c r="B142" s="4" t="s">
        <v>4724</v>
      </c>
      <c r="C142" s="4" t="s">
        <v>6</v>
      </c>
      <c r="D142" s="3" t="s">
        <v>4725</v>
      </c>
      <c r="E142" s="3" t="s">
        <v>949</v>
      </c>
      <c r="F142" s="3">
        <v>3860</v>
      </c>
      <c r="G142" s="3" t="s">
        <v>21</v>
      </c>
      <c r="H142" s="3">
        <v>2840</v>
      </c>
      <c r="I142" s="3" t="s">
        <v>2779</v>
      </c>
      <c r="J142" s="5" t="s">
        <v>39</v>
      </c>
      <c r="K142" s="7">
        <v>19.8</v>
      </c>
      <c r="L142" s="7">
        <v>56232</v>
      </c>
      <c r="M142" s="8">
        <v>0.05</v>
      </c>
      <c r="N142" s="7">
        <v>53420.4</v>
      </c>
      <c r="O142" s="8">
        <v>0.22000000000000003</v>
      </c>
      <c r="P142" s="7">
        <v>41667.911999999997</v>
      </c>
      <c r="Q142" s="9">
        <v>9.5000000000000001E-2</v>
      </c>
      <c r="R142" s="9">
        <v>0.10771334018595076</v>
      </c>
      <c r="S142" s="9">
        <v>0.20271334018595075</v>
      </c>
      <c r="T142" s="3">
        <v>8</v>
      </c>
      <c r="U142" s="3">
        <v>0</v>
      </c>
      <c r="V142" s="3">
        <v>0</v>
      </c>
      <c r="W142" s="7">
        <v>206000</v>
      </c>
      <c r="X142" s="7">
        <v>72.377081777358228</v>
      </c>
    </row>
    <row r="143" spans="1:24" x14ac:dyDescent="0.25">
      <c r="A143" s="3" t="s">
        <v>4726</v>
      </c>
      <c r="B143" s="4" t="s">
        <v>4726</v>
      </c>
      <c r="C143" s="4" t="s">
        <v>6</v>
      </c>
      <c r="D143" s="3" t="s">
        <v>4727</v>
      </c>
      <c r="E143" s="3" t="s">
        <v>949</v>
      </c>
      <c r="F143" s="3">
        <v>7375</v>
      </c>
      <c r="G143" s="3" t="s">
        <v>21</v>
      </c>
      <c r="H143" s="3">
        <v>2736</v>
      </c>
      <c r="I143" s="3" t="s">
        <v>115</v>
      </c>
      <c r="J143" s="5" t="s">
        <v>39</v>
      </c>
      <c r="K143" s="7">
        <v>24.200000000000003</v>
      </c>
      <c r="L143" s="7">
        <v>66211.200000000012</v>
      </c>
      <c r="M143" s="8">
        <v>0.05</v>
      </c>
      <c r="N143" s="7">
        <v>62900.640000000014</v>
      </c>
      <c r="O143" s="8">
        <v>0.18000000000000002</v>
      </c>
      <c r="P143" s="7">
        <v>51578.524800000014</v>
      </c>
      <c r="Q143" s="9">
        <v>9.5000000000000001E-2</v>
      </c>
      <c r="R143" s="9">
        <v>0.10771295959938761</v>
      </c>
      <c r="S143" s="9">
        <v>0.20271295959938759</v>
      </c>
      <c r="T143" s="3">
        <v>8</v>
      </c>
      <c r="U143" s="3">
        <v>0</v>
      </c>
      <c r="V143" s="3">
        <v>0</v>
      </c>
      <c r="W143" s="7">
        <v>254000</v>
      </c>
      <c r="X143" s="7">
        <v>92.997507595251733</v>
      </c>
    </row>
    <row r="144" spans="1:24" x14ac:dyDescent="0.25">
      <c r="A144" s="3" t="s">
        <v>4728</v>
      </c>
      <c r="B144" s="4" t="s">
        <v>4729</v>
      </c>
      <c r="C144" s="4" t="s">
        <v>198</v>
      </c>
      <c r="D144" s="3" t="s">
        <v>4730</v>
      </c>
      <c r="E144" s="3" t="s">
        <v>949</v>
      </c>
      <c r="F144" s="3">
        <v>8828</v>
      </c>
      <c r="G144" s="3" t="s">
        <v>21</v>
      </c>
      <c r="H144" s="3">
        <v>1120</v>
      </c>
      <c r="I144" s="3" t="s">
        <v>365</v>
      </c>
      <c r="J144" s="5" t="s">
        <v>39</v>
      </c>
      <c r="K144" s="7">
        <v>26.620000000000005</v>
      </c>
      <c r="L144" s="7">
        <v>29814.400000000005</v>
      </c>
      <c r="M144" s="8">
        <v>0.05</v>
      </c>
      <c r="N144" s="7">
        <v>28323.680000000004</v>
      </c>
      <c r="O144" s="8">
        <v>0.18000000000000002</v>
      </c>
      <c r="P144" s="7">
        <v>23225.417600000001</v>
      </c>
      <c r="Q144" s="9">
        <v>9.5000000000000001E-2</v>
      </c>
      <c r="R144" s="9">
        <v>0.10771207300000001</v>
      </c>
      <c r="S144" s="9">
        <v>0.20271207299999999</v>
      </c>
      <c r="T144" s="3">
        <v>8</v>
      </c>
      <c r="U144" s="3">
        <v>0</v>
      </c>
      <c r="V144" s="3">
        <v>0</v>
      </c>
      <c r="W144" s="7">
        <v>115000</v>
      </c>
      <c r="X144" s="7">
        <v>102.29770577108154</v>
      </c>
    </row>
    <row r="145" spans="1:24" x14ac:dyDescent="0.25">
      <c r="A145" s="3" t="s">
        <v>4731</v>
      </c>
      <c r="B145" s="4" t="s">
        <v>4731</v>
      </c>
      <c r="C145" s="4" t="s">
        <v>3</v>
      </c>
      <c r="D145" s="3" t="s">
        <v>4732</v>
      </c>
      <c r="E145" s="3" t="s">
        <v>949</v>
      </c>
      <c r="F145" s="3">
        <v>13938</v>
      </c>
      <c r="G145" s="3" t="s">
        <v>103</v>
      </c>
      <c r="H145" s="3">
        <v>10500</v>
      </c>
      <c r="I145" s="3" t="s">
        <v>172</v>
      </c>
      <c r="J145" s="5" t="s">
        <v>39</v>
      </c>
      <c r="K145" s="7">
        <v>16.2</v>
      </c>
      <c r="L145" s="7">
        <v>170100</v>
      </c>
      <c r="M145" s="8">
        <v>0.05</v>
      </c>
      <c r="N145" s="7">
        <v>161595</v>
      </c>
      <c r="O145" s="8">
        <v>0.22000000000000003</v>
      </c>
      <c r="P145" s="7">
        <v>126044.1</v>
      </c>
      <c r="Q145" s="9">
        <v>0.08</v>
      </c>
      <c r="R145" s="9">
        <v>0.10771207300000001</v>
      </c>
      <c r="S145" s="9">
        <v>0.18771207300000001</v>
      </c>
      <c r="T145" s="3">
        <v>4</v>
      </c>
      <c r="U145" s="3">
        <v>0</v>
      </c>
      <c r="V145" s="3">
        <v>0</v>
      </c>
      <c r="W145" s="7">
        <v>671000</v>
      </c>
      <c r="X145" s="7">
        <v>63.245335156281989</v>
      </c>
    </row>
    <row r="146" spans="1:24" x14ac:dyDescent="0.25">
      <c r="A146" s="3" t="s">
        <v>4733</v>
      </c>
      <c r="B146" s="4" t="s">
        <v>4733</v>
      </c>
      <c r="C146" s="4" t="s">
        <v>3</v>
      </c>
      <c r="D146" s="3" t="s">
        <v>4734</v>
      </c>
      <c r="E146" s="3" t="s">
        <v>949</v>
      </c>
      <c r="F146" s="3">
        <v>3277</v>
      </c>
      <c r="G146" s="3" t="s">
        <v>10</v>
      </c>
      <c r="H146" s="3">
        <v>5500</v>
      </c>
      <c r="I146" s="3" t="s">
        <v>2833</v>
      </c>
      <c r="J146" s="5" t="s">
        <v>39</v>
      </c>
      <c r="K146" s="7">
        <v>16.2</v>
      </c>
      <c r="L146" s="7">
        <v>89100</v>
      </c>
      <c r="M146" s="8">
        <v>0.05</v>
      </c>
      <c r="N146" s="7">
        <v>84645</v>
      </c>
      <c r="O146" s="8">
        <v>0.22000000000000003</v>
      </c>
      <c r="P146" s="7">
        <v>66023.100000000006</v>
      </c>
      <c r="Q146" s="9">
        <v>8.7499999999999994E-2</v>
      </c>
      <c r="R146" s="9">
        <v>0.10771207300000001</v>
      </c>
      <c r="S146" s="9">
        <v>0.19521207300000001</v>
      </c>
      <c r="T146" s="3">
        <v>4</v>
      </c>
      <c r="U146" s="3">
        <v>0</v>
      </c>
      <c r="V146" s="3">
        <v>0</v>
      </c>
      <c r="W146" s="7">
        <v>338000</v>
      </c>
      <c r="X146" s="7">
        <v>59.987970210557641</v>
      </c>
    </row>
    <row r="147" spans="1:24" x14ac:dyDescent="0.25">
      <c r="A147" s="3" t="s">
        <v>4735</v>
      </c>
      <c r="B147" s="4" t="s">
        <v>4735</v>
      </c>
      <c r="C147" s="4" t="s">
        <v>6</v>
      </c>
      <c r="D147" s="3" t="s">
        <v>4736</v>
      </c>
      <c r="E147" s="3" t="s">
        <v>949</v>
      </c>
      <c r="F147" s="3">
        <v>5559</v>
      </c>
      <c r="G147" s="3" t="s">
        <v>199</v>
      </c>
      <c r="H147" s="3">
        <v>3600</v>
      </c>
      <c r="I147" s="3" t="s">
        <v>53</v>
      </c>
      <c r="J147" s="5" t="s">
        <v>39</v>
      </c>
      <c r="K147" s="7">
        <v>22</v>
      </c>
      <c r="L147" s="7">
        <v>79200</v>
      </c>
      <c r="M147" s="8">
        <v>0.05</v>
      </c>
      <c r="N147" s="7">
        <v>75240</v>
      </c>
      <c r="O147" s="8">
        <v>0.2</v>
      </c>
      <c r="P147" s="7">
        <v>60192</v>
      </c>
      <c r="Q147" s="9">
        <v>0.08</v>
      </c>
      <c r="R147" s="9">
        <v>0.10771260421106001</v>
      </c>
      <c r="S147" s="9">
        <v>0.18771260421106001</v>
      </c>
      <c r="T147" s="3">
        <v>8</v>
      </c>
      <c r="U147" s="3">
        <v>0</v>
      </c>
      <c r="V147" s="3">
        <v>0</v>
      </c>
      <c r="W147" s="7">
        <v>321000</v>
      </c>
      <c r="X147" s="7">
        <v>89.072335181074962</v>
      </c>
    </row>
    <row r="148" spans="1:24" ht="30" x14ac:dyDescent="0.25">
      <c r="A148" s="3" t="s">
        <v>4737</v>
      </c>
      <c r="B148" s="4" t="s">
        <v>4738</v>
      </c>
      <c r="C148" s="4" t="s">
        <v>4739</v>
      </c>
      <c r="D148" s="3" t="s">
        <v>4740</v>
      </c>
      <c r="E148" s="3" t="s">
        <v>949</v>
      </c>
      <c r="F148" s="3">
        <v>13564</v>
      </c>
      <c r="G148" s="3" t="s">
        <v>242</v>
      </c>
      <c r="H148" s="3">
        <v>1689</v>
      </c>
      <c r="I148" s="3" t="s">
        <v>201</v>
      </c>
      <c r="J148" s="5" t="s">
        <v>39</v>
      </c>
      <c r="K148" s="7">
        <v>34</v>
      </c>
      <c r="L148" s="7">
        <v>57426</v>
      </c>
      <c r="M148" s="8">
        <v>0.05</v>
      </c>
      <c r="N148" s="7">
        <v>54554.7</v>
      </c>
      <c r="O148" s="8">
        <v>0.2</v>
      </c>
      <c r="P148" s="7">
        <v>43643.759999999995</v>
      </c>
      <c r="Q148" s="9">
        <v>0.08</v>
      </c>
      <c r="R148" s="9">
        <v>0.10771632434484528</v>
      </c>
      <c r="S148" s="9">
        <v>0.18771632434484528</v>
      </c>
      <c r="T148" s="3">
        <v>12</v>
      </c>
      <c r="U148" s="3">
        <v>0</v>
      </c>
      <c r="V148" s="3">
        <v>0</v>
      </c>
      <c r="W148" s="7">
        <v>232000</v>
      </c>
      <c r="X148" s="7">
        <v>137.65451720933171</v>
      </c>
    </row>
    <row r="149" spans="1:24" x14ac:dyDescent="0.25">
      <c r="A149" s="3" t="s">
        <v>4741</v>
      </c>
      <c r="B149" s="4" t="s">
        <v>4742</v>
      </c>
      <c r="C149" s="4" t="s">
        <v>4743</v>
      </c>
      <c r="D149" s="3" t="s">
        <v>4744</v>
      </c>
      <c r="E149" s="3" t="s">
        <v>949</v>
      </c>
      <c r="F149" s="3">
        <v>14256</v>
      </c>
      <c r="G149" s="3" t="s">
        <v>15</v>
      </c>
      <c r="H149" s="3">
        <v>6000</v>
      </c>
      <c r="I149" s="3" t="s">
        <v>4745</v>
      </c>
      <c r="J149" s="5" t="s">
        <v>75</v>
      </c>
      <c r="K149" s="7">
        <v>17.82</v>
      </c>
      <c r="L149" s="7">
        <v>106920</v>
      </c>
      <c r="M149" s="8">
        <v>7.0000000000000007E-2</v>
      </c>
      <c r="N149" s="7">
        <v>99435.6</v>
      </c>
      <c r="O149" s="8">
        <v>0.22000000000000003</v>
      </c>
      <c r="P149" s="7">
        <v>77559.767999999996</v>
      </c>
      <c r="Q149" s="9">
        <v>0.1075</v>
      </c>
      <c r="R149" s="9">
        <v>0.10771207300000001</v>
      </c>
      <c r="S149" s="9">
        <v>0.215212073</v>
      </c>
      <c r="T149" s="3">
        <v>4</v>
      </c>
      <c r="U149" s="3">
        <v>0</v>
      </c>
      <c r="V149" s="3">
        <v>0</v>
      </c>
      <c r="W149" s="7">
        <v>360000</v>
      </c>
      <c r="X149" s="7">
        <v>60.064604275244349</v>
      </c>
    </row>
    <row r="150" spans="1:24" x14ac:dyDescent="0.25">
      <c r="A150" s="3" t="s">
        <v>4746</v>
      </c>
      <c r="B150" s="4" t="s">
        <v>4746</v>
      </c>
      <c r="C150" s="4" t="s">
        <v>3</v>
      </c>
      <c r="D150" s="3" t="s">
        <v>4747</v>
      </c>
      <c r="E150" s="3" t="s">
        <v>949</v>
      </c>
      <c r="F150" s="3">
        <v>5464</v>
      </c>
      <c r="G150" s="3" t="s">
        <v>10</v>
      </c>
      <c r="H150" s="3">
        <v>9071</v>
      </c>
      <c r="I150" s="3" t="s">
        <v>4748</v>
      </c>
      <c r="J150" s="5" t="s">
        <v>39</v>
      </c>
      <c r="K150" s="7">
        <v>20</v>
      </c>
      <c r="L150" s="7">
        <v>181420</v>
      </c>
      <c r="M150" s="8">
        <v>0.05</v>
      </c>
      <c r="N150" s="7">
        <v>172349</v>
      </c>
      <c r="O150" s="8">
        <v>0.2</v>
      </c>
      <c r="P150" s="7">
        <v>137879.20000000001</v>
      </c>
      <c r="Q150" s="9">
        <v>8.7499999999999994E-2</v>
      </c>
      <c r="R150" s="9">
        <v>0.10771225754623846</v>
      </c>
      <c r="S150" s="9">
        <v>0.19521225754623844</v>
      </c>
      <c r="T150" s="3">
        <v>4</v>
      </c>
      <c r="U150" s="3">
        <v>0</v>
      </c>
      <c r="V150" s="3">
        <v>0</v>
      </c>
      <c r="W150" s="7">
        <v>706000</v>
      </c>
      <c r="X150" s="7">
        <v>77.863963006522226</v>
      </c>
    </row>
    <row r="151" spans="1:24" x14ac:dyDescent="0.25">
      <c r="A151" s="3" t="s">
        <v>4749</v>
      </c>
      <c r="B151" s="4" t="s">
        <v>4750</v>
      </c>
      <c r="C151" s="4" t="s">
        <v>328</v>
      </c>
      <c r="D151" s="3" t="s">
        <v>4751</v>
      </c>
      <c r="E151" s="3" t="s">
        <v>949</v>
      </c>
      <c r="F151" s="3">
        <v>16242</v>
      </c>
      <c r="G151" s="3" t="s">
        <v>237</v>
      </c>
      <c r="H151" s="3">
        <v>6425</v>
      </c>
      <c r="I151" s="3" t="s">
        <v>167</v>
      </c>
      <c r="J151" s="5" t="s">
        <v>39</v>
      </c>
      <c r="K151" s="7">
        <v>19.440000000000001</v>
      </c>
      <c r="L151" s="7">
        <v>124902</v>
      </c>
      <c r="M151" s="8">
        <v>0.05</v>
      </c>
      <c r="N151" s="7">
        <v>118656.89999999998</v>
      </c>
      <c r="O151" s="8">
        <v>0.27500000000000002</v>
      </c>
      <c r="P151" s="7">
        <v>86026.252499999988</v>
      </c>
      <c r="Q151" s="9">
        <v>8.5000000000000006E-2</v>
      </c>
      <c r="R151" s="9">
        <v>0.10771237795107172</v>
      </c>
      <c r="S151" s="9">
        <v>0.19271237795107177</v>
      </c>
      <c r="T151" s="3">
        <v>4</v>
      </c>
      <c r="U151" s="3">
        <v>0</v>
      </c>
      <c r="V151" s="3">
        <v>0</v>
      </c>
      <c r="W151" s="7">
        <v>446000</v>
      </c>
      <c r="X151" s="7">
        <v>69.478152583428979</v>
      </c>
    </row>
    <row r="152" spans="1:24" ht="30" x14ac:dyDescent="0.25">
      <c r="A152" s="3" t="s">
        <v>4752</v>
      </c>
      <c r="B152" s="4" t="s">
        <v>4753</v>
      </c>
      <c r="C152" s="4" t="s">
        <v>4754</v>
      </c>
      <c r="D152" s="3" t="s">
        <v>4755</v>
      </c>
      <c r="E152" s="3" t="s">
        <v>949</v>
      </c>
      <c r="F152" s="3">
        <v>36000</v>
      </c>
      <c r="G152" s="3" t="s">
        <v>188</v>
      </c>
      <c r="H152" s="3">
        <v>7920</v>
      </c>
      <c r="I152" s="3" t="s">
        <v>172</v>
      </c>
      <c r="J152" s="5" t="s">
        <v>39</v>
      </c>
      <c r="K152" s="7">
        <v>28.6</v>
      </c>
      <c r="L152" s="7">
        <v>226512</v>
      </c>
      <c r="M152" s="8">
        <v>0.05</v>
      </c>
      <c r="N152" s="7">
        <v>215186.4</v>
      </c>
      <c r="O152" s="8">
        <v>0.2</v>
      </c>
      <c r="P152" s="7">
        <v>172149.12</v>
      </c>
      <c r="Q152" s="9">
        <v>0.08</v>
      </c>
      <c r="R152" s="9">
        <v>0.10771313783499152</v>
      </c>
      <c r="S152" s="9">
        <v>0.18771313783499147</v>
      </c>
      <c r="T152" s="3">
        <v>8</v>
      </c>
      <c r="U152" s="3">
        <v>0</v>
      </c>
      <c r="V152" s="3">
        <v>0</v>
      </c>
      <c r="W152" s="7">
        <v>917000</v>
      </c>
      <c r="X152" s="7">
        <v>115.79370656041638</v>
      </c>
    </row>
    <row r="153" spans="1:24" x14ac:dyDescent="0.25">
      <c r="A153" s="3" t="s">
        <v>4756</v>
      </c>
      <c r="B153" s="4" t="s">
        <v>4756</v>
      </c>
      <c r="C153" s="4" t="s">
        <v>6</v>
      </c>
      <c r="D153" s="3" t="s">
        <v>4757</v>
      </c>
      <c r="E153" s="3" t="s">
        <v>949</v>
      </c>
      <c r="F153" s="3">
        <v>22769</v>
      </c>
      <c r="G153" s="3" t="s">
        <v>242</v>
      </c>
      <c r="H153" s="3">
        <v>2600</v>
      </c>
      <c r="I153" s="3" t="s">
        <v>180</v>
      </c>
      <c r="J153" s="5" t="s">
        <v>39</v>
      </c>
      <c r="K153" s="7">
        <v>34</v>
      </c>
      <c r="L153" s="7">
        <v>88400</v>
      </c>
      <c r="M153" s="8">
        <v>0.05</v>
      </c>
      <c r="N153" s="7">
        <v>83980</v>
      </c>
      <c r="O153" s="8">
        <v>0.2</v>
      </c>
      <c r="P153" s="7">
        <v>67184</v>
      </c>
      <c r="Q153" s="9">
        <v>0.08</v>
      </c>
      <c r="R153" s="9">
        <v>9.3724593954868179E-2</v>
      </c>
      <c r="S153" s="9">
        <v>0.17372459395486817</v>
      </c>
      <c r="T153" s="3">
        <v>12</v>
      </c>
      <c r="U153" s="3">
        <v>0</v>
      </c>
      <c r="V153" s="3">
        <v>0</v>
      </c>
      <c r="W153" s="7">
        <v>387000</v>
      </c>
      <c r="X153" s="7">
        <v>148.74117366889894</v>
      </c>
    </row>
    <row r="154" spans="1:24" x14ac:dyDescent="0.25">
      <c r="A154" s="3" t="s">
        <v>4758</v>
      </c>
      <c r="B154" s="4" t="s">
        <v>4758</v>
      </c>
      <c r="C154" s="4" t="s">
        <v>4</v>
      </c>
      <c r="D154" s="3" t="s">
        <v>4759</v>
      </c>
      <c r="E154" s="3" t="s">
        <v>949</v>
      </c>
      <c r="F154" s="3">
        <v>33179</v>
      </c>
      <c r="G154" s="3" t="s">
        <v>228</v>
      </c>
      <c r="H154" s="3">
        <v>60425</v>
      </c>
      <c r="I154" s="3" t="s">
        <v>109</v>
      </c>
      <c r="J154" s="5" t="s">
        <v>40</v>
      </c>
      <c r="K154" s="7">
        <v>18</v>
      </c>
      <c r="L154" s="7">
        <v>1087650</v>
      </c>
      <c r="M154" s="8">
        <v>7.0000000000000007E-2</v>
      </c>
      <c r="N154" s="7">
        <v>1011514.5</v>
      </c>
      <c r="O154" s="8">
        <v>0.25</v>
      </c>
      <c r="P154" s="7">
        <v>758635.875</v>
      </c>
      <c r="Q154" s="9">
        <v>0.06</v>
      </c>
      <c r="R154" s="9">
        <v>0.10771210195318497</v>
      </c>
      <c r="S154" s="9">
        <v>0.16771210195318498</v>
      </c>
      <c r="T154" s="3">
        <v>4</v>
      </c>
      <c r="U154" s="3">
        <v>0</v>
      </c>
      <c r="V154" s="3">
        <v>0</v>
      </c>
      <c r="W154" s="7">
        <v>4523000</v>
      </c>
      <c r="X154" s="7">
        <v>55.079956871832195</v>
      </c>
    </row>
    <row r="155" spans="1:24" x14ac:dyDescent="0.25">
      <c r="A155" s="3" t="s">
        <v>4760</v>
      </c>
      <c r="B155" s="4" t="s">
        <v>4760</v>
      </c>
      <c r="C155" s="4" t="s">
        <v>4</v>
      </c>
      <c r="D155" s="3" t="s">
        <v>4761</v>
      </c>
      <c r="E155" s="3" t="s">
        <v>1046</v>
      </c>
      <c r="F155" s="3">
        <v>8729</v>
      </c>
      <c r="G155" s="3" t="s">
        <v>103</v>
      </c>
      <c r="H155" s="3">
        <v>2348</v>
      </c>
      <c r="I155" s="3" t="s">
        <v>193</v>
      </c>
      <c r="J155" s="5" t="s">
        <v>39</v>
      </c>
      <c r="K155" s="7">
        <v>22</v>
      </c>
      <c r="L155" s="7">
        <v>51656</v>
      </c>
      <c r="M155" s="8">
        <v>0.05</v>
      </c>
      <c r="N155" s="7">
        <v>49073.2</v>
      </c>
      <c r="O155" s="8">
        <v>0.2</v>
      </c>
      <c r="P155" s="7">
        <v>39258.559999999998</v>
      </c>
      <c r="Q155" s="9">
        <v>0.08</v>
      </c>
      <c r="R155" s="9">
        <v>0.10771207300000001</v>
      </c>
      <c r="S155" s="9">
        <v>0.18771207300000001</v>
      </c>
      <c r="T155" s="3">
        <v>4</v>
      </c>
      <c r="U155" s="3">
        <v>0</v>
      </c>
      <c r="V155" s="3">
        <v>0</v>
      </c>
      <c r="W155" s="7">
        <v>209000</v>
      </c>
      <c r="X155" s="7">
        <v>89.072587249089707</v>
      </c>
    </row>
    <row r="156" spans="1:24" x14ac:dyDescent="0.25">
      <c r="A156" s="3" t="s">
        <v>4762</v>
      </c>
      <c r="B156" s="4" t="s">
        <v>4762</v>
      </c>
      <c r="C156" s="4" t="s">
        <v>4</v>
      </c>
      <c r="D156" s="3" t="s">
        <v>4763</v>
      </c>
      <c r="E156" s="3" t="s">
        <v>1021</v>
      </c>
      <c r="F156" s="3">
        <v>6302</v>
      </c>
      <c r="G156" s="3" t="s">
        <v>237</v>
      </c>
      <c r="H156" s="3">
        <v>6250</v>
      </c>
      <c r="I156" s="3" t="s">
        <v>378</v>
      </c>
      <c r="J156" s="5" t="s">
        <v>39</v>
      </c>
      <c r="K156" s="7">
        <v>21.6</v>
      </c>
      <c r="L156" s="7">
        <v>135000</v>
      </c>
      <c r="M156" s="8">
        <v>0.05</v>
      </c>
      <c r="N156" s="7">
        <v>128250</v>
      </c>
      <c r="O156" s="8">
        <v>0.25</v>
      </c>
      <c r="P156" s="7">
        <v>96187.5</v>
      </c>
      <c r="Q156" s="9">
        <v>8.5000000000000006E-2</v>
      </c>
      <c r="R156" s="9">
        <v>0.10771181030364492</v>
      </c>
      <c r="S156" s="9">
        <v>0.19271181030364493</v>
      </c>
      <c r="T156" s="3">
        <v>4</v>
      </c>
      <c r="U156" s="3">
        <v>0</v>
      </c>
      <c r="V156" s="3">
        <v>0</v>
      </c>
      <c r="W156" s="7">
        <v>499000</v>
      </c>
      <c r="X156" s="7">
        <v>79.860180731792525</v>
      </c>
    </row>
    <row r="157" spans="1:24" x14ac:dyDescent="0.25">
      <c r="A157" s="3" t="s">
        <v>4764</v>
      </c>
      <c r="B157" s="4" t="s">
        <v>4764</v>
      </c>
      <c r="C157" s="4" t="s">
        <v>6</v>
      </c>
      <c r="D157" s="3" t="s">
        <v>4765</v>
      </c>
      <c r="E157" s="3" t="s">
        <v>1021</v>
      </c>
      <c r="F157" s="3">
        <v>4977</v>
      </c>
      <c r="G157" s="3" t="s">
        <v>21</v>
      </c>
      <c r="H157" s="3">
        <v>3350</v>
      </c>
      <c r="I157" s="3" t="s">
        <v>2950</v>
      </c>
      <c r="J157" s="5" t="s">
        <v>39</v>
      </c>
      <c r="K157" s="7">
        <v>24.200000000000003</v>
      </c>
      <c r="L157" s="7">
        <v>81070.000000000015</v>
      </c>
      <c r="M157" s="8">
        <v>0.05</v>
      </c>
      <c r="N157" s="7">
        <v>77016.500000000015</v>
      </c>
      <c r="O157" s="8">
        <v>0.18000000000000002</v>
      </c>
      <c r="P157" s="7">
        <v>63153.530000000013</v>
      </c>
      <c r="Q157" s="9">
        <v>9.5000000000000001E-2</v>
      </c>
      <c r="R157" s="9">
        <v>0.10771332072172092</v>
      </c>
      <c r="S157" s="9">
        <v>0.20271332072172091</v>
      </c>
      <c r="T157" s="3">
        <v>8</v>
      </c>
      <c r="U157" s="3">
        <v>0</v>
      </c>
      <c r="V157" s="3">
        <v>0</v>
      </c>
      <c r="W157" s="7">
        <v>312000</v>
      </c>
      <c r="X157" s="7">
        <v>92.997341925443664</v>
      </c>
    </row>
    <row r="158" spans="1:24" x14ac:dyDescent="0.25">
      <c r="A158" s="3" t="s">
        <v>4766</v>
      </c>
      <c r="B158" s="4" t="s">
        <v>4766</v>
      </c>
      <c r="C158" s="4" t="s">
        <v>6</v>
      </c>
      <c r="D158" s="3" t="s">
        <v>4767</v>
      </c>
      <c r="E158" s="3" t="s">
        <v>1046</v>
      </c>
      <c r="F158" s="3">
        <v>11773</v>
      </c>
      <c r="G158" s="3" t="s">
        <v>21</v>
      </c>
      <c r="H158" s="3">
        <v>10346</v>
      </c>
      <c r="I158" s="3" t="s">
        <v>3768</v>
      </c>
      <c r="J158" s="5" t="s">
        <v>39</v>
      </c>
      <c r="K158" s="7">
        <v>16</v>
      </c>
      <c r="L158" s="7">
        <v>165536</v>
      </c>
      <c r="M158" s="8">
        <v>0.05</v>
      </c>
      <c r="N158" s="7">
        <v>157259.20000000001</v>
      </c>
      <c r="O158" s="8">
        <v>0.2</v>
      </c>
      <c r="P158" s="7">
        <v>125807.36000000002</v>
      </c>
      <c r="Q158" s="9">
        <v>9.5000000000000001E-2</v>
      </c>
      <c r="R158" s="9">
        <v>0.10771207300000001</v>
      </c>
      <c r="S158" s="9">
        <v>0.20271207299999999</v>
      </c>
      <c r="T158" s="3">
        <v>8</v>
      </c>
      <c r="U158" s="3">
        <v>0</v>
      </c>
      <c r="V158" s="3">
        <v>0</v>
      </c>
      <c r="W158" s="7">
        <v>621000</v>
      </c>
      <c r="X158" s="7">
        <v>59.986560346605501</v>
      </c>
    </row>
    <row r="159" spans="1:24" x14ac:dyDescent="0.25">
      <c r="A159" s="3" t="s">
        <v>4768</v>
      </c>
      <c r="B159" s="4" t="s">
        <v>4768</v>
      </c>
      <c r="C159" s="4" t="s">
        <v>3</v>
      </c>
      <c r="D159" s="3" t="s">
        <v>4769</v>
      </c>
      <c r="E159" s="3" t="s">
        <v>1071</v>
      </c>
      <c r="F159" s="3">
        <v>11617</v>
      </c>
      <c r="G159" s="3" t="s">
        <v>103</v>
      </c>
      <c r="H159" s="3">
        <v>3200</v>
      </c>
      <c r="I159" s="3" t="s">
        <v>2464</v>
      </c>
      <c r="J159" s="5" t="s">
        <v>39</v>
      </c>
      <c r="K159" s="7">
        <v>24.200000000000003</v>
      </c>
      <c r="L159" s="7">
        <v>77440.000000000015</v>
      </c>
      <c r="M159" s="8">
        <v>0.05</v>
      </c>
      <c r="N159" s="7">
        <v>73568.000000000015</v>
      </c>
      <c r="O159" s="8">
        <v>0.18000000000000002</v>
      </c>
      <c r="P159" s="7">
        <v>60325.760000000009</v>
      </c>
      <c r="Q159" s="9">
        <v>0.08</v>
      </c>
      <c r="R159" s="9">
        <v>7.5091584619512097E-2</v>
      </c>
      <c r="S159" s="9">
        <v>0.15509158461951211</v>
      </c>
      <c r="T159" s="3">
        <v>4</v>
      </c>
      <c r="U159" s="3">
        <v>0</v>
      </c>
      <c r="V159" s="3">
        <v>0</v>
      </c>
      <c r="W159" s="7">
        <v>389000</v>
      </c>
      <c r="X159" s="7">
        <v>121.55269446920238</v>
      </c>
    </row>
    <row r="160" spans="1:24" x14ac:dyDescent="0.25">
      <c r="A160" s="3" t="s">
        <v>4770</v>
      </c>
      <c r="B160" s="4" t="s">
        <v>4771</v>
      </c>
      <c r="C160" s="4" t="s">
        <v>4772</v>
      </c>
      <c r="D160" s="3" t="s">
        <v>4773</v>
      </c>
      <c r="E160" s="3" t="s">
        <v>1053</v>
      </c>
      <c r="F160" s="3">
        <v>43253</v>
      </c>
      <c r="G160" s="3" t="s">
        <v>230</v>
      </c>
      <c r="H160" s="3">
        <v>18185</v>
      </c>
      <c r="I160" s="3" t="s">
        <v>373</v>
      </c>
      <c r="J160" s="5" t="s">
        <v>39</v>
      </c>
      <c r="K160" s="7">
        <v>14</v>
      </c>
      <c r="L160" s="7">
        <v>254590</v>
      </c>
      <c r="M160" s="8">
        <v>0.08</v>
      </c>
      <c r="N160" s="7">
        <v>234222.8</v>
      </c>
      <c r="O160" s="8">
        <v>0.25</v>
      </c>
      <c r="P160" s="7">
        <v>175667.09999999998</v>
      </c>
      <c r="Q160" s="9">
        <v>8.7499999999999994E-2</v>
      </c>
      <c r="R160" s="9">
        <v>7.5090953897848242E-2</v>
      </c>
      <c r="S160" s="9">
        <v>0.16259095389784822</v>
      </c>
      <c r="T160" s="3">
        <v>4</v>
      </c>
      <c r="U160" s="3">
        <v>0</v>
      </c>
      <c r="V160" s="3">
        <v>0</v>
      </c>
      <c r="W160" s="7">
        <v>1080000</v>
      </c>
      <c r="X160" s="7">
        <v>59.412899478215323</v>
      </c>
    </row>
    <row r="161" spans="1:24" x14ac:dyDescent="0.25">
      <c r="A161" s="3" t="s">
        <v>4774</v>
      </c>
      <c r="B161" s="4" t="s">
        <v>4774</v>
      </c>
      <c r="C161" s="4" t="s">
        <v>3</v>
      </c>
      <c r="D161" s="3" t="s">
        <v>4775</v>
      </c>
      <c r="E161" s="3" t="s">
        <v>1053</v>
      </c>
      <c r="F161" s="3">
        <v>19290</v>
      </c>
      <c r="G161" s="3" t="s">
        <v>21</v>
      </c>
      <c r="H161" s="3">
        <v>5200</v>
      </c>
      <c r="I161" s="3" t="s">
        <v>239</v>
      </c>
      <c r="J161" s="5" t="s">
        <v>40</v>
      </c>
      <c r="K161" s="7">
        <v>28.799999999999997</v>
      </c>
      <c r="L161" s="7">
        <v>149759.99999999997</v>
      </c>
      <c r="M161" s="8">
        <v>0.05</v>
      </c>
      <c r="N161" s="7">
        <v>142271.99999999997</v>
      </c>
      <c r="O161" s="8">
        <v>0.16000000000000003</v>
      </c>
      <c r="P161" s="7">
        <v>119508.47999999997</v>
      </c>
      <c r="Q161" s="9">
        <v>8.5000000000000006E-2</v>
      </c>
      <c r="R161" s="9">
        <v>7.5090788500000005E-2</v>
      </c>
      <c r="S161" s="9">
        <v>0.16009078850000005</v>
      </c>
      <c r="T161" s="3">
        <v>8</v>
      </c>
      <c r="U161" s="3">
        <v>0</v>
      </c>
      <c r="V161" s="3">
        <v>0</v>
      </c>
      <c r="W161" s="7">
        <v>747000</v>
      </c>
      <c r="X161" s="7">
        <v>143.55854084633975</v>
      </c>
    </row>
    <row r="162" spans="1:24" x14ac:dyDescent="0.25">
      <c r="A162" s="3" t="s">
        <v>4776</v>
      </c>
      <c r="B162" s="4" t="s">
        <v>4776</v>
      </c>
      <c r="C162" s="4" t="s">
        <v>6</v>
      </c>
      <c r="D162" s="3" t="s">
        <v>4777</v>
      </c>
      <c r="E162" s="3" t="s">
        <v>1053</v>
      </c>
      <c r="F162" s="3">
        <v>11690</v>
      </c>
      <c r="G162" s="3" t="s">
        <v>21</v>
      </c>
      <c r="H162" s="3">
        <v>4328</v>
      </c>
      <c r="I162" s="3" t="s">
        <v>116</v>
      </c>
      <c r="J162" s="5" t="s">
        <v>40</v>
      </c>
      <c r="K162" s="7">
        <v>28.799999999999997</v>
      </c>
      <c r="L162" s="7">
        <v>124646.39999999999</v>
      </c>
      <c r="M162" s="8">
        <v>0.05</v>
      </c>
      <c r="N162" s="7">
        <v>118414.08</v>
      </c>
      <c r="O162" s="8">
        <v>0.16000000000000003</v>
      </c>
      <c r="P162" s="7">
        <v>99467.827199999985</v>
      </c>
      <c r="Q162" s="9">
        <v>8.5000000000000006E-2</v>
      </c>
      <c r="R162" s="9">
        <v>7.5090913168638765E-2</v>
      </c>
      <c r="S162" s="9">
        <v>0.16009091316863877</v>
      </c>
      <c r="T162" s="3">
        <v>8</v>
      </c>
      <c r="U162" s="3">
        <v>0</v>
      </c>
      <c r="V162" s="3">
        <v>0</v>
      </c>
      <c r="W162" s="7">
        <v>621000</v>
      </c>
      <c r="X162" s="7">
        <v>143.55842905206293</v>
      </c>
    </row>
    <row r="163" spans="1:24" x14ac:dyDescent="0.25">
      <c r="A163" s="3" t="s">
        <v>4778</v>
      </c>
      <c r="B163" s="4" t="s">
        <v>4779</v>
      </c>
      <c r="C163" s="4" t="s">
        <v>368</v>
      </c>
      <c r="D163" s="3" t="s">
        <v>4780</v>
      </c>
      <c r="E163" s="3" t="s">
        <v>1071</v>
      </c>
      <c r="F163" s="3">
        <v>13226</v>
      </c>
      <c r="G163" s="3" t="s">
        <v>21</v>
      </c>
      <c r="H163" s="3">
        <v>1776</v>
      </c>
      <c r="I163" s="3" t="s">
        <v>180</v>
      </c>
      <c r="J163" s="5" t="s">
        <v>39</v>
      </c>
      <c r="K163" s="7">
        <v>24.200000000000003</v>
      </c>
      <c r="L163" s="7">
        <v>42979.199999999997</v>
      </c>
      <c r="M163" s="8">
        <v>0.05</v>
      </c>
      <c r="N163" s="7">
        <v>40830.240000000005</v>
      </c>
      <c r="O163" s="8">
        <v>0.2</v>
      </c>
      <c r="P163" s="7">
        <v>32664.192000000003</v>
      </c>
      <c r="Q163" s="9">
        <v>9.5000000000000001E-2</v>
      </c>
      <c r="R163" s="9">
        <v>7.5092108545504119E-2</v>
      </c>
      <c r="S163" s="9">
        <v>0.17009210854550413</v>
      </c>
      <c r="T163" s="3">
        <v>8</v>
      </c>
      <c r="U163" s="3">
        <v>0</v>
      </c>
      <c r="V163" s="3">
        <v>0</v>
      </c>
      <c r="W163" s="7">
        <v>192000</v>
      </c>
      <c r="X163" s="7">
        <v>108.12964903118744</v>
      </c>
    </row>
    <row r="164" spans="1:24" x14ac:dyDescent="0.25">
      <c r="A164" s="3" t="s">
        <v>4781</v>
      </c>
      <c r="B164" s="4" t="s">
        <v>4781</v>
      </c>
      <c r="C164" s="4" t="s">
        <v>4</v>
      </c>
      <c r="D164" s="3" t="s">
        <v>4782</v>
      </c>
      <c r="E164" s="3" t="s">
        <v>1071</v>
      </c>
      <c r="F164" s="3">
        <v>16441</v>
      </c>
      <c r="G164" s="3" t="s">
        <v>103</v>
      </c>
      <c r="H164" s="3">
        <v>4060</v>
      </c>
      <c r="I164" s="3" t="s">
        <v>190</v>
      </c>
      <c r="J164" s="5" t="s">
        <v>39</v>
      </c>
      <c r="K164" s="7">
        <v>22</v>
      </c>
      <c r="L164" s="7">
        <v>89320</v>
      </c>
      <c r="M164" s="8">
        <v>0.05</v>
      </c>
      <c r="N164" s="7">
        <v>84854</v>
      </c>
      <c r="O164" s="8">
        <v>0.2</v>
      </c>
      <c r="P164" s="7">
        <v>67883.199999999997</v>
      </c>
      <c r="Q164" s="9">
        <v>0.08</v>
      </c>
      <c r="R164" s="9">
        <v>7.5090788500000005E-2</v>
      </c>
      <c r="S164" s="9">
        <v>0.15509078850000002</v>
      </c>
      <c r="T164" s="3">
        <v>4</v>
      </c>
      <c r="U164" s="3">
        <v>0</v>
      </c>
      <c r="V164" s="3">
        <v>0</v>
      </c>
      <c r="W164" s="7">
        <v>438000</v>
      </c>
      <c r="X164" s="7">
        <v>107.80782122337328</v>
      </c>
    </row>
    <row r="165" spans="1:24" x14ac:dyDescent="0.25">
      <c r="A165" s="3" t="s">
        <v>4783</v>
      </c>
      <c r="B165" s="4" t="s">
        <v>4783</v>
      </c>
      <c r="C165" s="4" t="s">
        <v>232</v>
      </c>
      <c r="D165" s="3" t="s">
        <v>4784</v>
      </c>
      <c r="E165" s="3" t="s">
        <v>1053</v>
      </c>
      <c r="F165" s="3">
        <v>60741</v>
      </c>
      <c r="G165" s="3" t="s">
        <v>22</v>
      </c>
      <c r="H165" s="3">
        <v>25000</v>
      </c>
      <c r="I165" s="3" t="s">
        <v>180</v>
      </c>
      <c r="J165" s="5" t="s">
        <v>40</v>
      </c>
      <c r="K165" s="7">
        <v>22</v>
      </c>
      <c r="L165" s="7">
        <v>550000</v>
      </c>
      <c r="M165" s="8">
        <v>0.05</v>
      </c>
      <c r="N165" s="7">
        <v>522500</v>
      </c>
      <c r="O165" s="8">
        <v>0.2</v>
      </c>
      <c r="P165" s="7">
        <v>418000</v>
      </c>
      <c r="Q165" s="9">
        <v>7.4999999999999997E-2</v>
      </c>
      <c r="R165" s="9">
        <v>7.5090821384321244E-2</v>
      </c>
      <c r="S165" s="9">
        <v>0.15009082138432123</v>
      </c>
      <c r="T165" s="3">
        <v>6</v>
      </c>
      <c r="U165" s="3">
        <v>0</v>
      </c>
      <c r="V165" s="3">
        <v>0</v>
      </c>
      <c r="W165" s="7">
        <v>2785000</v>
      </c>
      <c r="X165" s="7">
        <v>111.39921712592216</v>
      </c>
    </row>
    <row r="166" spans="1:24" x14ac:dyDescent="0.25">
      <c r="A166" s="3" t="s">
        <v>4785</v>
      </c>
      <c r="B166" s="4" t="s">
        <v>4785</v>
      </c>
      <c r="C166" s="4" t="s">
        <v>6</v>
      </c>
      <c r="D166" s="3" t="s">
        <v>1082</v>
      </c>
      <c r="E166" s="3" t="s">
        <v>1071</v>
      </c>
      <c r="F166" s="3">
        <v>10420</v>
      </c>
      <c r="G166" s="3" t="s">
        <v>21</v>
      </c>
      <c r="H166" s="3">
        <v>3835</v>
      </c>
      <c r="I166" s="3" t="s">
        <v>212</v>
      </c>
      <c r="J166" s="5" t="s">
        <v>39</v>
      </c>
      <c r="K166" s="7">
        <v>22</v>
      </c>
      <c r="L166" s="7">
        <v>84370</v>
      </c>
      <c r="M166" s="8">
        <v>0.05</v>
      </c>
      <c r="N166" s="7">
        <v>80151.5</v>
      </c>
      <c r="O166" s="8">
        <v>0.2</v>
      </c>
      <c r="P166" s="7">
        <v>64121.2</v>
      </c>
      <c r="Q166" s="9">
        <v>9.5000000000000001E-2</v>
      </c>
      <c r="R166" s="9">
        <v>7.5091204526973043E-2</v>
      </c>
      <c r="S166" s="9">
        <v>0.17009120452697304</v>
      </c>
      <c r="T166" s="3">
        <v>8</v>
      </c>
      <c r="U166" s="3">
        <v>0</v>
      </c>
      <c r="V166" s="3">
        <v>0</v>
      </c>
      <c r="W166" s="7">
        <v>377000</v>
      </c>
      <c r="X166" s="7">
        <v>98.300203390872838</v>
      </c>
    </row>
    <row r="167" spans="1:24" x14ac:dyDescent="0.25">
      <c r="A167" s="3" t="s">
        <v>4786</v>
      </c>
      <c r="B167" s="4" t="s">
        <v>4786</v>
      </c>
      <c r="C167" s="4" t="s">
        <v>3</v>
      </c>
      <c r="D167" s="3" t="s">
        <v>4787</v>
      </c>
      <c r="E167" s="3" t="s">
        <v>1071</v>
      </c>
      <c r="F167" s="3">
        <v>4444</v>
      </c>
      <c r="G167" s="3" t="s">
        <v>14</v>
      </c>
      <c r="H167" s="3">
        <v>5380</v>
      </c>
      <c r="I167" s="3" t="s">
        <v>3870</v>
      </c>
      <c r="J167" s="5" t="s">
        <v>39</v>
      </c>
      <c r="K167" s="7">
        <v>25</v>
      </c>
      <c r="L167" s="7">
        <v>134500</v>
      </c>
      <c r="M167" s="8">
        <v>0.05</v>
      </c>
      <c r="N167" s="7">
        <v>127775</v>
      </c>
      <c r="O167" s="8">
        <v>0.25</v>
      </c>
      <c r="P167" s="7">
        <v>95831.25</v>
      </c>
      <c r="Q167" s="9">
        <v>8.5000000000000006E-2</v>
      </c>
      <c r="R167" s="9">
        <v>7.5090788500000005E-2</v>
      </c>
      <c r="S167" s="9">
        <v>0.16009078850000005</v>
      </c>
      <c r="T167" s="3">
        <v>4</v>
      </c>
      <c r="U167" s="3">
        <v>0</v>
      </c>
      <c r="V167" s="3">
        <v>0</v>
      </c>
      <c r="W167" s="7">
        <v>599000</v>
      </c>
      <c r="X167" s="7">
        <v>111.26499011528072</v>
      </c>
    </row>
    <row r="168" spans="1:24" x14ac:dyDescent="0.25">
      <c r="A168" s="3" t="s">
        <v>4788</v>
      </c>
      <c r="B168" s="4" t="s">
        <v>4788</v>
      </c>
      <c r="C168" s="4" t="s">
        <v>3</v>
      </c>
      <c r="D168" s="3" t="s">
        <v>4789</v>
      </c>
      <c r="E168" s="3" t="s">
        <v>1071</v>
      </c>
      <c r="F168" s="3">
        <v>10186</v>
      </c>
      <c r="G168" s="3" t="s">
        <v>10</v>
      </c>
      <c r="H168" s="3">
        <v>10580</v>
      </c>
      <c r="I168" s="3" t="s">
        <v>189</v>
      </c>
      <c r="J168" s="5" t="s">
        <v>39</v>
      </c>
      <c r="K168" s="7">
        <v>18</v>
      </c>
      <c r="L168" s="7">
        <v>190440</v>
      </c>
      <c r="M168" s="8">
        <v>0.05</v>
      </c>
      <c r="N168" s="7">
        <v>180918</v>
      </c>
      <c r="O168" s="8">
        <v>0.2</v>
      </c>
      <c r="P168" s="7">
        <v>144734.39999999999</v>
      </c>
      <c r="Q168" s="9">
        <v>8.7499999999999994E-2</v>
      </c>
      <c r="R168" s="9">
        <v>7.509069736166453E-2</v>
      </c>
      <c r="S168" s="9">
        <v>0.16259069736166454</v>
      </c>
      <c r="T168" s="3">
        <v>4</v>
      </c>
      <c r="U168" s="3">
        <v>0</v>
      </c>
      <c r="V168" s="3">
        <v>0</v>
      </c>
      <c r="W168" s="7">
        <v>890000</v>
      </c>
      <c r="X168" s="7">
        <v>84.137654994925029</v>
      </c>
    </row>
    <row r="169" spans="1:24" x14ac:dyDescent="0.25">
      <c r="A169" s="3" t="s">
        <v>4790</v>
      </c>
      <c r="B169" s="4" t="s">
        <v>4791</v>
      </c>
      <c r="C169" s="4" t="s">
        <v>4792</v>
      </c>
      <c r="D169" s="3" t="s">
        <v>4793</v>
      </c>
      <c r="E169" s="3" t="s">
        <v>1071</v>
      </c>
      <c r="F169" s="3">
        <v>38750</v>
      </c>
      <c r="G169" s="3" t="s">
        <v>11</v>
      </c>
      <c r="H169" s="3">
        <v>11200</v>
      </c>
      <c r="I169" s="3" t="s">
        <v>276</v>
      </c>
      <c r="J169" s="5" t="s">
        <v>39</v>
      </c>
      <c r="K169" s="7">
        <v>19.8</v>
      </c>
      <c r="L169" s="7">
        <v>221760</v>
      </c>
      <c r="M169" s="8">
        <v>0.05</v>
      </c>
      <c r="N169" s="7">
        <v>210672</v>
      </c>
      <c r="O169" s="8">
        <v>0.2</v>
      </c>
      <c r="P169" s="7">
        <v>168537.60000000001</v>
      </c>
      <c r="Q169" s="9">
        <v>8.5000000000000006E-2</v>
      </c>
      <c r="R169" s="9">
        <v>7.5091201210563174E-2</v>
      </c>
      <c r="S169" s="9">
        <v>0.16009120121056319</v>
      </c>
      <c r="T169" s="3">
        <v>4</v>
      </c>
      <c r="U169" s="3">
        <v>0</v>
      </c>
      <c r="V169" s="3">
        <v>0</v>
      </c>
      <c r="W169" s="7">
        <v>1053000</v>
      </c>
      <c r="X169" s="7">
        <v>93.996421328663857</v>
      </c>
    </row>
    <row r="170" spans="1:24" x14ac:dyDescent="0.25">
      <c r="A170" s="3" t="s">
        <v>4794</v>
      </c>
      <c r="B170" s="4" t="s">
        <v>4794</v>
      </c>
      <c r="C170" s="4" t="s">
        <v>3</v>
      </c>
      <c r="D170" s="3" t="s">
        <v>4795</v>
      </c>
      <c r="E170" s="3" t="s">
        <v>1071</v>
      </c>
      <c r="F170" s="3">
        <v>6234</v>
      </c>
      <c r="G170" s="3" t="s">
        <v>14</v>
      </c>
      <c r="H170" s="3">
        <v>9250</v>
      </c>
      <c r="I170" s="3" t="s">
        <v>2878</v>
      </c>
      <c r="J170" s="5" t="s">
        <v>39</v>
      </c>
      <c r="K170" s="7">
        <v>22.5</v>
      </c>
      <c r="L170" s="7">
        <v>208125</v>
      </c>
      <c r="M170" s="8">
        <v>0.05</v>
      </c>
      <c r="N170" s="7">
        <v>197718.75</v>
      </c>
      <c r="O170" s="8">
        <v>0.25</v>
      </c>
      <c r="P170" s="7">
        <v>148289.0625</v>
      </c>
      <c r="Q170" s="9">
        <v>8.5000000000000006E-2</v>
      </c>
      <c r="R170" s="9">
        <v>7.5090788500000005E-2</v>
      </c>
      <c r="S170" s="9">
        <v>0.16009078850000005</v>
      </c>
      <c r="T170" s="3">
        <v>4</v>
      </c>
      <c r="U170" s="3">
        <v>0</v>
      </c>
      <c r="V170" s="3">
        <v>0</v>
      </c>
      <c r="W170" s="7">
        <v>926000</v>
      </c>
      <c r="X170" s="7">
        <v>100.13849110375266</v>
      </c>
    </row>
    <row r="171" spans="1:24" x14ac:dyDescent="0.25">
      <c r="A171" s="3" t="s">
        <v>4796</v>
      </c>
      <c r="B171" s="4" t="s">
        <v>4796</v>
      </c>
      <c r="C171" s="4" t="s">
        <v>3</v>
      </c>
      <c r="D171" s="3" t="s">
        <v>4797</v>
      </c>
      <c r="E171" s="3" t="s">
        <v>1071</v>
      </c>
      <c r="F171" s="3">
        <v>3125</v>
      </c>
      <c r="G171" s="3" t="s">
        <v>14</v>
      </c>
      <c r="H171" s="3">
        <v>4439</v>
      </c>
      <c r="I171" s="3" t="s">
        <v>4798</v>
      </c>
      <c r="J171" s="5" t="s">
        <v>39</v>
      </c>
      <c r="K171" s="7">
        <v>27.500000000000004</v>
      </c>
      <c r="L171" s="7">
        <v>122072.5</v>
      </c>
      <c r="M171" s="8">
        <v>0.05</v>
      </c>
      <c r="N171" s="7">
        <v>115968.875</v>
      </c>
      <c r="O171" s="8">
        <v>0.25</v>
      </c>
      <c r="P171" s="7">
        <v>86976.656250000015</v>
      </c>
      <c r="Q171" s="9">
        <v>8.5000000000000006E-2</v>
      </c>
      <c r="R171" s="9">
        <v>7.5091721803360822E-2</v>
      </c>
      <c r="S171" s="9">
        <v>0.16009172180336079</v>
      </c>
      <c r="T171" s="3">
        <v>4</v>
      </c>
      <c r="U171" s="3">
        <v>0</v>
      </c>
      <c r="V171" s="3">
        <v>0</v>
      </c>
      <c r="W171" s="7">
        <v>543000</v>
      </c>
      <c r="X171" s="7">
        <v>115.39775975483352</v>
      </c>
    </row>
    <row r="172" spans="1:24" x14ac:dyDescent="0.25">
      <c r="A172" s="3" t="s">
        <v>4799</v>
      </c>
      <c r="B172" s="4" t="s">
        <v>4799</v>
      </c>
      <c r="C172" s="4" t="s">
        <v>4</v>
      </c>
      <c r="D172" s="3" t="s">
        <v>4800</v>
      </c>
      <c r="E172" s="3" t="s">
        <v>1071</v>
      </c>
      <c r="F172" s="3">
        <v>40034</v>
      </c>
      <c r="G172" s="3" t="s">
        <v>10</v>
      </c>
      <c r="H172" s="3">
        <v>16355</v>
      </c>
      <c r="I172" s="3" t="s">
        <v>298</v>
      </c>
      <c r="J172" s="5" t="s">
        <v>40</v>
      </c>
      <c r="K172" s="7">
        <v>21.78</v>
      </c>
      <c r="L172" s="7">
        <v>356211.9</v>
      </c>
      <c r="M172" s="8">
        <v>0.05</v>
      </c>
      <c r="N172" s="7">
        <v>338401.30500000005</v>
      </c>
      <c r="O172" s="8">
        <v>0.18000000000000002</v>
      </c>
      <c r="P172" s="7">
        <v>277489.07010000001</v>
      </c>
      <c r="Q172" s="9">
        <v>7.7499999999999999E-2</v>
      </c>
      <c r="R172" s="9">
        <v>7.5090871790302313E-2</v>
      </c>
      <c r="S172" s="9">
        <v>0.15259087179030231</v>
      </c>
      <c r="T172" s="3">
        <v>4</v>
      </c>
      <c r="U172" s="3">
        <v>0</v>
      </c>
      <c r="V172" s="3">
        <v>0</v>
      </c>
      <c r="W172" s="7">
        <v>1819000</v>
      </c>
      <c r="X172" s="7">
        <v>111.19026846714884</v>
      </c>
    </row>
    <row r="173" spans="1:24" x14ac:dyDescent="0.25">
      <c r="A173" s="3" t="s">
        <v>4801</v>
      </c>
      <c r="B173" s="4" t="s">
        <v>4801</v>
      </c>
      <c r="C173" s="4" t="s">
        <v>3</v>
      </c>
      <c r="D173" s="3" t="s">
        <v>4802</v>
      </c>
      <c r="E173" s="3" t="s">
        <v>1053</v>
      </c>
      <c r="F173" s="3">
        <v>6793</v>
      </c>
      <c r="G173" s="3" t="s">
        <v>516</v>
      </c>
      <c r="H173" s="3">
        <v>2365</v>
      </c>
      <c r="I173" s="3" t="s">
        <v>4803</v>
      </c>
      <c r="J173" s="5" t="s">
        <v>39</v>
      </c>
      <c r="K173" s="7">
        <v>25.200000000000003</v>
      </c>
      <c r="L173" s="7">
        <v>59598.000000000007</v>
      </c>
      <c r="M173" s="8">
        <v>0.05</v>
      </c>
      <c r="N173" s="7">
        <v>56618.100000000006</v>
      </c>
      <c r="O173" s="8">
        <v>0.3</v>
      </c>
      <c r="P173" s="7">
        <v>39632.670000000006</v>
      </c>
      <c r="Q173" s="9">
        <v>8.5000000000000006E-2</v>
      </c>
      <c r="R173" s="9">
        <v>7.509121184482595E-2</v>
      </c>
      <c r="S173" s="9">
        <v>0.16009121184482594</v>
      </c>
      <c r="T173" s="3">
        <v>4</v>
      </c>
      <c r="U173" s="3">
        <v>0</v>
      </c>
      <c r="V173" s="3">
        <v>0</v>
      </c>
      <c r="W173" s="7">
        <v>248000</v>
      </c>
      <c r="X173" s="7">
        <v>104.67782588992634</v>
      </c>
    </row>
    <row r="174" spans="1:24" x14ac:dyDescent="0.25">
      <c r="A174" s="3" t="s">
        <v>4804</v>
      </c>
      <c r="B174" s="4" t="s">
        <v>4804</v>
      </c>
      <c r="C174" s="4" t="s">
        <v>4</v>
      </c>
      <c r="D174" s="3" t="s">
        <v>4805</v>
      </c>
      <c r="E174" s="3" t="s">
        <v>1071</v>
      </c>
      <c r="F174" s="3">
        <v>19635</v>
      </c>
      <c r="G174" s="3" t="s">
        <v>322</v>
      </c>
      <c r="H174" s="3">
        <v>3400</v>
      </c>
      <c r="I174" s="3" t="s">
        <v>177</v>
      </c>
      <c r="J174" s="5" t="s">
        <v>39</v>
      </c>
      <c r="K174" s="7">
        <v>24.200000000000003</v>
      </c>
      <c r="L174" s="7">
        <v>82280.000000000015</v>
      </c>
      <c r="M174" s="8">
        <v>0.05</v>
      </c>
      <c r="N174" s="7">
        <v>78166.000000000015</v>
      </c>
      <c r="O174" s="8">
        <v>0.2</v>
      </c>
      <c r="P174" s="7">
        <v>62532.80000000001</v>
      </c>
      <c r="Q174" s="9">
        <v>0.08</v>
      </c>
      <c r="R174" s="9">
        <v>7.5091030423214591E-2</v>
      </c>
      <c r="S174" s="9">
        <v>0.15509103042321459</v>
      </c>
      <c r="T174" s="3">
        <v>8</v>
      </c>
      <c r="U174" s="3">
        <v>0</v>
      </c>
      <c r="V174" s="3">
        <v>0</v>
      </c>
      <c r="W174" s="7">
        <v>403000</v>
      </c>
      <c r="X174" s="7">
        <v>118.58841836185918</v>
      </c>
    </row>
    <row r="175" spans="1:24" x14ac:dyDescent="0.25">
      <c r="A175" s="3" t="s">
        <v>4806</v>
      </c>
      <c r="B175" s="4" t="s">
        <v>4807</v>
      </c>
      <c r="C175" s="4" t="s">
        <v>4808</v>
      </c>
      <c r="D175" s="3" t="s">
        <v>4809</v>
      </c>
      <c r="E175" s="3" t="s">
        <v>1071</v>
      </c>
      <c r="F175" s="3">
        <v>8694</v>
      </c>
      <c r="G175" s="3" t="s">
        <v>11</v>
      </c>
      <c r="H175" s="3">
        <v>8205</v>
      </c>
      <c r="I175" s="3" t="s">
        <v>264</v>
      </c>
      <c r="J175" s="5" t="s">
        <v>40</v>
      </c>
      <c r="K175" s="7">
        <v>23.76</v>
      </c>
      <c r="L175" s="7">
        <v>194950.8</v>
      </c>
      <c r="M175" s="8">
        <v>0.05</v>
      </c>
      <c r="N175" s="7">
        <v>185203.26</v>
      </c>
      <c r="O175" s="8">
        <v>0.16000000000000003</v>
      </c>
      <c r="P175" s="7">
        <v>155570.7384</v>
      </c>
      <c r="Q175" s="9">
        <v>7.7499999999999999E-2</v>
      </c>
      <c r="R175" s="9">
        <v>7.5090788500000005E-2</v>
      </c>
      <c r="S175" s="9">
        <v>0.15259078850000002</v>
      </c>
      <c r="T175" s="3">
        <v>4</v>
      </c>
      <c r="U175" s="3">
        <v>0</v>
      </c>
      <c r="V175" s="3">
        <v>0</v>
      </c>
      <c r="W175" s="7">
        <v>1020000</v>
      </c>
      <c r="X175" s="7">
        <v>124.25704189869889</v>
      </c>
    </row>
    <row r="176" spans="1:24" x14ac:dyDescent="0.25">
      <c r="A176" s="3" t="s">
        <v>4810</v>
      </c>
      <c r="B176" s="4" t="s">
        <v>4811</v>
      </c>
      <c r="C176" s="4" t="s">
        <v>4812</v>
      </c>
      <c r="D176" s="3" t="s">
        <v>4813</v>
      </c>
      <c r="E176" s="3" t="s">
        <v>1071</v>
      </c>
      <c r="F176" s="3">
        <v>27368</v>
      </c>
      <c r="G176" s="3" t="s">
        <v>188</v>
      </c>
      <c r="H176" s="3">
        <v>26530</v>
      </c>
      <c r="I176" s="3" t="s">
        <v>2707</v>
      </c>
      <c r="J176" s="5" t="s">
        <v>39</v>
      </c>
      <c r="K176" s="7">
        <v>23.4</v>
      </c>
      <c r="L176" s="7">
        <v>620802</v>
      </c>
      <c r="M176" s="8">
        <v>0.05</v>
      </c>
      <c r="N176" s="7">
        <v>589761.9</v>
      </c>
      <c r="O176" s="8">
        <v>0.22000000000000003</v>
      </c>
      <c r="P176" s="7">
        <v>460014.28200000001</v>
      </c>
      <c r="Q176" s="9">
        <v>0.08</v>
      </c>
      <c r="R176" s="9">
        <v>7.5090909858653965E-2</v>
      </c>
      <c r="S176" s="9">
        <v>0.15509090985865398</v>
      </c>
      <c r="T176" s="3">
        <v>8</v>
      </c>
      <c r="U176" s="3">
        <v>0</v>
      </c>
      <c r="V176" s="3">
        <v>0</v>
      </c>
      <c r="W176" s="7">
        <v>2966000</v>
      </c>
      <c r="X176" s="7">
        <v>111.80152347937542</v>
      </c>
    </row>
    <row r="177" spans="1:25" x14ac:dyDescent="0.25">
      <c r="A177" s="3" t="s">
        <v>4814</v>
      </c>
      <c r="B177" s="4" t="s">
        <v>4814</v>
      </c>
      <c r="C177" s="4" t="s">
        <v>3</v>
      </c>
      <c r="D177" s="3" t="s">
        <v>4815</v>
      </c>
      <c r="E177" s="3" t="s">
        <v>1071</v>
      </c>
      <c r="F177" s="3">
        <v>3609</v>
      </c>
      <c r="G177" s="3" t="s">
        <v>14</v>
      </c>
      <c r="H177" s="3">
        <v>6000</v>
      </c>
      <c r="I177" s="3" t="s">
        <v>3702</v>
      </c>
      <c r="J177" s="5" t="s">
        <v>39</v>
      </c>
      <c r="K177" s="7">
        <v>25</v>
      </c>
      <c r="L177" s="7">
        <v>150000</v>
      </c>
      <c r="M177" s="8">
        <v>0.05</v>
      </c>
      <c r="N177" s="7">
        <v>142500</v>
      </c>
      <c r="O177" s="8">
        <v>0.25</v>
      </c>
      <c r="P177" s="7">
        <v>106875</v>
      </c>
      <c r="Q177" s="9">
        <v>8.5000000000000006E-2</v>
      </c>
      <c r="R177" s="9">
        <v>7.5090788500000005E-2</v>
      </c>
      <c r="S177" s="9">
        <v>0.16009078850000005</v>
      </c>
      <c r="T177" s="3">
        <v>4</v>
      </c>
      <c r="U177" s="3">
        <v>0</v>
      </c>
      <c r="V177" s="3">
        <v>0</v>
      </c>
      <c r="W177" s="7">
        <v>668000</v>
      </c>
      <c r="X177" s="7">
        <v>111.26499011528072</v>
      </c>
    </row>
    <row r="178" spans="1:25" x14ac:dyDescent="0.25">
      <c r="A178" s="3" t="s">
        <v>4298</v>
      </c>
      <c r="B178" s="4" t="s">
        <v>4299</v>
      </c>
      <c r="C178" s="4" t="s">
        <v>4300</v>
      </c>
      <c r="D178" s="3" t="s">
        <v>4301</v>
      </c>
      <c r="E178" s="3" t="s">
        <v>1071</v>
      </c>
      <c r="F178" s="3">
        <v>25050</v>
      </c>
      <c r="G178" s="3" t="s">
        <v>21</v>
      </c>
      <c r="H178" s="3">
        <v>4340</v>
      </c>
      <c r="I178" s="3" t="s">
        <v>403</v>
      </c>
      <c r="J178" s="5" t="s">
        <v>39</v>
      </c>
      <c r="K178" s="7">
        <v>14.4</v>
      </c>
      <c r="L178" s="7">
        <v>62496</v>
      </c>
      <c r="M178" s="8">
        <v>0.05</v>
      </c>
      <c r="N178" s="7">
        <v>59371.199999999997</v>
      </c>
      <c r="O178" s="8">
        <v>0.2</v>
      </c>
      <c r="P178" s="7">
        <v>47496.959999999999</v>
      </c>
      <c r="Q178" s="9">
        <v>9.5000000000000001E-2</v>
      </c>
      <c r="R178" s="9">
        <v>7.5090788500000005E-2</v>
      </c>
      <c r="S178" s="9">
        <v>0.17009078850000001</v>
      </c>
      <c r="T178" s="3">
        <v>8</v>
      </c>
      <c r="U178" s="3">
        <v>0</v>
      </c>
      <c r="V178" s="3">
        <v>0</v>
      </c>
      <c r="W178" s="7">
        <v>279000</v>
      </c>
      <c r="X178" s="7">
        <v>23.46594552044532</v>
      </c>
      <c r="Y178">
        <v>161764</v>
      </c>
    </row>
    <row r="179" spans="1:25" x14ac:dyDescent="0.25">
      <c r="A179" s="3" t="s">
        <v>4302</v>
      </c>
      <c r="B179" s="4" t="s">
        <v>4303</v>
      </c>
      <c r="C179" s="4" t="s">
        <v>74</v>
      </c>
      <c r="D179" s="3" t="s">
        <v>4304</v>
      </c>
      <c r="E179" s="3" t="s">
        <v>1071</v>
      </c>
      <c r="F179" s="3">
        <v>35367</v>
      </c>
      <c r="G179" s="3" t="s">
        <v>10</v>
      </c>
      <c r="H179" s="3">
        <v>9954</v>
      </c>
      <c r="I179" s="3" t="s">
        <v>378</v>
      </c>
      <c r="J179" s="5" t="s">
        <v>39</v>
      </c>
      <c r="K179" s="7">
        <v>20</v>
      </c>
      <c r="L179" s="7">
        <v>199080</v>
      </c>
      <c r="M179" s="8">
        <v>0.05</v>
      </c>
      <c r="N179" s="7">
        <v>189126</v>
      </c>
      <c r="O179" s="8">
        <v>0.2</v>
      </c>
      <c r="P179" s="7">
        <v>151300.79999999999</v>
      </c>
      <c r="Q179" s="9">
        <v>8.7499999999999994E-2</v>
      </c>
      <c r="R179" s="9">
        <v>7.5090788500000005E-2</v>
      </c>
      <c r="S179" s="9">
        <v>0.1625907885</v>
      </c>
      <c r="T179" s="3">
        <v>4</v>
      </c>
      <c r="U179" s="3">
        <v>0</v>
      </c>
      <c r="V179" s="3">
        <v>0</v>
      </c>
      <c r="W179" s="7">
        <v>931000</v>
      </c>
      <c r="X179" s="7">
        <v>93.486230925068668</v>
      </c>
    </row>
    <row r="180" spans="1:25" x14ac:dyDescent="0.25">
      <c r="A180" s="3" t="s">
        <v>4816</v>
      </c>
      <c r="B180" s="4" t="s">
        <v>4816</v>
      </c>
      <c r="C180" s="4" t="s">
        <v>4</v>
      </c>
      <c r="D180" s="3" t="s">
        <v>2919</v>
      </c>
      <c r="E180" s="3" t="s">
        <v>1071</v>
      </c>
      <c r="F180" s="3">
        <v>51319</v>
      </c>
      <c r="G180" s="3" t="s">
        <v>228</v>
      </c>
      <c r="H180" s="3">
        <v>125040</v>
      </c>
      <c r="I180" s="3" t="s">
        <v>309</v>
      </c>
      <c r="J180" s="5" t="s">
        <v>39</v>
      </c>
      <c r="K180" s="7">
        <v>18</v>
      </c>
      <c r="L180" s="7">
        <v>2250720</v>
      </c>
      <c r="M180" s="8">
        <v>7.0000000000000007E-2</v>
      </c>
      <c r="N180" s="7">
        <v>2093169.6</v>
      </c>
      <c r="O180" s="8">
        <v>0.25</v>
      </c>
      <c r="P180" s="7">
        <v>1569877.2000000002</v>
      </c>
      <c r="Q180" s="9">
        <v>6.5000000000000002E-2</v>
      </c>
      <c r="R180" s="9">
        <v>7.5090788500000005E-2</v>
      </c>
      <c r="S180" s="9">
        <v>0.14009078850000001</v>
      </c>
      <c r="T180" s="3">
        <v>4</v>
      </c>
      <c r="U180" s="3">
        <v>0</v>
      </c>
      <c r="V180" s="3">
        <v>0</v>
      </c>
      <c r="W180" s="7">
        <v>11206000</v>
      </c>
      <c r="X180" s="7">
        <v>89.620453524679846</v>
      </c>
    </row>
    <row r="181" spans="1:25" x14ac:dyDescent="0.25">
      <c r="A181" s="3" t="s">
        <v>4817</v>
      </c>
      <c r="B181" s="4" t="s">
        <v>4818</v>
      </c>
      <c r="C181" s="4" t="s">
        <v>321</v>
      </c>
      <c r="D181" s="3" t="s">
        <v>4819</v>
      </c>
      <c r="E181" s="3" t="s">
        <v>1174</v>
      </c>
      <c r="F181" s="3">
        <v>249152</v>
      </c>
      <c r="G181" s="3" t="s">
        <v>202</v>
      </c>
      <c r="H181" s="3">
        <v>37524</v>
      </c>
      <c r="I181" s="3" t="s">
        <v>231</v>
      </c>
      <c r="J181" s="5" t="s">
        <v>39</v>
      </c>
      <c r="K181" s="7">
        <v>20</v>
      </c>
      <c r="L181" s="7">
        <v>750480</v>
      </c>
      <c r="M181" s="8">
        <v>0.05</v>
      </c>
      <c r="N181" s="7">
        <v>712956</v>
      </c>
      <c r="O181" s="8">
        <v>0.2</v>
      </c>
      <c r="P181" s="7">
        <v>570364.80000000005</v>
      </c>
      <c r="Q181" s="9">
        <v>7.0000000000000007E-2</v>
      </c>
      <c r="R181" s="9">
        <v>7.509087957079956E-2</v>
      </c>
      <c r="S181" s="9">
        <v>0.14509087957079958</v>
      </c>
      <c r="T181" s="3">
        <v>8</v>
      </c>
      <c r="U181" s="3">
        <v>0</v>
      </c>
      <c r="V181" s="3">
        <v>0</v>
      </c>
      <c r="W181" s="7">
        <v>3931000</v>
      </c>
      <c r="X181" s="7">
        <v>104.76192607670356</v>
      </c>
    </row>
    <row r="182" spans="1:25" x14ac:dyDescent="0.25">
      <c r="A182" s="3" t="s">
        <v>4820</v>
      </c>
      <c r="B182" s="4" t="s">
        <v>4820</v>
      </c>
      <c r="C182" s="4" t="s">
        <v>4</v>
      </c>
      <c r="D182" s="3" t="s">
        <v>4821</v>
      </c>
      <c r="E182" s="3" t="s">
        <v>1071</v>
      </c>
      <c r="F182" s="3">
        <v>132755</v>
      </c>
      <c r="G182" s="3" t="s">
        <v>202</v>
      </c>
      <c r="H182" s="3">
        <v>24984</v>
      </c>
      <c r="I182" s="3" t="s">
        <v>303</v>
      </c>
      <c r="J182" s="5" t="s">
        <v>39</v>
      </c>
      <c r="K182" s="7">
        <v>22</v>
      </c>
      <c r="L182" s="7">
        <v>549648</v>
      </c>
      <c r="M182" s="8">
        <v>0.05</v>
      </c>
      <c r="N182" s="7">
        <v>522165.6</v>
      </c>
      <c r="O182" s="8">
        <v>0.18000000000000002</v>
      </c>
      <c r="P182" s="7">
        <v>428175.79200000002</v>
      </c>
      <c r="Q182" s="9">
        <v>7.0000000000000007E-2</v>
      </c>
      <c r="R182" s="9">
        <v>7.5090906827747411E-2</v>
      </c>
      <c r="S182" s="9">
        <v>0.14509090682774742</v>
      </c>
      <c r="T182" s="3">
        <v>8</v>
      </c>
      <c r="U182" s="3">
        <v>0</v>
      </c>
      <c r="V182" s="3">
        <v>0</v>
      </c>
      <c r="W182" s="7">
        <v>2951000</v>
      </c>
      <c r="X182" s="7">
        <v>118.11904946149596</v>
      </c>
    </row>
    <row r="183" spans="1:25" x14ac:dyDescent="0.25">
      <c r="A183" s="3" t="s">
        <v>4822</v>
      </c>
      <c r="B183" s="4" t="s">
        <v>4822</v>
      </c>
      <c r="C183" s="4" t="s">
        <v>6</v>
      </c>
      <c r="D183" s="3" t="s">
        <v>4823</v>
      </c>
      <c r="E183" s="3" t="s">
        <v>1071</v>
      </c>
      <c r="F183" s="3">
        <v>102872</v>
      </c>
      <c r="G183" s="3" t="s">
        <v>21</v>
      </c>
      <c r="H183" s="3">
        <v>29021</v>
      </c>
      <c r="I183" s="3" t="s">
        <v>269</v>
      </c>
      <c r="J183" s="5" t="s">
        <v>39</v>
      </c>
      <c r="K183" s="7">
        <v>17.600000000000001</v>
      </c>
      <c r="L183" s="7">
        <v>510769.6</v>
      </c>
      <c r="M183" s="8">
        <v>0.05</v>
      </c>
      <c r="N183" s="7">
        <v>485231.12000000005</v>
      </c>
      <c r="O183" s="8">
        <v>0.18000000000000002</v>
      </c>
      <c r="P183" s="7">
        <v>397889.51840000006</v>
      </c>
      <c r="Q183" s="9">
        <v>9.5000000000000001E-2</v>
      </c>
      <c r="R183" s="9">
        <v>7.5090788500000005E-2</v>
      </c>
      <c r="S183" s="9">
        <v>0.17009078850000001</v>
      </c>
      <c r="T183" s="3">
        <v>8</v>
      </c>
      <c r="U183" s="3">
        <v>0</v>
      </c>
      <c r="V183" s="3">
        <v>0</v>
      </c>
      <c r="W183" s="7">
        <v>2339000</v>
      </c>
      <c r="X183" s="7">
        <v>80.606363936045838</v>
      </c>
    </row>
    <row r="184" spans="1:25" x14ac:dyDescent="0.25">
      <c r="A184" s="3" t="s">
        <v>4824</v>
      </c>
      <c r="B184" s="4" t="s">
        <v>4824</v>
      </c>
      <c r="C184" s="4" t="s">
        <v>6</v>
      </c>
      <c r="D184" s="3" t="s">
        <v>4825</v>
      </c>
      <c r="E184" s="3" t="s">
        <v>1071</v>
      </c>
      <c r="F184" s="3">
        <v>14697</v>
      </c>
      <c r="G184" s="3" t="s">
        <v>21</v>
      </c>
      <c r="H184" s="3">
        <v>3612</v>
      </c>
      <c r="I184" s="3" t="s">
        <v>111</v>
      </c>
      <c r="J184" s="5" t="s">
        <v>39</v>
      </c>
      <c r="K184" s="7">
        <v>22</v>
      </c>
      <c r="L184" s="7">
        <v>79464</v>
      </c>
      <c r="M184" s="8">
        <v>0.05</v>
      </c>
      <c r="N184" s="7">
        <v>75490.8</v>
      </c>
      <c r="O184" s="8">
        <v>0.2</v>
      </c>
      <c r="P184" s="7">
        <v>60392.639999999999</v>
      </c>
      <c r="Q184" s="9">
        <v>9.5000000000000001E-2</v>
      </c>
      <c r="R184" s="9">
        <v>7.5090788500000005E-2</v>
      </c>
      <c r="S184" s="9">
        <v>0.17009078850000001</v>
      </c>
      <c r="T184" s="3">
        <v>8</v>
      </c>
      <c r="U184" s="3">
        <v>0</v>
      </c>
      <c r="V184" s="3">
        <v>0</v>
      </c>
      <c r="W184" s="7">
        <v>355000</v>
      </c>
      <c r="X184" s="7">
        <v>98.300443824446148</v>
      </c>
    </row>
    <row r="185" spans="1:25" x14ac:dyDescent="0.25">
      <c r="A185" s="3" t="s">
        <v>4826</v>
      </c>
      <c r="B185" s="4" t="s">
        <v>4827</v>
      </c>
      <c r="C185" s="4" t="s">
        <v>74</v>
      </c>
      <c r="D185" s="3" t="s">
        <v>4828</v>
      </c>
      <c r="E185" s="3" t="s">
        <v>1071</v>
      </c>
      <c r="F185" s="3">
        <v>10354</v>
      </c>
      <c r="G185" s="3" t="s">
        <v>12</v>
      </c>
      <c r="H185" s="3">
        <v>11504</v>
      </c>
      <c r="I185" s="3" t="s">
        <v>56</v>
      </c>
      <c r="J185" s="5" t="s">
        <v>39</v>
      </c>
      <c r="K185" s="7">
        <v>17.82</v>
      </c>
      <c r="L185" s="7">
        <v>205001.28</v>
      </c>
      <c r="M185" s="8">
        <v>0.1</v>
      </c>
      <c r="N185" s="7">
        <v>184501.152</v>
      </c>
      <c r="O185" s="8">
        <v>0.22000000000000003</v>
      </c>
      <c r="P185" s="7">
        <v>143910.89856</v>
      </c>
      <c r="Q185" s="9">
        <v>9.7500000000000003E-2</v>
      </c>
      <c r="R185" s="9">
        <v>7.5091133201406535E-2</v>
      </c>
      <c r="S185" s="9">
        <v>0.17259113320140651</v>
      </c>
      <c r="T185" s="3">
        <v>4</v>
      </c>
      <c r="U185" s="3">
        <v>0</v>
      </c>
      <c r="V185" s="3">
        <v>0</v>
      </c>
      <c r="W185" s="7">
        <v>834000</v>
      </c>
      <c r="X185" s="7">
        <v>72.481359661749153</v>
      </c>
    </row>
    <row r="186" spans="1:25" x14ac:dyDescent="0.25">
      <c r="A186" s="3" t="s">
        <v>4829</v>
      </c>
      <c r="B186" s="4" t="s">
        <v>4829</v>
      </c>
      <c r="C186" s="4" t="s">
        <v>4</v>
      </c>
      <c r="D186" s="3" t="s">
        <v>4830</v>
      </c>
      <c r="E186" s="3" t="s">
        <v>1071</v>
      </c>
      <c r="F186" s="3">
        <v>6240</v>
      </c>
      <c r="G186" s="3" t="s">
        <v>14</v>
      </c>
      <c r="H186" s="3">
        <v>6190</v>
      </c>
      <c r="I186" s="3" t="s">
        <v>2871</v>
      </c>
      <c r="J186" s="5" t="s">
        <v>39</v>
      </c>
      <c r="K186" s="7">
        <v>25</v>
      </c>
      <c r="L186" s="7">
        <v>154750</v>
      </c>
      <c r="M186" s="8">
        <v>0.05</v>
      </c>
      <c r="N186" s="7">
        <v>147012.5</v>
      </c>
      <c r="O186" s="8">
        <v>0.25</v>
      </c>
      <c r="P186" s="7">
        <v>110259.375</v>
      </c>
      <c r="Q186" s="9">
        <v>8.5000000000000006E-2</v>
      </c>
      <c r="R186" s="9">
        <v>7.509114227296626E-2</v>
      </c>
      <c r="S186" s="9">
        <v>0.16009114227296628</v>
      </c>
      <c r="T186" s="3">
        <v>4</v>
      </c>
      <c r="U186" s="3">
        <v>0</v>
      </c>
      <c r="V186" s="3">
        <v>0</v>
      </c>
      <c r="W186" s="7">
        <v>689000</v>
      </c>
      <c r="X186" s="7">
        <v>111.26474423943128</v>
      </c>
    </row>
    <row r="187" spans="1:25" x14ac:dyDescent="0.25">
      <c r="A187" s="3" t="s">
        <v>4831</v>
      </c>
      <c r="B187" s="4" t="s">
        <v>4832</v>
      </c>
      <c r="C187" s="4" t="s">
        <v>4833</v>
      </c>
      <c r="D187" s="3" t="s">
        <v>4834</v>
      </c>
      <c r="E187" s="3" t="s">
        <v>1071</v>
      </c>
      <c r="F187" s="3">
        <v>41033</v>
      </c>
      <c r="G187" s="3" t="s">
        <v>228</v>
      </c>
      <c r="H187" s="3">
        <v>18000</v>
      </c>
      <c r="I187" s="3" t="s">
        <v>66</v>
      </c>
      <c r="J187" s="5" t="s">
        <v>39</v>
      </c>
      <c r="K187" s="7">
        <v>17.82</v>
      </c>
      <c r="L187" s="7">
        <v>320760</v>
      </c>
      <c r="M187" s="8">
        <v>7.0000000000000007E-2</v>
      </c>
      <c r="N187" s="7">
        <v>298306.8</v>
      </c>
      <c r="O187" s="8">
        <v>0.27500000000000002</v>
      </c>
      <c r="P187" s="7">
        <v>216272.43</v>
      </c>
      <c r="Q187" s="9">
        <v>6.5000000000000002E-2</v>
      </c>
      <c r="R187" s="9">
        <v>7.5090788500000005E-2</v>
      </c>
      <c r="S187" s="9">
        <v>0.14009078850000001</v>
      </c>
      <c r="T187" s="3">
        <v>4</v>
      </c>
      <c r="U187" s="3">
        <v>0</v>
      </c>
      <c r="V187" s="3">
        <v>0</v>
      </c>
      <c r="W187" s="7">
        <v>1544000</v>
      </c>
      <c r="X187" s="7">
        <v>85.766774023118586</v>
      </c>
    </row>
    <row r="188" spans="1:25" x14ac:dyDescent="0.25">
      <c r="A188" s="3" t="s">
        <v>4835</v>
      </c>
      <c r="B188" s="4" t="s">
        <v>4835</v>
      </c>
      <c r="C188" s="4" t="s">
        <v>4</v>
      </c>
      <c r="D188" s="3" t="s">
        <v>4836</v>
      </c>
      <c r="E188" s="3" t="s">
        <v>1071</v>
      </c>
      <c r="F188" s="3">
        <v>24907</v>
      </c>
      <c r="G188" s="3" t="s">
        <v>233</v>
      </c>
      <c r="H188" s="3">
        <v>3750</v>
      </c>
      <c r="I188" s="3" t="s">
        <v>285</v>
      </c>
      <c r="J188" s="5" t="s">
        <v>40</v>
      </c>
      <c r="K188" s="7">
        <v>42.24</v>
      </c>
      <c r="L188" s="7">
        <v>158400</v>
      </c>
      <c r="M188" s="8">
        <v>0.05</v>
      </c>
      <c r="N188" s="7">
        <v>150480</v>
      </c>
      <c r="O188" s="8">
        <v>0.16000000000000003</v>
      </c>
      <c r="P188" s="7">
        <v>126403.2</v>
      </c>
      <c r="Q188" s="9">
        <v>7.0000000000000007E-2</v>
      </c>
      <c r="R188" s="9">
        <v>7.5091001522909151E-2</v>
      </c>
      <c r="S188" s="9">
        <v>0.14509100152290916</v>
      </c>
      <c r="T188" s="3">
        <v>8</v>
      </c>
      <c r="U188" s="3">
        <v>0</v>
      </c>
      <c r="V188" s="3">
        <v>0</v>
      </c>
      <c r="W188" s="7">
        <v>871000</v>
      </c>
      <c r="X188" s="7">
        <v>232.31985199769775</v>
      </c>
    </row>
    <row r="189" spans="1:25" x14ac:dyDescent="0.25">
      <c r="A189" s="3" t="s">
        <v>4837</v>
      </c>
      <c r="B189" s="4" t="s">
        <v>4838</v>
      </c>
      <c r="C189" s="4" t="s">
        <v>4839</v>
      </c>
      <c r="D189" s="3" t="s">
        <v>4840</v>
      </c>
      <c r="E189" s="3" t="s">
        <v>1197</v>
      </c>
      <c r="F189" s="3">
        <v>26400</v>
      </c>
      <c r="G189" s="3" t="s">
        <v>21</v>
      </c>
      <c r="H189" s="3">
        <v>8129</v>
      </c>
      <c r="I189" s="3" t="s">
        <v>278</v>
      </c>
      <c r="J189" s="5" t="s">
        <v>39</v>
      </c>
      <c r="K189" s="7">
        <v>21.78</v>
      </c>
      <c r="L189" s="7">
        <v>177049.62</v>
      </c>
      <c r="M189" s="8">
        <v>0.05</v>
      </c>
      <c r="N189" s="7">
        <v>168197.139</v>
      </c>
      <c r="O189" s="8">
        <v>0.18000000000000002</v>
      </c>
      <c r="P189" s="7">
        <v>137921.65398</v>
      </c>
      <c r="Q189" s="9">
        <v>9.5000000000000001E-2</v>
      </c>
      <c r="R189" s="9">
        <v>7.5090592231933151E-2</v>
      </c>
      <c r="S189" s="9">
        <v>0.17009059223193315</v>
      </c>
      <c r="T189" s="3">
        <v>8</v>
      </c>
      <c r="U189" s="3">
        <v>0</v>
      </c>
      <c r="V189" s="3">
        <v>0</v>
      </c>
      <c r="W189" s="7">
        <v>811000</v>
      </c>
      <c r="X189" s="7">
        <v>99.750490473127115</v>
      </c>
    </row>
    <row r="190" spans="1:25" ht="30" x14ac:dyDescent="0.25">
      <c r="A190" s="3" t="s">
        <v>4841</v>
      </c>
      <c r="B190" s="4" t="s">
        <v>4842</v>
      </c>
      <c r="C190" s="4" t="s">
        <v>4843</v>
      </c>
      <c r="D190" s="3" t="s">
        <v>4844</v>
      </c>
      <c r="E190" s="3" t="s">
        <v>1197</v>
      </c>
      <c r="F190" s="3">
        <v>27719</v>
      </c>
      <c r="G190" s="3" t="s">
        <v>20</v>
      </c>
      <c r="H190" s="3">
        <v>2284</v>
      </c>
      <c r="I190" s="3" t="s">
        <v>310</v>
      </c>
      <c r="J190" s="5" t="s">
        <v>39</v>
      </c>
      <c r="K190" s="7">
        <v>59.400000000000006</v>
      </c>
      <c r="L190" s="7">
        <v>135669.6</v>
      </c>
      <c r="M190" s="8">
        <v>0.05</v>
      </c>
      <c r="N190" s="7">
        <v>128886.12</v>
      </c>
      <c r="O190" s="8">
        <v>0.16000000000000003</v>
      </c>
      <c r="P190" s="7">
        <v>108264.34080000001</v>
      </c>
      <c r="Q190" s="9">
        <v>7.4999999999999997E-2</v>
      </c>
      <c r="R190" s="9">
        <v>7.5091379268317257E-2</v>
      </c>
      <c r="S190" s="9">
        <v>0.15009137926831723</v>
      </c>
      <c r="T190" s="3">
        <v>10</v>
      </c>
      <c r="U190" s="3">
        <v>4879</v>
      </c>
      <c r="V190" s="3">
        <v>68306</v>
      </c>
      <c r="W190" s="7">
        <v>790000</v>
      </c>
      <c r="X190" s="7">
        <v>315.81560667292706</v>
      </c>
    </row>
    <row r="191" spans="1:25" x14ac:dyDescent="0.25">
      <c r="A191" s="3" t="s">
        <v>4845</v>
      </c>
      <c r="B191" s="4" t="s">
        <v>4845</v>
      </c>
      <c r="C191" s="4" t="s">
        <v>4</v>
      </c>
      <c r="D191" s="3" t="s">
        <v>4846</v>
      </c>
      <c r="E191" s="3" t="s">
        <v>1174</v>
      </c>
      <c r="F191" s="3">
        <v>14286</v>
      </c>
      <c r="G191" s="3" t="s">
        <v>322</v>
      </c>
      <c r="H191" s="3">
        <v>2392</v>
      </c>
      <c r="I191" s="3" t="s">
        <v>264</v>
      </c>
      <c r="J191" s="5" t="s">
        <v>40</v>
      </c>
      <c r="K191" s="7">
        <v>26.620000000000005</v>
      </c>
      <c r="L191" s="7">
        <v>63675.040000000008</v>
      </c>
      <c r="M191" s="8">
        <v>0.05</v>
      </c>
      <c r="N191" s="7">
        <v>60491.288000000008</v>
      </c>
      <c r="O191" s="8">
        <v>0.18000000000000002</v>
      </c>
      <c r="P191" s="7">
        <v>49602.856160000003</v>
      </c>
      <c r="Q191" s="9">
        <v>7.4999999999999997E-2</v>
      </c>
      <c r="R191" s="9">
        <v>7.5091035682362972E-2</v>
      </c>
      <c r="S191" s="9">
        <v>0.15009103568236298</v>
      </c>
      <c r="T191" s="3">
        <v>8</v>
      </c>
      <c r="U191" s="3">
        <v>0</v>
      </c>
      <c r="V191" s="3">
        <v>0</v>
      </c>
      <c r="W191" s="7">
        <v>330000</v>
      </c>
      <c r="X191" s="7">
        <v>138.16268177325117</v>
      </c>
    </row>
    <row r="192" spans="1:25" ht="30" x14ac:dyDescent="0.25">
      <c r="A192" s="3" t="s">
        <v>4847</v>
      </c>
      <c r="B192" s="4" t="s">
        <v>4848</v>
      </c>
      <c r="C192" s="4" t="s">
        <v>4849</v>
      </c>
      <c r="D192" s="3" t="s">
        <v>4850</v>
      </c>
      <c r="E192" s="3" t="s">
        <v>1046</v>
      </c>
      <c r="F192" s="3">
        <v>43474</v>
      </c>
      <c r="G192" s="3" t="s">
        <v>20</v>
      </c>
      <c r="H192" s="3">
        <v>4452</v>
      </c>
      <c r="I192" s="3" t="s">
        <v>264</v>
      </c>
      <c r="J192" s="5" t="s">
        <v>40</v>
      </c>
      <c r="K192" s="7">
        <v>54.45000000000001</v>
      </c>
      <c r="L192" s="7">
        <v>242411.40000000005</v>
      </c>
      <c r="M192" s="8">
        <v>0.05</v>
      </c>
      <c r="N192" s="7">
        <v>230290.83000000005</v>
      </c>
      <c r="O192" s="8">
        <v>0.18000000000000002</v>
      </c>
      <c r="P192" s="7">
        <v>188838.48060000004</v>
      </c>
      <c r="Q192" s="9">
        <v>7.0000000000000007E-2</v>
      </c>
      <c r="R192" s="9">
        <v>0.10771312490653048</v>
      </c>
      <c r="S192" s="9">
        <v>0.17771312490653046</v>
      </c>
      <c r="T192" s="3">
        <v>10</v>
      </c>
      <c r="U192" s="3">
        <v>0</v>
      </c>
      <c r="V192" s="3">
        <v>0</v>
      </c>
      <c r="W192" s="7">
        <v>1063000</v>
      </c>
      <c r="X192" s="7">
        <v>238.67989504044399</v>
      </c>
    </row>
    <row r="193" spans="1:24" x14ac:dyDescent="0.25">
      <c r="A193" s="3" t="s">
        <v>4851</v>
      </c>
      <c r="B193" s="4" t="s">
        <v>4851</v>
      </c>
      <c r="C193" s="4" t="s">
        <v>3</v>
      </c>
      <c r="D193" s="3" t="s">
        <v>4852</v>
      </c>
      <c r="E193" s="3" t="s">
        <v>1046</v>
      </c>
      <c r="F193" s="3">
        <v>5654</v>
      </c>
      <c r="G193" s="3" t="s">
        <v>14</v>
      </c>
      <c r="H193" s="3">
        <v>3460</v>
      </c>
      <c r="I193" s="3" t="s">
        <v>274</v>
      </c>
      <c r="J193" s="5" t="s">
        <v>39</v>
      </c>
      <c r="K193" s="7">
        <v>27.500000000000004</v>
      </c>
      <c r="L193" s="7">
        <v>95150.000000000015</v>
      </c>
      <c r="M193" s="8">
        <v>0.05</v>
      </c>
      <c r="N193" s="7">
        <v>90392.500000000015</v>
      </c>
      <c r="O193" s="8">
        <v>0.25</v>
      </c>
      <c r="P193" s="7">
        <v>67794.375000000015</v>
      </c>
      <c r="Q193" s="9">
        <v>8.5000000000000006E-2</v>
      </c>
      <c r="R193" s="9">
        <v>0.10771153290847552</v>
      </c>
      <c r="S193" s="9">
        <v>0.19271153290847551</v>
      </c>
      <c r="T193" s="3">
        <v>4</v>
      </c>
      <c r="U193" s="3">
        <v>0</v>
      </c>
      <c r="V193" s="3">
        <v>0</v>
      </c>
      <c r="W193" s="7">
        <v>352000</v>
      </c>
      <c r="X193" s="7">
        <v>101.67398756205036</v>
      </c>
    </row>
    <row r="194" spans="1:24" x14ac:dyDescent="0.25">
      <c r="A194" s="3" t="s">
        <v>4853</v>
      </c>
      <c r="B194" s="4" t="s">
        <v>4853</v>
      </c>
      <c r="C194" s="4" t="s">
        <v>3</v>
      </c>
      <c r="D194" s="3" t="s">
        <v>2939</v>
      </c>
      <c r="E194" s="3" t="s">
        <v>1046</v>
      </c>
      <c r="F194" s="3">
        <v>3494</v>
      </c>
      <c r="G194" s="3" t="s">
        <v>15</v>
      </c>
      <c r="H194" s="3">
        <v>3000</v>
      </c>
      <c r="I194" s="3" t="s">
        <v>2891</v>
      </c>
      <c r="J194" s="5" t="s">
        <v>75</v>
      </c>
      <c r="K194" s="7">
        <v>17.600000000000001</v>
      </c>
      <c r="L194" s="7">
        <v>52800.000000000007</v>
      </c>
      <c r="M194" s="8">
        <v>7.0000000000000007E-2</v>
      </c>
      <c r="N194" s="7">
        <v>49104.000000000007</v>
      </c>
      <c r="O194" s="8">
        <v>0.24</v>
      </c>
      <c r="P194" s="7">
        <v>37319.040000000008</v>
      </c>
      <c r="Q194" s="9">
        <v>0.1075</v>
      </c>
      <c r="R194" s="9">
        <v>0.10771400814440991</v>
      </c>
      <c r="S194" s="9">
        <v>0.21521400814440991</v>
      </c>
      <c r="T194" s="3">
        <v>4</v>
      </c>
      <c r="U194" s="3">
        <v>0</v>
      </c>
      <c r="V194" s="3">
        <v>0</v>
      </c>
      <c r="W194" s="7">
        <v>173000</v>
      </c>
      <c r="X194" s="7">
        <v>57.801441956570507</v>
      </c>
    </row>
    <row r="195" spans="1:24" x14ac:dyDescent="0.25">
      <c r="A195" s="3" t="s">
        <v>4854</v>
      </c>
      <c r="B195" s="4" t="s">
        <v>4855</v>
      </c>
      <c r="C195" s="4" t="s">
        <v>4856</v>
      </c>
      <c r="D195" s="3" t="s">
        <v>4857</v>
      </c>
      <c r="E195" s="3" t="s">
        <v>1024</v>
      </c>
      <c r="F195" s="3">
        <v>18420</v>
      </c>
      <c r="G195" s="3" t="s">
        <v>21</v>
      </c>
      <c r="H195" s="3">
        <v>8400</v>
      </c>
      <c r="I195" s="3" t="s">
        <v>180</v>
      </c>
      <c r="J195" s="5" t="s">
        <v>39</v>
      </c>
      <c r="K195" s="7">
        <v>18</v>
      </c>
      <c r="L195" s="7">
        <v>151200</v>
      </c>
      <c r="M195" s="8">
        <v>0.05</v>
      </c>
      <c r="N195" s="7">
        <v>143640</v>
      </c>
      <c r="O195" s="8">
        <v>0.2</v>
      </c>
      <c r="P195" s="7">
        <v>114912</v>
      </c>
      <c r="Q195" s="9">
        <v>9.5000000000000001E-2</v>
      </c>
      <c r="R195" s="9">
        <v>0.10771145751299122</v>
      </c>
      <c r="S195" s="9">
        <v>0.20271145751299119</v>
      </c>
      <c r="T195" s="3">
        <v>8</v>
      </c>
      <c r="U195" s="3">
        <v>0</v>
      </c>
      <c r="V195" s="3">
        <v>0</v>
      </c>
      <c r="W195" s="7">
        <v>567000</v>
      </c>
      <c r="X195" s="7">
        <v>67.485085292346085</v>
      </c>
    </row>
    <row r="196" spans="1:24" x14ac:dyDescent="0.25">
      <c r="A196" s="3" t="s">
        <v>4858</v>
      </c>
      <c r="B196" s="4" t="s">
        <v>4858</v>
      </c>
      <c r="C196" s="4" t="s">
        <v>6</v>
      </c>
      <c r="D196" s="3" t="s">
        <v>4859</v>
      </c>
      <c r="E196" s="3" t="s">
        <v>1046</v>
      </c>
      <c r="F196" s="3">
        <v>6994</v>
      </c>
      <c r="G196" s="3" t="s">
        <v>21</v>
      </c>
      <c r="H196" s="3">
        <v>2500</v>
      </c>
      <c r="I196" s="3" t="s">
        <v>4860</v>
      </c>
      <c r="J196" s="5" t="s">
        <v>39</v>
      </c>
      <c r="K196" s="7">
        <v>24.200000000000003</v>
      </c>
      <c r="L196" s="7">
        <v>60500.000000000007</v>
      </c>
      <c r="M196" s="8">
        <v>0.05</v>
      </c>
      <c r="N196" s="7">
        <v>57475.000000000007</v>
      </c>
      <c r="O196" s="8">
        <v>0.18000000000000002</v>
      </c>
      <c r="P196" s="7">
        <v>47129.500000000007</v>
      </c>
      <c r="Q196" s="9">
        <v>9.5000000000000001E-2</v>
      </c>
      <c r="R196" s="9">
        <v>0.10771207300000001</v>
      </c>
      <c r="S196" s="9">
        <v>0.20271207299999999</v>
      </c>
      <c r="T196" s="3">
        <v>8</v>
      </c>
      <c r="U196" s="3">
        <v>0</v>
      </c>
      <c r="V196" s="3">
        <v>0</v>
      </c>
      <c r="W196" s="7">
        <v>232000</v>
      </c>
      <c r="X196" s="7">
        <v>92.997914337346884</v>
      </c>
    </row>
    <row r="197" spans="1:24" x14ac:dyDescent="0.25">
      <c r="A197" s="3" t="s">
        <v>4861</v>
      </c>
      <c r="B197" s="4" t="s">
        <v>4862</v>
      </c>
      <c r="C197" s="4" t="s">
        <v>240</v>
      </c>
      <c r="D197" s="3" t="s">
        <v>4863</v>
      </c>
      <c r="E197" s="3" t="s">
        <v>1046</v>
      </c>
      <c r="F197" s="3">
        <v>41452</v>
      </c>
      <c r="G197" s="3" t="s">
        <v>21</v>
      </c>
      <c r="H197" s="3">
        <v>12350</v>
      </c>
      <c r="I197" s="3" t="s">
        <v>213</v>
      </c>
      <c r="J197" s="5" t="s">
        <v>39</v>
      </c>
      <c r="K197" s="7">
        <v>16</v>
      </c>
      <c r="L197" s="7">
        <v>197600</v>
      </c>
      <c r="M197" s="8">
        <v>0.05</v>
      </c>
      <c r="N197" s="7">
        <v>187720</v>
      </c>
      <c r="O197" s="8">
        <v>0.2</v>
      </c>
      <c r="P197" s="7">
        <v>150176</v>
      </c>
      <c r="Q197" s="9">
        <v>9.5000000000000001E-2</v>
      </c>
      <c r="R197" s="9">
        <v>0.10771246325972007</v>
      </c>
      <c r="S197" s="9">
        <v>0.20271246325972009</v>
      </c>
      <c r="T197" s="3">
        <v>8</v>
      </c>
      <c r="U197" s="3">
        <v>0</v>
      </c>
      <c r="V197" s="3">
        <v>0</v>
      </c>
      <c r="W197" s="7">
        <v>741000</v>
      </c>
      <c r="X197" s="7">
        <v>59.285578908080943</v>
      </c>
    </row>
    <row r="198" spans="1:24" x14ac:dyDescent="0.25">
      <c r="A198" s="3" t="s">
        <v>4864</v>
      </c>
      <c r="B198" s="4" t="s">
        <v>4864</v>
      </c>
      <c r="C198" s="4" t="s">
        <v>6</v>
      </c>
      <c r="D198" s="3" t="s">
        <v>4865</v>
      </c>
      <c r="E198" s="3" t="s">
        <v>1046</v>
      </c>
      <c r="F198" s="3">
        <v>6634</v>
      </c>
      <c r="G198" s="3" t="s">
        <v>21</v>
      </c>
      <c r="H198" s="3">
        <v>2704</v>
      </c>
      <c r="I198" s="3" t="s">
        <v>2779</v>
      </c>
      <c r="J198" s="5" t="s">
        <v>39</v>
      </c>
      <c r="K198" s="7">
        <v>22</v>
      </c>
      <c r="L198" s="7">
        <v>59488</v>
      </c>
      <c r="M198" s="8">
        <v>0.05</v>
      </c>
      <c r="N198" s="7">
        <v>56513.599999999999</v>
      </c>
      <c r="O198" s="8">
        <v>0.2</v>
      </c>
      <c r="P198" s="7">
        <v>45210.879999999997</v>
      </c>
      <c r="Q198" s="9">
        <v>9.5000000000000001E-2</v>
      </c>
      <c r="R198" s="9">
        <v>0.10771207300000001</v>
      </c>
      <c r="S198" s="9">
        <v>0.20271207299999999</v>
      </c>
      <c r="T198" s="3">
        <v>8</v>
      </c>
      <c r="U198" s="3">
        <v>0</v>
      </c>
      <c r="V198" s="3">
        <v>0</v>
      </c>
      <c r="W198" s="7">
        <v>223000</v>
      </c>
      <c r="X198" s="7">
        <v>82.48152047658256</v>
      </c>
    </row>
    <row r="199" spans="1:24" x14ac:dyDescent="0.25">
      <c r="A199" s="3" t="s">
        <v>4866</v>
      </c>
      <c r="B199" s="4" t="s">
        <v>4866</v>
      </c>
      <c r="C199" s="4" t="s">
        <v>6</v>
      </c>
      <c r="D199" s="3" t="s">
        <v>4867</v>
      </c>
      <c r="E199" s="3" t="s">
        <v>1046</v>
      </c>
      <c r="F199" s="3">
        <v>15138</v>
      </c>
      <c r="G199" s="3" t="s">
        <v>10</v>
      </c>
      <c r="H199" s="3">
        <v>2100</v>
      </c>
      <c r="I199" s="3" t="s">
        <v>53</v>
      </c>
      <c r="J199" s="5" t="s">
        <v>39</v>
      </c>
      <c r="K199" s="7">
        <v>22</v>
      </c>
      <c r="L199" s="7">
        <v>46200</v>
      </c>
      <c r="M199" s="8">
        <v>0.05</v>
      </c>
      <c r="N199" s="7">
        <v>43890</v>
      </c>
      <c r="O199" s="8">
        <v>0.2</v>
      </c>
      <c r="P199" s="7">
        <v>35112</v>
      </c>
      <c r="Q199" s="9">
        <v>8.7499999999999994E-2</v>
      </c>
      <c r="R199" s="9">
        <v>0.10771207300000001</v>
      </c>
      <c r="S199" s="9">
        <v>0.19521207300000001</v>
      </c>
      <c r="T199" s="3">
        <v>4</v>
      </c>
      <c r="U199" s="3">
        <v>6738</v>
      </c>
      <c r="V199" s="3">
        <v>94332</v>
      </c>
      <c r="W199" s="7">
        <v>274000</v>
      </c>
      <c r="X199" s="7">
        <v>85.650440277840815</v>
      </c>
    </row>
    <row r="200" spans="1:24" x14ac:dyDescent="0.25">
      <c r="A200" s="3" t="s">
        <v>4868</v>
      </c>
      <c r="B200" s="4" t="s">
        <v>4869</v>
      </c>
      <c r="C200" s="4" t="s">
        <v>328</v>
      </c>
      <c r="D200" s="3" t="s">
        <v>4870</v>
      </c>
      <c r="E200" s="3" t="s">
        <v>1024</v>
      </c>
      <c r="F200" s="3">
        <v>134332</v>
      </c>
      <c r="G200" s="3" t="s">
        <v>11</v>
      </c>
      <c r="H200" s="3">
        <v>24786</v>
      </c>
      <c r="I200" s="3" t="s">
        <v>2193</v>
      </c>
      <c r="J200" s="5" t="s">
        <v>39</v>
      </c>
      <c r="K200" s="7">
        <v>19.360000000000003</v>
      </c>
      <c r="L200" s="7">
        <v>479856.96000000008</v>
      </c>
      <c r="M200" s="8">
        <v>0.05</v>
      </c>
      <c r="N200" s="7">
        <v>455864.11200000008</v>
      </c>
      <c r="O200" s="8">
        <v>0.18000000000000002</v>
      </c>
      <c r="P200" s="7">
        <v>373808.57184000011</v>
      </c>
      <c r="Q200" s="9">
        <v>8.5000000000000006E-2</v>
      </c>
      <c r="R200" s="9">
        <v>0.10771224915295788</v>
      </c>
      <c r="S200" s="9">
        <v>0.19271224915295787</v>
      </c>
      <c r="T200" s="3">
        <v>4</v>
      </c>
      <c r="U200" s="3">
        <v>0</v>
      </c>
      <c r="V200" s="3">
        <v>0</v>
      </c>
      <c r="W200" s="7">
        <v>1940000</v>
      </c>
      <c r="X200" s="7">
        <v>52.60981786723611</v>
      </c>
    </row>
    <row r="201" spans="1:24" x14ac:dyDescent="0.25">
      <c r="A201" s="3" t="s">
        <v>4871</v>
      </c>
      <c r="B201" s="4" t="s">
        <v>4872</v>
      </c>
      <c r="C201" s="4" t="s">
        <v>370</v>
      </c>
      <c r="D201" s="3" t="s">
        <v>4873</v>
      </c>
      <c r="E201" s="3" t="s">
        <v>1046</v>
      </c>
      <c r="F201" s="3">
        <v>35344</v>
      </c>
      <c r="G201" s="3" t="s">
        <v>233</v>
      </c>
      <c r="H201" s="3">
        <v>5250</v>
      </c>
      <c r="I201" s="3" t="s">
        <v>266</v>
      </c>
      <c r="J201" s="5" t="s">
        <v>40</v>
      </c>
      <c r="K201" s="7">
        <v>38.4</v>
      </c>
      <c r="L201" s="7">
        <v>201600</v>
      </c>
      <c r="M201" s="8">
        <v>0.05</v>
      </c>
      <c r="N201" s="7">
        <v>191520</v>
      </c>
      <c r="O201" s="8">
        <v>0.16000000000000003</v>
      </c>
      <c r="P201" s="7">
        <v>160876.79999999999</v>
      </c>
      <c r="Q201" s="9">
        <v>7.0000000000000007E-2</v>
      </c>
      <c r="R201" s="9">
        <v>4.3084966497440307E-2</v>
      </c>
      <c r="S201" s="9">
        <v>0.11308496649744032</v>
      </c>
      <c r="T201" s="3">
        <v>8</v>
      </c>
      <c r="U201" s="3">
        <v>0</v>
      </c>
      <c r="V201" s="3">
        <v>0</v>
      </c>
      <c r="W201" s="7">
        <v>1423000</v>
      </c>
      <c r="X201" s="7">
        <v>270.97501064116784</v>
      </c>
    </row>
    <row r="202" spans="1:24" x14ac:dyDescent="0.25">
      <c r="A202" s="3" t="s">
        <v>4874</v>
      </c>
      <c r="B202" s="4" t="s">
        <v>4874</v>
      </c>
      <c r="C202" s="4" t="s">
        <v>330</v>
      </c>
      <c r="D202" s="3" t="s">
        <v>4875</v>
      </c>
      <c r="E202" s="3" t="s">
        <v>1046</v>
      </c>
      <c r="F202" s="3">
        <v>252987</v>
      </c>
      <c r="G202" s="3" t="s">
        <v>179</v>
      </c>
      <c r="H202" s="3">
        <v>187759</v>
      </c>
      <c r="I202" s="3" t="s">
        <v>213</v>
      </c>
      <c r="J202" s="5" t="s">
        <v>39</v>
      </c>
      <c r="K202" s="7">
        <v>15</v>
      </c>
      <c r="L202" s="7">
        <v>2816385</v>
      </c>
      <c r="M202" s="8">
        <v>0.33</v>
      </c>
      <c r="N202" s="7">
        <v>1886977.95</v>
      </c>
      <c r="O202" s="8">
        <v>0.2</v>
      </c>
      <c r="P202" s="7">
        <v>1509582.36</v>
      </c>
      <c r="Q202" s="9">
        <v>0.1</v>
      </c>
      <c r="R202" s="9">
        <v>0.10771211450941412</v>
      </c>
      <c r="S202" s="9">
        <v>0.20771211450941413</v>
      </c>
      <c r="T202" s="3">
        <v>4</v>
      </c>
      <c r="U202" s="3">
        <v>0</v>
      </c>
      <c r="V202" s="3">
        <v>0</v>
      </c>
      <c r="W202" s="7">
        <v>7268000</v>
      </c>
      <c r="X202" s="7">
        <v>32.300739651991982</v>
      </c>
    </row>
    <row r="203" spans="1:24" x14ac:dyDescent="0.25">
      <c r="A203" s="3" t="s">
        <v>4876</v>
      </c>
      <c r="B203" s="4" t="s">
        <v>4877</v>
      </c>
      <c r="C203" s="4" t="s">
        <v>328</v>
      </c>
      <c r="D203" s="3" t="s">
        <v>4878</v>
      </c>
      <c r="E203" s="3" t="s">
        <v>1242</v>
      </c>
      <c r="F203" s="3">
        <v>24840</v>
      </c>
      <c r="G203" s="3" t="s">
        <v>322</v>
      </c>
      <c r="H203" s="3">
        <v>3977</v>
      </c>
      <c r="I203" s="3" t="s">
        <v>241</v>
      </c>
      <c r="J203" s="5" t="s">
        <v>39</v>
      </c>
      <c r="K203" s="7">
        <v>24.200000000000003</v>
      </c>
      <c r="L203" s="7">
        <v>96243.400000000009</v>
      </c>
      <c r="M203" s="8">
        <v>0.05</v>
      </c>
      <c r="N203" s="7">
        <v>91431.23</v>
      </c>
      <c r="O203" s="8">
        <v>0.2</v>
      </c>
      <c r="P203" s="7">
        <v>73144.984000000011</v>
      </c>
      <c r="Q203" s="9">
        <v>0.08</v>
      </c>
      <c r="R203" s="9">
        <v>0.10771239613460332</v>
      </c>
      <c r="S203" s="9">
        <v>0.18771239613460333</v>
      </c>
      <c r="T203" s="3">
        <v>8</v>
      </c>
      <c r="U203" s="3">
        <v>0</v>
      </c>
      <c r="V203" s="3">
        <v>0</v>
      </c>
      <c r="W203" s="7">
        <v>390000</v>
      </c>
      <c r="X203" s="7">
        <v>97.979677308107085</v>
      </c>
    </row>
    <row r="204" spans="1:24" ht="30" x14ac:dyDescent="0.25">
      <c r="A204" s="3" t="s">
        <v>4879</v>
      </c>
      <c r="B204" s="4" t="s">
        <v>4880</v>
      </c>
      <c r="C204" s="4" t="s">
        <v>4881</v>
      </c>
      <c r="D204" s="3" t="s">
        <v>1253</v>
      </c>
      <c r="E204" s="3" t="s">
        <v>1242</v>
      </c>
      <c r="F204" s="3">
        <v>70092</v>
      </c>
      <c r="G204" s="3" t="s">
        <v>202</v>
      </c>
      <c r="H204" s="3">
        <v>42836</v>
      </c>
      <c r="I204" s="3" t="s">
        <v>56</v>
      </c>
      <c r="J204" s="5" t="s">
        <v>39</v>
      </c>
      <c r="K204" s="7">
        <v>18</v>
      </c>
      <c r="L204" s="7">
        <v>771048</v>
      </c>
      <c r="M204" s="8">
        <v>0.05</v>
      </c>
      <c r="N204" s="7">
        <v>732495.6</v>
      </c>
      <c r="O204" s="8">
        <v>0.2</v>
      </c>
      <c r="P204" s="7">
        <v>585996.48</v>
      </c>
      <c r="Q204" s="9">
        <v>7.0000000000000007E-2</v>
      </c>
      <c r="R204" s="9">
        <v>0.10771236594324252</v>
      </c>
      <c r="S204" s="9">
        <v>0.17771236594324252</v>
      </c>
      <c r="T204" s="3">
        <v>8</v>
      </c>
      <c r="U204" s="3">
        <v>0</v>
      </c>
      <c r="V204" s="3">
        <v>0</v>
      </c>
      <c r="W204" s="7">
        <v>3297000</v>
      </c>
      <c r="X204" s="7">
        <v>76.97832352515691</v>
      </c>
    </row>
    <row r="205" spans="1:24" x14ac:dyDescent="0.25">
      <c r="A205" s="3" t="s">
        <v>4882</v>
      </c>
      <c r="B205" s="4" t="s">
        <v>4883</v>
      </c>
      <c r="C205" s="4" t="s">
        <v>357</v>
      </c>
      <c r="D205" s="3" t="s">
        <v>4884</v>
      </c>
      <c r="E205" s="3" t="s">
        <v>1670</v>
      </c>
      <c r="F205" s="3">
        <v>264285</v>
      </c>
      <c r="G205" s="3" t="s">
        <v>13</v>
      </c>
      <c r="H205" s="3">
        <v>108276</v>
      </c>
      <c r="I205" s="3" t="s">
        <v>114</v>
      </c>
      <c r="J205" s="5" t="s">
        <v>40</v>
      </c>
      <c r="K205" s="7">
        <v>32.256</v>
      </c>
      <c r="L205" s="7">
        <v>3492550.656</v>
      </c>
      <c r="M205" s="8">
        <v>0.05</v>
      </c>
      <c r="N205" s="7">
        <v>3317923.1231999998</v>
      </c>
      <c r="O205" s="8">
        <v>0.16000000000000003</v>
      </c>
      <c r="P205" s="7">
        <v>2787055.4234879995</v>
      </c>
      <c r="Q205" s="9">
        <v>8.2500000000000004E-2</v>
      </c>
      <c r="R205" s="9">
        <v>6.531045817982381E-2</v>
      </c>
      <c r="S205" s="9">
        <v>0.1478104581798238</v>
      </c>
      <c r="T205" s="3">
        <v>4</v>
      </c>
      <c r="U205" s="3">
        <v>0</v>
      </c>
      <c r="V205" s="3">
        <v>0</v>
      </c>
      <c r="W205" s="7">
        <v>18856000</v>
      </c>
      <c r="X205" s="7">
        <v>174.14388884908792</v>
      </c>
    </row>
    <row r="206" spans="1:24" x14ac:dyDescent="0.25">
      <c r="A206" s="3" t="s">
        <v>4885</v>
      </c>
      <c r="B206" s="4" t="s">
        <v>4885</v>
      </c>
      <c r="C206" s="4" t="s">
        <v>4</v>
      </c>
      <c r="D206" s="3" t="s">
        <v>4886</v>
      </c>
      <c r="E206" s="3" t="s">
        <v>1670</v>
      </c>
      <c r="F206" s="3">
        <v>159697</v>
      </c>
      <c r="G206" s="3" t="s">
        <v>202</v>
      </c>
      <c r="H206" s="3">
        <v>38472</v>
      </c>
      <c r="I206" s="3" t="s">
        <v>203</v>
      </c>
      <c r="J206" s="5" t="s">
        <v>39</v>
      </c>
      <c r="K206" s="7">
        <v>18</v>
      </c>
      <c r="L206" s="7">
        <v>692496</v>
      </c>
      <c r="M206" s="8">
        <v>0.05</v>
      </c>
      <c r="N206" s="7">
        <v>657871.19999999995</v>
      </c>
      <c r="O206" s="8">
        <v>0.22000000000000003</v>
      </c>
      <c r="P206" s="7">
        <v>513139.53600000002</v>
      </c>
      <c r="Q206" s="9">
        <v>7.0000000000000007E-2</v>
      </c>
      <c r="R206" s="9">
        <v>6.5310435750000007E-2</v>
      </c>
      <c r="S206" s="9">
        <v>0.13531043575000001</v>
      </c>
      <c r="T206" s="3">
        <v>8</v>
      </c>
      <c r="U206" s="3">
        <v>0</v>
      </c>
      <c r="V206" s="3">
        <v>0</v>
      </c>
      <c r="W206" s="7">
        <v>3792000</v>
      </c>
      <c r="X206" s="7">
        <v>98.573328258607702</v>
      </c>
    </row>
    <row r="207" spans="1:24" x14ac:dyDescent="0.25">
      <c r="A207" s="3" t="s">
        <v>4887</v>
      </c>
      <c r="B207" s="4" t="s">
        <v>4887</v>
      </c>
      <c r="C207" s="4" t="s">
        <v>6</v>
      </c>
      <c r="D207" s="3" t="s">
        <v>4888</v>
      </c>
      <c r="E207" s="3" t="s">
        <v>1021</v>
      </c>
      <c r="F207" s="3">
        <v>32837</v>
      </c>
      <c r="G207" s="3" t="s">
        <v>21</v>
      </c>
      <c r="H207" s="3">
        <v>4577</v>
      </c>
      <c r="I207" s="3" t="s">
        <v>327</v>
      </c>
      <c r="J207" s="5" t="s">
        <v>39</v>
      </c>
      <c r="K207" s="7">
        <v>20</v>
      </c>
      <c r="L207" s="7">
        <v>91540</v>
      </c>
      <c r="M207" s="8">
        <v>0.05</v>
      </c>
      <c r="N207" s="7">
        <v>86963</v>
      </c>
      <c r="O207" s="8">
        <v>0.2</v>
      </c>
      <c r="P207" s="7">
        <v>69570.399999999994</v>
      </c>
      <c r="Q207" s="9">
        <v>9.5000000000000001E-2</v>
      </c>
      <c r="R207" s="9">
        <v>0.10771240918524944</v>
      </c>
      <c r="S207" s="9">
        <v>0.20271240918524944</v>
      </c>
      <c r="T207" s="3">
        <v>8</v>
      </c>
      <c r="U207" s="3">
        <v>0</v>
      </c>
      <c r="V207" s="3">
        <v>0</v>
      </c>
      <c r="W207" s="7">
        <v>343000</v>
      </c>
      <c r="X207" s="7">
        <v>74.983076078531653</v>
      </c>
    </row>
    <row r="208" spans="1:24" x14ac:dyDescent="0.25">
      <c r="A208" s="3" t="s">
        <v>4889</v>
      </c>
      <c r="B208" s="4" t="s">
        <v>4890</v>
      </c>
      <c r="C208" s="4" t="s">
        <v>4891</v>
      </c>
      <c r="D208" s="3" t="s">
        <v>4892</v>
      </c>
      <c r="E208" s="3" t="s">
        <v>1298</v>
      </c>
      <c r="F208" s="3">
        <v>17229</v>
      </c>
      <c r="G208" s="3" t="s">
        <v>103</v>
      </c>
      <c r="H208" s="3">
        <v>13734</v>
      </c>
      <c r="I208" s="3" t="s">
        <v>112</v>
      </c>
      <c r="J208" s="5" t="s">
        <v>39</v>
      </c>
      <c r="K208" s="7">
        <v>18</v>
      </c>
      <c r="L208" s="7">
        <v>247212</v>
      </c>
      <c r="M208" s="8">
        <v>0.05</v>
      </c>
      <c r="N208" s="7">
        <v>234851.4</v>
      </c>
      <c r="O208" s="8">
        <v>0.2</v>
      </c>
      <c r="P208" s="7">
        <v>187881.12</v>
      </c>
      <c r="Q208" s="9">
        <v>0.08</v>
      </c>
      <c r="R208" s="9">
        <v>8.2653644164723983E-2</v>
      </c>
      <c r="S208" s="9">
        <v>0.162653644164724</v>
      </c>
      <c r="T208" s="3">
        <v>4</v>
      </c>
      <c r="U208" s="3">
        <v>0</v>
      </c>
      <c r="V208" s="3">
        <v>0</v>
      </c>
      <c r="W208" s="7">
        <v>1155000</v>
      </c>
      <c r="X208" s="7">
        <v>84.10509380377529</v>
      </c>
    </row>
    <row r="209" spans="1:24" x14ac:dyDescent="0.25">
      <c r="A209" s="3" t="s">
        <v>4893</v>
      </c>
      <c r="B209" s="4" t="s">
        <v>4893</v>
      </c>
      <c r="C209" s="4" t="s">
        <v>7</v>
      </c>
      <c r="D209" s="3" t="s">
        <v>4894</v>
      </c>
      <c r="E209" s="3" t="s">
        <v>1298</v>
      </c>
      <c r="F209" s="3">
        <v>22743</v>
      </c>
      <c r="G209" s="3" t="s">
        <v>20</v>
      </c>
      <c r="H209" s="3">
        <v>3510</v>
      </c>
      <c r="I209" s="3" t="s">
        <v>114</v>
      </c>
      <c r="J209" s="5" t="s">
        <v>40</v>
      </c>
      <c r="K209" s="7">
        <v>49.500000000000007</v>
      </c>
      <c r="L209" s="7">
        <v>173745.00000000003</v>
      </c>
      <c r="M209" s="8">
        <v>0.05</v>
      </c>
      <c r="N209" s="7">
        <v>165057.75000000003</v>
      </c>
      <c r="O209" s="8">
        <v>0.18000000000000002</v>
      </c>
      <c r="P209" s="7">
        <v>135347.35500000001</v>
      </c>
      <c r="Q209" s="9">
        <v>7.0000000000000007E-2</v>
      </c>
      <c r="R209" s="9">
        <v>8.2654275161148955E-2</v>
      </c>
      <c r="S209" s="9">
        <v>0.15265427516114899</v>
      </c>
      <c r="T209" s="3">
        <v>10</v>
      </c>
      <c r="U209" s="3">
        <v>0</v>
      </c>
      <c r="V209" s="3">
        <v>0</v>
      </c>
      <c r="W209" s="7">
        <v>887000</v>
      </c>
      <c r="X209" s="7">
        <v>252.60019714019629</v>
      </c>
    </row>
    <row r="210" spans="1:24" x14ac:dyDescent="0.25">
      <c r="A210" s="3" t="s">
        <v>4895</v>
      </c>
      <c r="B210" s="4" t="s">
        <v>4895</v>
      </c>
      <c r="C210" s="4" t="s">
        <v>4</v>
      </c>
      <c r="D210" s="3" t="s">
        <v>4896</v>
      </c>
      <c r="E210" s="3" t="s">
        <v>1307</v>
      </c>
      <c r="F210" s="3">
        <v>33732</v>
      </c>
      <c r="G210" s="3" t="s">
        <v>228</v>
      </c>
      <c r="H210" s="3">
        <v>11200</v>
      </c>
      <c r="I210" s="3" t="s">
        <v>112</v>
      </c>
      <c r="J210" s="5" t="s">
        <v>39</v>
      </c>
      <c r="K210" s="7">
        <v>17.82</v>
      </c>
      <c r="L210" s="7">
        <v>199584</v>
      </c>
      <c r="M210" s="8">
        <v>7.0000000000000007E-2</v>
      </c>
      <c r="N210" s="7">
        <v>185613.12</v>
      </c>
      <c r="O210" s="8">
        <v>0.27500000000000002</v>
      </c>
      <c r="P210" s="7">
        <v>134569.51199999999</v>
      </c>
      <c r="Q210" s="9">
        <v>6.5000000000000002E-2</v>
      </c>
      <c r="R210" s="9">
        <v>6.8771640000000009E-2</v>
      </c>
      <c r="S210" s="9">
        <v>0.13377164000000002</v>
      </c>
      <c r="T210" s="3">
        <v>4</v>
      </c>
      <c r="U210" s="3">
        <v>0</v>
      </c>
      <c r="V210" s="3">
        <v>0</v>
      </c>
      <c r="W210" s="7">
        <v>1006000</v>
      </c>
      <c r="X210" s="7">
        <v>86.721071820604109</v>
      </c>
    </row>
    <row r="211" spans="1:24" ht="30" x14ac:dyDescent="0.25">
      <c r="A211" s="3" t="s">
        <v>4897</v>
      </c>
      <c r="B211" s="4" t="s">
        <v>4898</v>
      </c>
      <c r="C211" s="4" t="s">
        <v>4899</v>
      </c>
      <c r="D211" s="3" t="s">
        <v>4900</v>
      </c>
      <c r="E211" s="3" t="s">
        <v>1295</v>
      </c>
      <c r="F211" s="3">
        <v>12620</v>
      </c>
      <c r="G211" s="3" t="s">
        <v>21</v>
      </c>
      <c r="H211" s="3">
        <v>8750</v>
      </c>
      <c r="I211" s="3" t="s">
        <v>4860</v>
      </c>
      <c r="J211" s="5" t="s">
        <v>39</v>
      </c>
      <c r="K211" s="7">
        <v>16.2</v>
      </c>
      <c r="L211" s="7">
        <v>141750</v>
      </c>
      <c r="M211" s="8">
        <v>0.05</v>
      </c>
      <c r="N211" s="7">
        <v>134662.5</v>
      </c>
      <c r="O211" s="8">
        <v>0.22000000000000003</v>
      </c>
      <c r="P211" s="7">
        <v>105036.75</v>
      </c>
      <c r="Q211" s="9">
        <v>9.5000000000000001E-2</v>
      </c>
      <c r="R211" s="9">
        <v>6.877262228828529E-2</v>
      </c>
      <c r="S211" s="9">
        <v>0.16377262228828529</v>
      </c>
      <c r="T211" s="3">
        <v>8</v>
      </c>
      <c r="U211" s="3">
        <v>0</v>
      </c>
      <c r="V211" s="3">
        <v>0</v>
      </c>
      <c r="W211" s="7">
        <v>641000</v>
      </c>
      <c r="X211" s="7">
        <v>73.297965388068803</v>
      </c>
    </row>
    <row r="212" spans="1:24" x14ac:dyDescent="0.25">
      <c r="A212" s="3" t="s">
        <v>4901</v>
      </c>
      <c r="B212" s="4" t="s">
        <v>4902</v>
      </c>
      <c r="C212" s="4" t="s">
        <v>371</v>
      </c>
      <c r="D212" s="3" t="s">
        <v>4903</v>
      </c>
      <c r="E212" s="3" t="s">
        <v>1369</v>
      </c>
      <c r="F212" s="3">
        <v>13400</v>
      </c>
      <c r="G212" s="3" t="s">
        <v>242</v>
      </c>
      <c r="H212" s="3">
        <v>1800</v>
      </c>
      <c r="I212" s="3" t="s">
        <v>53</v>
      </c>
      <c r="J212" s="5" t="s">
        <v>39</v>
      </c>
      <c r="K212" s="7">
        <v>34</v>
      </c>
      <c r="L212" s="7">
        <v>61200</v>
      </c>
      <c r="M212" s="8">
        <v>0.05</v>
      </c>
      <c r="N212" s="7">
        <v>58140</v>
      </c>
      <c r="O212" s="8">
        <v>0.2</v>
      </c>
      <c r="P212" s="7">
        <v>46512</v>
      </c>
      <c r="Q212" s="9">
        <v>0.08</v>
      </c>
      <c r="R212" s="9">
        <v>0.10771160962062216</v>
      </c>
      <c r="S212" s="9">
        <v>0.18771160962062217</v>
      </c>
      <c r="T212" s="3">
        <v>12</v>
      </c>
      <c r="U212" s="3">
        <v>0</v>
      </c>
      <c r="V212" s="3">
        <v>0</v>
      </c>
      <c r="W212" s="7">
        <v>248000</v>
      </c>
      <c r="X212" s="7">
        <v>137.65797465710503</v>
      </c>
    </row>
    <row r="213" spans="1:24" x14ac:dyDescent="0.25">
      <c r="A213" s="3" t="s">
        <v>4904</v>
      </c>
      <c r="B213" s="4" t="s">
        <v>4904</v>
      </c>
      <c r="C213" s="4" t="s">
        <v>4905</v>
      </c>
      <c r="D213" s="3" t="s">
        <v>4906</v>
      </c>
      <c r="E213" s="3" t="s">
        <v>806</v>
      </c>
      <c r="F213" s="3">
        <v>33053</v>
      </c>
      <c r="G213" s="3" t="s">
        <v>188</v>
      </c>
      <c r="H213" s="3">
        <v>7000</v>
      </c>
      <c r="I213" s="3" t="s">
        <v>56</v>
      </c>
      <c r="J213" s="5" t="s">
        <v>39</v>
      </c>
      <c r="K213" s="7">
        <v>31.2</v>
      </c>
      <c r="L213" s="7">
        <v>218400</v>
      </c>
      <c r="M213" s="8">
        <v>0.05</v>
      </c>
      <c r="N213" s="7">
        <v>207480</v>
      </c>
      <c r="O213" s="8">
        <v>0.2</v>
      </c>
      <c r="P213" s="7">
        <v>165984</v>
      </c>
      <c r="Q213" s="9">
        <v>0.08</v>
      </c>
      <c r="R213" s="9">
        <v>9.0301765623213293E-2</v>
      </c>
      <c r="S213" s="9">
        <v>0.17030176562321331</v>
      </c>
      <c r="T213" s="3">
        <v>8</v>
      </c>
      <c r="U213" s="3">
        <v>0</v>
      </c>
      <c r="V213" s="3">
        <v>0</v>
      </c>
      <c r="W213" s="7">
        <v>975000</v>
      </c>
      <c r="X213" s="7">
        <v>139.23519766942383</v>
      </c>
    </row>
    <row r="214" spans="1:24" ht="45" x14ac:dyDescent="0.25">
      <c r="A214" s="3" t="s">
        <v>4907</v>
      </c>
      <c r="B214" s="4" t="s">
        <v>4908</v>
      </c>
      <c r="C214" s="4" t="s">
        <v>4909</v>
      </c>
      <c r="D214" s="3" t="s">
        <v>4910</v>
      </c>
      <c r="E214" s="3" t="s">
        <v>806</v>
      </c>
      <c r="F214" s="3">
        <v>32615</v>
      </c>
      <c r="G214" s="3" t="s">
        <v>233</v>
      </c>
      <c r="H214" s="3">
        <v>4200</v>
      </c>
      <c r="I214" s="3" t="s">
        <v>234</v>
      </c>
      <c r="J214" s="5" t="s">
        <v>40</v>
      </c>
      <c r="K214" s="7">
        <v>46.08</v>
      </c>
      <c r="L214" s="7">
        <v>193536</v>
      </c>
      <c r="M214" s="8">
        <v>0.05</v>
      </c>
      <c r="N214" s="7">
        <v>183859.20000000001</v>
      </c>
      <c r="O214" s="8">
        <v>0.16000000000000003</v>
      </c>
      <c r="P214" s="7">
        <v>154441.728</v>
      </c>
      <c r="Q214" s="9">
        <v>7.0000000000000007E-2</v>
      </c>
      <c r="R214" s="9">
        <v>0.11287748675000001</v>
      </c>
      <c r="S214" s="9">
        <v>0.18287748675000001</v>
      </c>
      <c r="T214" s="3">
        <v>8</v>
      </c>
      <c r="U214" s="3">
        <v>0</v>
      </c>
      <c r="V214" s="3">
        <v>0</v>
      </c>
      <c r="W214" s="7">
        <v>845000</v>
      </c>
      <c r="X214" s="7">
        <v>201.07362941983345</v>
      </c>
    </row>
    <row r="215" spans="1:24" ht="30" x14ac:dyDescent="0.25">
      <c r="A215" s="3" t="s">
        <v>4911</v>
      </c>
      <c r="B215" s="4" t="s">
        <v>4912</v>
      </c>
      <c r="C215" s="4" t="s">
        <v>4913</v>
      </c>
      <c r="D215" s="3" t="s">
        <v>4914</v>
      </c>
      <c r="E215" s="3" t="s">
        <v>806</v>
      </c>
      <c r="F215" s="3">
        <v>20959</v>
      </c>
      <c r="G215" s="3" t="s">
        <v>21</v>
      </c>
      <c r="H215" s="3">
        <v>5240</v>
      </c>
      <c r="I215" s="3" t="s">
        <v>113</v>
      </c>
      <c r="J215" s="5" t="s">
        <v>39</v>
      </c>
      <c r="K215" s="7">
        <v>20</v>
      </c>
      <c r="L215" s="7">
        <v>104800</v>
      </c>
      <c r="M215" s="8">
        <v>0.05</v>
      </c>
      <c r="N215" s="7">
        <v>99560</v>
      </c>
      <c r="O215" s="8">
        <v>0.2</v>
      </c>
      <c r="P215" s="7">
        <v>79648</v>
      </c>
      <c r="Q215" s="9">
        <v>9.5000000000000001E-2</v>
      </c>
      <c r="R215" s="9">
        <v>0.11288245522259424</v>
      </c>
      <c r="S215" s="9">
        <v>0.20788245522259424</v>
      </c>
      <c r="T215" s="3">
        <v>8</v>
      </c>
      <c r="U215" s="3">
        <v>0</v>
      </c>
      <c r="V215" s="3">
        <v>0</v>
      </c>
      <c r="W215" s="7">
        <v>383000</v>
      </c>
      <c r="X215" s="7">
        <v>73.118243594555878</v>
      </c>
    </row>
    <row r="216" spans="1:24" ht="30" x14ac:dyDescent="0.25">
      <c r="A216" s="3" t="s">
        <v>4915</v>
      </c>
      <c r="B216" s="4" t="s">
        <v>4916</v>
      </c>
      <c r="C216" s="4" t="s">
        <v>4917</v>
      </c>
      <c r="D216" s="3" t="s">
        <v>4918</v>
      </c>
      <c r="E216" s="3" t="s">
        <v>1274</v>
      </c>
      <c r="F216" s="3">
        <v>348263</v>
      </c>
      <c r="G216" s="3" t="s">
        <v>228</v>
      </c>
      <c r="H216" s="3">
        <v>156367</v>
      </c>
      <c r="I216" s="3" t="s">
        <v>359</v>
      </c>
      <c r="J216" s="5" t="s">
        <v>39</v>
      </c>
      <c r="K216" s="7">
        <v>16.2</v>
      </c>
      <c r="L216" s="7">
        <v>2533145.4</v>
      </c>
      <c r="M216" s="8">
        <v>7.0000000000000007E-2</v>
      </c>
      <c r="N216" s="7">
        <v>2355825.2220000001</v>
      </c>
      <c r="O216" s="8">
        <v>0.25</v>
      </c>
      <c r="P216" s="7">
        <v>1766868.9165000001</v>
      </c>
      <c r="Q216" s="9">
        <v>6.5000000000000002E-2</v>
      </c>
      <c r="R216" s="9">
        <v>0.1128775060352257</v>
      </c>
      <c r="S216" s="9">
        <v>0.1778775060352257</v>
      </c>
      <c r="T216" s="3">
        <v>4</v>
      </c>
      <c r="U216" s="3">
        <v>0</v>
      </c>
      <c r="V216" s="3">
        <v>0</v>
      </c>
      <c r="W216" s="7">
        <v>9933000</v>
      </c>
      <c r="X216" s="7">
        <v>63.524052320377827</v>
      </c>
    </row>
    <row r="217" spans="1:24" x14ac:dyDescent="0.25">
      <c r="A217" s="3" t="s">
        <v>4919</v>
      </c>
      <c r="B217" s="4" t="s">
        <v>4920</v>
      </c>
      <c r="C217" s="4" t="s">
        <v>321</v>
      </c>
      <c r="D217" s="3" t="s">
        <v>4921</v>
      </c>
      <c r="E217" s="3" t="s">
        <v>1274</v>
      </c>
      <c r="F217" s="3">
        <v>208397</v>
      </c>
      <c r="G217" s="3" t="s">
        <v>228</v>
      </c>
      <c r="H217" s="3">
        <v>86700</v>
      </c>
      <c r="I217" s="3" t="s">
        <v>264</v>
      </c>
      <c r="J217" s="5" t="s">
        <v>40</v>
      </c>
      <c r="K217" s="7">
        <v>19.8</v>
      </c>
      <c r="L217" s="7">
        <v>1716660</v>
      </c>
      <c r="M217" s="8">
        <v>7.0000000000000007E-2</v>
      </c>
      <c r="N217" s="7">
        <v>1596493.8</v>
      </c>
      <c r="O217" s="8">
        <v>0.22500000000000001</v>
      </c>
      <c r="P217" s="7">
        <v>1237282.6950000001</v>
      </c>
      <c r="Q217" s="9">
        <v>0.06</v>
      </c>
      <c r="R217" s="9">
        <v>0.11198830288128368</v>
      </c>
      <c r="S217" s="9">
        <v>0.17198830288128367</v>
      </c>
      <c r="T217" s="3">
        <v>4</v>
      </c>
      <c r="U217" s="3">
        <v>0</v>
      </c>
      <c r="V217" s="3">
        <v>0</v>
      </c>
      <c r="W217" s="7">
        <v>7194000</v>
      </c>
      <c r="X217" s="7">
        <v>63.013999728739677</v>
      </c>
    </row>
    <row r="218" spans="1:24" x14ac:dyDescent="0.25">
      <c r="A218" s="3" t="s">
        <v>4922</v>
      </c>
      <c r="B218" s="4" t="s">
        <v>4922</v>
      </c>
      <c r="C218" s="4" t="s">
        <v>3</v>
      </c>
      <c r="D218" s="3" t="s">
        <v>4923</v>
      </c>
      <c r="E218" s="3" t="s">
        <v>1424</v>
      </c>
      <c r="F218" s="3">
        <v>5573</v>
      </c>
      <c r="G218" s="3" t="s">
        <v>12</v>
      </c>
      <c r="H218" s="3">
        <v>2784</v>
      </c>
      <c r="I218" s="3" t="s">
        <v>177</v>
      </c>
      <c r="J218" s="5" t="s">
        <v>39</v>
      </c>
      <c r="K218" s="7">
        <v>22</v>
      </c>
      <c r="L218" s="7">
        <v>61248</v>
      </c>
      <c r="M218" s="8">
        <v>0.1</v>
      </c>
      <c r="N218" s="7">
        <v>55123.199999999997</v>
      </c>
      <c r="O218" s="8">
        <v>0.2</v>
      </c>
      <c r="P218" s="7">
        <v>44098.559999999998</v>
      </c>
      <c r="Q218" s="9">
        <v>9.7500000000000003E-2</v>
      </c>
      <c r="R218" s="9">
        <v>6.5612292318041665E-2</v>
      </c>
      <c r="S218" s="9">
        <v>0.16311229231804167</v>
      </c>
      <c r="T218" s="3">
        <v>4</v>
      </c>
      <c r="U218" s="3">
        <v>0</v>
      </c>
      <c r="V218" s="3">
        <v>0</v>
      </c>
      <c r="W218" s="7">
        <v>270000</v>
      </c>
      <c r="X218" s="7">
        <v>78.913327851787756</v>
      </c>
    </row>
    <row r="219" spans="1:24" ht="30" x14ac:dyDescent="0.25">
      <c r="A219" s="3" t="s">
        <v>4924</v>
      </c>
      <c r="B219" s="4" t="s">
        <v>4925</v>
      </c>
      <c r="C219" s="4" t="s">
        <v>4926</v>
      </c>
      <c r="D219" s="3" t="s">
        <v>4927</v>
      </c>
      <c r="E219" s="3" t="s">
        <v>1430</v>
      </c>
      <c r="F219" s="3">
        <v>16717</v>
      </c>
      <c r="G219" s="3" t="s">
        <v>12</v>
      </c>
      <c r="H219" s="3">
        <v>12498</v>
      </c>
      <c r="I219" s="3" t="s">
        <v>113</v>
      </c>
      <c r="J219" s="5" t="s">
        <v>75</v>
      </c>
      <c r="K219" s="7">
        <v>15.840000000000002</v>
      </c>
      <c r="L219" s="7">
        <v>197968.32</v>
      </c>
      <c r="M219" s="8">
        <v>0.1</v>
      </c>
      <c r="N219" s="7">
        <v>178171.48800000001</v>
      </c>
      <c r="O219" s="8">
        <v>0.24</v>
      </c>
      <c r="P219" s="7">
        <v>135410.33088000002</v>
      </c>
      <c r="Q219" s="9">
        <v>0.11</v>
      </c>
      <c r="R219" s="9">
        <v>6.5613053920725556E-2</v>
      </c>
      <c r="S219" s="9">
        <v>0.17561305392072557</v>
      </c>
      <c r="T219" s="3">
        <v>4</v>
      </c>
      <c r="U219" s="3">
        <v>0</v>
      </c>
      <c r="V219" s="3">
        <v>0</v>
      </c>
      <c r="W219" s="7">
        <v>771000</v>
      </c>
      <c r="X219" s="7">
        <v>61.695641400843066</v>
      </c>
    </row>
    <row r="220" spans="1:24" x14ac:dyDescent="0.25">
      <c r="A220" s="3" t="s">
        <v>4928</v>
      </c>
      <c r="B220" s="4" t="s">
        <v>4928</v>
      </c>
      <c r="C220" s="4" t="s">
        <v>4</v>
      </c>
      <c r="D220" s="3" t="s">
        <v>4929</v>
      </c>
      <c r="E220" s="3" t="s">
        <v>1298</v>
      </c>
      <c r="F220" s="3">
        <v>257851</v>
      </c>
      <c r="G220" s="3" t="s">
        <v>228</v>
      </c>
      <c r="H220" s="3">
        <v>114750</v>
      </c>
      <c r="I220" s="3" t="s">
        <v>262</v>
      </c>
      <c r="J220" s="5" t="s">
        <v>39</v>
      </c>
      <c r="K220" s="7">
        <v>18</v>
      </c>
      <c r="L220" s="7">
        <v>2065500</v>
      </c>
      <c r="M220" s="8">
        <v>7.0000000000000007E-2</v>
      </c>
      <c r="N220" s="7">
        <v>1920915</v>
      </c>
      <c r="O220" s="8">
        <v>0.25</v>
      </c>
      <c r="P220" s="7">
        <v>1440686.25</v>
      </c>
      <c r="Q220" s="9">
        <v>6.5000000000000002E-2</v>
      </c>
      <c r="R220" s="9">
        <v>8.2654160750000011E-2</v>
      </c>
      <c r="S220" s="9">
        <v>0.14765416075000001</v>
      </c>
      <c r="T220" s="3">
        <v>4</v>
      </c>
      <c r="U220" s="3">
        <v>0</v>
      </c>
      <c r="V220" s="3">
        <v>0</v>
      </c>
      <c r="W220" s="7">
        <v>9757000</v>
      </c>
      <c r="X220" s="7">
        <v>85.029774550393071</v>
      </c>
    </row>
    <row r="221" spans="1:24" x14ac:dyDescent="0.25">
      <c r="A221" s="3" t="s">
        <v>4930</v>
      </c>
      <c r="B221" s="4" t="s">
        <v>4931</v>
      </c>
      <c r="C221" s="4" t="s">
        <v>4932</v>
      </c>
      <c r="D221" s="3" t="s">
        <v>4933</v>
      </c>
      <c r="E221" s="3" t="s">
        <v>2115</v>
      </c>
      <c r="F221" s="3">
        <v>784088</v>
      </c>
      <c r="G221" s="3" t="s">
        <v>202</v>
      </c>
      <c r="H221" s="3">
        <v>92335</v>
      </c>
      <c r="I221" s="3" t="s">
        <v>186</v>
      </c>
      <c r="J221" s="5" t="s">
        <v>40</v>
      </c>
      <c r="K221" s="7">
        <v>23.04</v>
      </c>
      <c r="L221" s="7">
        <v>2127398.4</v>
      </c>
      <c r="M221" s="8">
        <v>0.05</v>
      </c>
      <c r="N221" s="7">
        <v>2021028.48</v>
      </c>
      <c r="O221" s="8">
        <v>0.16000000000000003</v>
      </c>
      <c r="P221" s="7">
        <v>1697663.9231999998</v>
      </c>
      <c r="Q221" s="9">
        <v>6.5000000000000002E-2</v>
      </c>
      <c r="R221" s="9">
        <v>8.9561506225470544E-2</v>
      </c>
      <c r="S221" s="9">
        <v>0.15456150622547055</v>
      </c>
      <c r="T221" s="3">
        <v>8</v>
      </c>
      <c r="U221" s="3">
        <v>0</v>
      </c>
      <c r="V221" s="3">
        <v>0</v>
      </c>
      <c r="W221" s="7">
        <v>10984000</v>
      </c>
      <c r="X221" s="7">
        <v>118.95536248966847</v>
      </c>
    </row>
    <row r="222" spans="1:24" x14ac:dyDescent="0.25">
      <c r="A222" s="3" t="s">
        <v>4934</v>
      </c>
      <c r="B222" s="4" t="s">
        <v>4934</v>
      </c>
      <c r="C222" s="4" t="s">
        <v>4</v>
      </c>
      <c r="D222" s="3" t="s">
        <v>4935</v>
      </c>
      <c r="E222" s="3" t="s">
        <v>1450</v>
      </c>
      <c r="F222" s="3">
        <v>170377</v>
      </c>
      <c r="G222" s="3" t="s">
        <v>228</v>
      </c>
      <c r="H222" s="3">
        <v>64829</v>
      </c>
      <c r="I222" s="3" t="s">
        <v>276</v>
      </c>
      <c r="J222" s="5" t="s">
        <v>40</v>
      </c>
      <c r="K222" s="7">
        <v>19.8</v>
      </c>
      <c r="L222" s="7">
        <v>1283614.2</v>
      </c>
      <c r="M222" s="8">
        <v>7.0000000000000007E-2</v>
      </c>
      <c r="N222" s="7">
        <v>1193761.206</v>
      </c>
      <c r="O222" s="8">
        <v>0.22500000000000001</v>
      </c>
      <c r="P222" s="7">
        <v>925164.93464999995</v>
      </c>
      <c r="Q222" s="9">
        <v>0.06</v>
      </c>
      <c r="R222" s="9">
        <v>8.9561522763828894E-2</v>
      </c>
      <c r="S222" s="9">
        <v>0.14956152276382889</v>
      </c>
      <c r="T222" s="3">
        <v>4</v>
      </c>
      <c r="U222" s="3">
        <v>0</v>
      </c>
      <c r="V222" s="3">
        <v>0</v>
      </c>
      <c r="W222" s="7">
        <v>6186000</v>
      </c>
      <c r="X222" s="7">
        <v>95.417923917068947</v>
      </c>
    </row>
    <row r="223" spans="1:24" x14ac:dyDescent="0.25">
      <c r="A223" s="3" t="s">
        <v>4936</v>
      </c>
      <c r="B223" s="4" t="s">
        <v>4937</v>
      </c>
      <c r="C223" s="4" t="s">
        <v>4938</v>
      </c>
      <c r="D223" s="3" t="s">
        <v>4939</v>
      </c>
      <c r="E223" s="3" t="s">
        <v>1460</v>
      </c>
      <c r="F223" s="3">
        <v>112993</v>
      </c>
      <c r="G223" s="3" t="s">
        <v>230</v>
      </c>
      <c r="H223" s="3">
        <v>38464</v>
      </c>
      <c r="I223" s="3" t="s">
        <v>55</v>
      </c>
      <c r="J223" s="5" t="s">
        <v>39</v>
      </c>
      <c r="K223" s="7">
        <v>12.6</v>
      </c>
      <c r="L223" s="7">
        <v>484646.40000000002</v>
      </c>
      <c r="M223" s="8">
        <v>0.08</v>
      </c>
      <c r="N223" s="7">
        <v>445874.68800000002</v>
      </c>
      <c r="O223" s="8">
        <v>0.25</v>
      </c>
      <c r="P223" s="7">
        <v>334406.01599999995</v>
      </c>
      <c r="Q223" s="9">
        <v>8.7499999999999994E-2</v>
      </c>
      <c r="R223" s="9">
        <v>8.5436642485497274E-2</v>
      </c>
      <c r="S223" s="9">
        <v>0.17293664248549728</v>
      </c>
      <c r="T223" s="3">
        <v>4</v>
      </c>
      <c r="U223" s="3">
        <v>0</v>
      </c>
      <c r="V223" s="3">
        <v>0</v>
      </c>
      <c r="W223" s="7">
        <v>1934000</v>
      </c>
      <c r="X223" s="7">
        <v>50.272746568033376</v>
      </c>
    </row>
    <row r="224" spans="1:24" x14ac:dyDescent="0.25">
      <c r="A224" s="3" t="s">
        <v>4940</v>
      </c>
      <c r="B224" s="4" t="s">
        <v>4941</v>
      </c>
      <c r="C224" s="4" t="s">
        <v>74</v>
      </c>
      <c r="D224" s="3" t="s">
        <v>4942</v>
      </c>
      <c r="E224" s="3" t="s">
        <v>1460</v>
      </c>
      <c r="F224" s="3">
        <v>43594</v>
      </c>
      <c r="G224" s="3" t="s">
        <v>13</v>
      </c>
      <c r="H224" s="3">
        <v>14464</v>
      </c>
      <c r="I224" s="3" t="s">
        <v>187</v>
      </c>
      <c r="J224" s="5" t="s">
        <v>39</v>
      </c>
      <c r="K224" s="7">
        <v>25.2</v>
      </c>
      <c r="L224" s="7">
        <v>364492.79999999999</v>
      </c>
      <c r="M224" s="8">
        <v>0.05</v>
      </c>
      <c r="N224" s="7">
        <v>346268.15999999997</v>
      </c>
      <c r="O224" s="8">
        <v>0.2</v>
      </c>
      <c r="P224" s="7">
        <v>277014.52799999999</v>
      </c>
      <c r="Q224" s="9">
        <v>9.2499999999999999E-2</v>
      </c>
      <c r="R224" s="9">
        <v>8.5436829033146283E-2</v>
      </c>
      <c r="S224" s="9">
        <v>0.17793682903314628</v>
      </c>
      <c r="T224" s="3">
        <v>4</v>
      </c>
      <c r="U224" s="3">
        <v>0</v>
      </c>
      <c r="V224" s="3">
        <v>0</v>
      </c>
      <c r="W224" s="7">
        <v>1557000</v>
      </c>
      <c r="X224" s="7">
        <v>107.63370407388986</v>
      </c>
    </row>
    <row r="225" spans="1:24" x14ac:dyDescent="0.25">
      <c r="A225" s="3" t="s">
        <v>4943</v>
      </c>
      <c r="B225" s="4" t="s">
        <v>4944</v>
      </c>
      <c r="C225" s="4" t="s">
        <v>4945</v>
      </c>
      <c r="D225" s="3" t="s">
        <v>4946</v>
      </c>
      <c r="E225" s="3" t="s">
        <v>1460</v>
      </c>
      <c r="F225" s="3">
        <v>222307</v>
      </c>
      <c r="G225" s="3" t="s">
        <v>179</v>
      </c>
      <c r="H225" s="3">
        <v>191998</v>
      </c>
      <c r="I225" s="3" t="s">
        <v>293</v>
      </c>
      <c r="J225" s="5" t="s">
        <v>40</v>
      </c>
      <c r="K225" s="7">
        <v>19</v>
      </c>
      <c r="L225" s="7">
        <v>3647962</v>
      </c>
      <c r="M225" s="8">
        <v>0.34</v>
      </c>
      <c r="N225" s="7">
        <v>2407654.92</v>
      </c>
      <c r="O225" s="8">
        <v>0.2</v>
      </c>
      <c r="P225" s="7">
        <v>1926123.936</v>
      </c>
      <c r="Q225" s="9">
        <v>0.09</v>
      </c>
      <c r="R225" s="9">
        <v>8.5436736334833091E-2</v>
      </c>
      <c r="S225" s="9">
        <v>0.17543673633483309</v>
      </c>
      <c r="T225" s="3">
        <v>4</v>
      </c>
      <c r="U225" s="3">
        <v>0</v>
      </c>
      <c r="V225" s="3">
        <v>0</v>
      </c>
      <c r="W225" s="7">
        <v>10979000</v>
      </c>
      <c r="X225" s="7">
        <v>56.636108188656621</v>
      </c>
    </row>
    <row r="226" spans="1:24" x14ac:dyDescent="0.25">
      <c r="A226" s="3" t="s">
        <v>4947</v>
      </c>
      <c r="B226" s="4" t="s">
        <v>4947</v>
      </c>
      <c r="C226" s="4" t="s">
        <v>3</v>
      </c>
      <c r="D226" s="3" t="s">
        <v>4948</v>
      </c>
      <c r="E226" s="3" t="s">
        <v>2129</v>
      </c>
      <c r="F226" s="3">
        <v>38563</v>
      </c>
      <c r="G226" s="3" t="s">
        <v>12</v>
      </c>
      <c r="H226" s="3">
        <v>19042</v>
      </c>
      <c r="I226" s="3" t="s">
        <v>54</v>
      </c>
      <c r="J226" s="5" t="s">
        <v>75</v>
      </c>
      <c r="K226" s="7">
        <v>15.840000000000002</v>
      </c>
      <c r="L226" s="7">
        <v>301625.28000000003</v>
      </c>
      <c r="M226" s="8">
        <v>0.1</v>
      </c>
      <c r="N226" s="7">
        <v>271462.75200000004</v>
      </c>
      <c r="O226" s="8">
        <v>0.24</v>
      </c>
      <c r="P226" s="7">
        <v>206311.69151999999</v>
      </c>
      <c r="Q226" s="9">
        <v>0.11</v>
      </c>
      <c r="R226" s="9">
        <v>8.5436697500000006E-2</v>
      </c>
      <c r="S226" s="9">
        <v>0.19543669750000001</v>
      </c>
      <c r="T226" s="3">
        <v>4</v>
      </c>
      <c r="U226" s="3">
        <v>0</v>
      </c>
      <c r="V226" s="3">
        <v>0</v>
      </c>
      <c r="W226" s="7">
        <v>1056000</v>
      </c>
      <c r="X226" s="7">
        <v>55.437694857691717</v>
      </c>
    </row>
    <row r="227" spans="1:24" x14ac:dyDescent="0.25">
      <c r="A227" s="3" t="s">
        <v>4949</v>
      </c>
      <c r="B227" s="4" t="s">
        <v>4949</v>
      </c>
      <c r="C227" s="4" t="s">
        <v>4</v>
      </c>
      <c r="D227" s="3" t="s">
        <v>4950</v>
      </c>
      <c r="E227" s="3" t="s">
        <v>1460</v>
      </c>
      <c r="F227" s="3">
        <v>61792</v>
      </c>
      <c r="G227" s="3" t="s">
        <v>15</v>
      </c>
      <c r="H227" s="3">
        <v>22243</v>
      </c>
      <c r="I227" s="3" t="s">
        <v>293</v>
      </c>
      <c r="J227" s="5" t="s">
        <v>39</v>
      </c>
      <c r="K227" s="7">
        <v>19.8</v>
      </c>
      <c r="L227" s="7">
        <v>440411.4</v>
      </c>
      <c r="M227" s="8">
        <v>7.0000000000000007E-2</v>
      </c>
      <c r="N227" s="7">
        <v>409582.60200000001</v>
      </c>
      <c r="O227" s="8">
        <v>0.2</v>
      </c>
      <c r="P227" s="7">
        <v>327666.08160000003</v>
      </c>
      <c r="Q227" s="9">
        <v>9.5000000000000001E-2</v>
      </c>
      <c r="R227" s="9">
        <v>8.5436845232821329E-2</v>
      </c>
      <c r="S227" s="9">
        <v>0.18043684523282133</v>
      </c>
      <c r="T227" s="3">
        <v>4</v>
      </c>
      <c r="U227" s="3">
        <v>0</v>
      </c>
      <c r="V227" s="3">
        <v>0</v>
      </c>
      <c r="W227" s="7">
        <v>1816000</v>
      </c>
      <c r="X227" s="7">
        <v>81.641861899059663</v>
      </c>
    </row>
    <row r="228" spans="1:24" x14ac:dyDescent="0.25">
      <c r="A228" s="3" t="s">
        <v>4951</v>
      </c>
      <c r="B228" s="4" t="s">
        <v>4951</v>
      </c>
      <c r="C228" s="4" t="s">
        <v>3</v>
      </c>
      <c r="D228" s="3" t="s">
        <v>4952</v>
      </c>
      <c r="E228" s="3" t="s">
        <v>1453</v>
      </c>
      <c r="F228" s="3">
        <v>48220</v>
      </c>
      <c r="G228" s="3" t="s">
        <v>15</v>
      </c>
      <c r="H228" s="3">
        <v>19110</v>
      </c>
      <c r="I228" s="3" t="s">
        <v>193</v>
      </c>
      <c r="J228" s="5" t="s">
        <v>75</v>
      </c>
      <c r="K228" s="7">
        <v>17.82</v>
      </c>
      <c r="L228" s="7">
        <v>340540.2</v>
      </c>
      <c r="M228" s="8">
        <v>7.0000000000000007E-2</v>
      </c>
      <c r="N228" s="7">
        <v>316702.386</v>
      </c>
      <c r="O228" s="8">
        <v>0.22000000000000003</v>
      </c>
      <c r="P228" s="7">
        <v>247027.86108</v>
      </c>
      <c r="Q228" s="9">
        <v>0.1075</v>
      </c>
      <c r="R228" s="9">
        <v>8.5437009765207267E-2</v>
      </c>
      <c r="S228" s="9">
        <v>0.19293700976520728</v>
      </c>
      <c r="T228" s="3">
        <v>4</v>
      </c>
      <c r="U228" s="3">
        <v>0</v>
      </c>
      <c r="V228" s="3">
        <v>0</v>
      </c>
      <c r="W228" s="7">
        <v>1280000</v>
      </c>
      <c r="X228" s="7">
        <v>66.999213970046128</v>
      </c>
    </row>
    <row r="229" spans="1:24" x14ac:dyDescent="0.25">
      <c r="A229" s="3" t="s">
        <v>4953</v>
      </c>
      <c r="B229" s="4" t="s">
        <v>4953</v>
      </c>
      <c r="C229" s="4" t="s">
        <v>4</v>
      </c>
      <c r="D229" s="3" t="s">
        <v>3131</v>
      </c>
      <c r="E229" s="3" t="s">
        <v>2129</v>
      </c>
      <c r="F229" s="3">
        <v>110908</v>
      </c>
      <c r="G229" s="3" t="s">
        <v>12</v>
      </c>
      <c r="H229" s="3">
        <v>44788</v>
      </c>
      <c r="I229" s="3" t="s">
        <v>54</v>
      </c>
      <c r="J229" s="5" t="s">
        <v>75</v>
      </c>
      <c r="K229" s="7">
        <v>14.080000000000002</v>
      </c>
      <c r="L229" s="7">
        <v>630615.04000000004</v>
      </c>
      <c r="M229" s="8">
        <v>0.1</v>
      </c>
      <c r="N229" s="7">
        <v>567553.53600000008</v>
      </c>
      <c r="O229" s="8">
        <v>0.24</v>
      </c>
      <c r="P229" s="7">
        <v>431340.6873600001</v>
      </c>
      <c r="Q229" s="9">
        <v>0.11</v>
      </c>
      <c r="R229" s="9">
        <v>8.5436745189422639E-2</v>
      </c>
      <c r="S229" s="9">
        <v>0.19543674518942264</v>
      </c>
      <c r="T229" s="3">
        <v>4</v>
      </c>
      <c r="U229" s="3">
        <v>0</v>
      </c>
      <c r="V229" s="3">
        <v>0</v>
      </c>
      <c r="W229" s="7">
        <v>2207000</v>
      </c>
      <c r="X229" s="7">
        <v>49.277938960074501</v>
      </c>
    </row>
    <row r="230" spans="1:24" x14ac:dyDescent="0.25">
      <c r="A230" s="3" t="s">
        <v>4954</v>
      </c>
      <c r="B230" s="4" t="s">
        <v>4954</v>
      </c>
      <c r="C230" s="4" t="s">
        <v>235</v>
      </c>
      <c r="D230" s="3" t="s">
        <v>1471</v>
      </c>
      <c r="E230" s="3" t="s">
        <v>1467</v>
      </c>
      <c r="F230" s="3">
        <v>326216</v>
      </c>
      <c r="G230" s="3" t="s">
        <v>17</v>
      </c>
      <c r="H230" s="3">
        <v>100865</v>
      </c>
      <c r="I230" s="3" t="s">
        <v>109</v>
      </c>
      <c r="J230" s="5" t="s">
        <v>40</v>
      </c>
      <c r="K230" s="7">
        <v>31.2</v>
      </c>
      <c r="L230" s="7">
        <v>3146988</v>
      </c>
      <c r="M230" s="8">
        <v>7.0000000000000007E-2</v>
      </c>
      <c r="N230" s="7">
        <v>2926698.84</v>
      </c>
      <c r="O230" s="8">
        <v>0.24</v>
      </c>
      <c r="P230" s="7">
        <v>2224291.1184</v>
      </c>
      <c r="Q230" s="9">
        <v>7.4999999999999997E-2</v>
      </c>
      <c r="R230" s="9">
        <v>8.5436697500000006E-2</v>
      </c>
      <c r="S230" s="9">
        <v>0.1604366975</v>
      </c>
      <c r="T230" s="3">
        <v>4</v>
      </c>
      <c r="U230" s="3">
        <v>0</v>
      </c>
      <c r="V230" s="3">
        <v>0</v>
      </c>
      <c r="W230" s="7">
        <v>13864000</v>
      </c>
      <c r="X230" s="7">
        <v>137.45084724147978</v>
      </c>
    </row>
    <row r="231" spans="1:24" x14ac:dyDescent="0.25">
      <c r="A231" s="3" t="s">
        <v>4955</v>
      </c>
      <c r="B231" s="4" t="s">
        <v>4955</v>
      </c>
      <c r="C231" s="4" t="s">
        <v>7</v>
      </c>
      <c r="D231" s="3" t="s">
        <v>1477</v>
      </c>
      <c r="E231" s="3" t="s">
        <v>1467</v>
      </c>
      <c r="F231" s="3">
        <v>23892</v>
      </c>
      <c r="G231" s="3" t="s">
        <v>20</v>
      </c>
      <c r="H231" s="3">
        <v>3832</v>
      </c>
      <c r="I231" s="3" t="s">
        <v>187</v>
      </c>
      <c r="J231" s="5" t="s">
        <v>40</v>
      </c>
      <c r="K231" s="7">
        <v>49.500000000000007</v>
      </c>
      <c r="L231" s="7">
        <v>189684.00000000003</v>
      </c>
      <c r="M231" s="8">
        <v>0.05</v>
      </c>
      <c r="N231" s="7">
        <v>180199.8</v>
      </c>
      <c r="O231" s="8">
        <v>0.18000000000000002</v>
      </c>
      <c r="P231" s="7">
        <v>147763.83600000001</v>
      </c>
      <c r="Q231" s="9">
        <v>7.0000000000000007E-2</v>
      </c>
      <c r="R231" s="9">
        <v>8.5436805381837427E-2</v>
      </c>
      <c r="S231" s="9">
        <v>0.15543680538183743</v>
      </c>
      <c r="T231" s="3">
        <v>10</v>
      </c>
      <c r="U231" s="3">
        <v>0</v>
      </c>
      <c r="V231" s="3">
        <v>0</v>
      </c>
      <c r="W231" s="7">
        <v>951000</v>
      </c>
      <c r="X231" s="7">
        <v>248.07831005838301</v>
      </c>
    </row>
    <row r="232" spans="1:24" ht="45" x14ac:dyDescent="0.25">
      <c r="A232" s="3" t="s">
        <v>4956</v>
      </c>
      <c r="B232" s="4" t="s">
        <v>4957</v>
      </c>
      <c r="C232" s="4" t="s">
        <v>4958</v>
      </c>
      <c r="D232" s="3" t="s">
        <v>4959</v>
      </c>
      <c r="E232" s="3" t="s">
        <v>2129</v>
      </c>
      <c r="F232" s="3">
        <v>136515</v>
      </c>
      <c r="G232" s="3" t="s">
        <v>18</v>
      </c>
      <c r="H232" s="3">
        <v>16000</v>
      </c>
      <c r="I232" s="3" t="s">
        <v>288</v>
      </c>
      <c r="J232" s="5" t="s">
        <v>39</v>
      </c>
      <c r="K232" s="7">
        <v>12.1</v>
      </c>
      <c r="L232" s="7">
        <v>193600.00000000003</v>
      </c>
      <c r="M232" s="8">
        <v>0.05</v>
      </c>
      <c r="N232" s="7">
        <v>183920.00000000003</v>
      </c>
      <c r="O232" s="8">
        <v>0.15</v>
      </c>
      <c r="P232" s="7">
        <v>156332.00000000003</v>
      </c>
      <c r="Q232" s="9">
        <v>0.08</v>
      </c>
      <c r="R232" s="9">
        <v>6.9665320640256087E-2</v>
      </c>
      <c r="S232" s="9">
        <v>0.14966532064025609</v>
      </c>
      <c r="T232" s="3">
        <v>4</v>
      </c>
      <c r="U232" s="3">
        <v>72515</v>
      </c>
      <c r="V232" s="3">
        <v>1015210</v>
      </c>
      <c r="W232" s="7">
        <v>2060000</v>
      </c>
      <c r="X232" s="7">
        <v>65.283994703659644</v>
      </c>
    </row>
    <row r="233" spans="1:24" x14ac:dyDescent="0.25">
      <c r="A233" s="3" t="s">
        <v>4496</v>
      </c>
      <c r="B233" s="4" t="s">
        <v>4496</v>
      </c>
      <c r="C233" s="4" t="s">
        <v>6</v>
      </c>
      <c r="D233" s="3" t="s">
        <v>4497</v>
      </c>
      <c r="E233" s="3" t="s">
        <v>1453</v>
      </c>
      <c r="F233" s="3">
        <v>22700</v>
      </c>
      <c r="G233" s="3" t="s">
        <v>21</v>
      </c>
      <c r="H233" s="3">
        <v>2650</v>
      </c>
      <c r="I233" s="3" t="s">
        <v>66</v>
      </c>
      <c r="J233" s="5" t="s">
        <v>39</v>
      </c>
      <c r="K233" s="7">
        <v>22</v>
      </c>
      <c r="L233" s="7">
        <v>58300</v>
      </c>
      <c r="M233" s="8">
        <v>0.05</v>
      </c>
      <c r="N233" s="7">
        <v>55385</v>
      </c>
      <c r="O233" s="8">
        <v>0.2</v>
      </c>
      <c r="P233" s="7">
        <v>44308</v>
      </c>
      <c r="Q233" s="9">
        <v>9.5000000000000001E-2</v>
      </c>
      <c r="R233" s="9">
        <v>8.5436345701626892E-2</v>
      </c>
      <c r="S233" s="9">
        <v>0.18043634570162689</v>
      </c>
      <c r="T233" s="3">
        <v>8</v>
      </c>
      <c r="U233" s="3">
        <v>1500</v>
      </c>
      <c r="V233" s="3">
        <v>21000</v>
      </c>
      <c r="W233" s="7">
        <v>267000</v>
      </c>
      <c r="X233" s="7">
        <v>92.664257497480705</v>
      </c>
    </row>
    <row r="234" spans="1:24" x14ac:dyDescent="0.25">
      <c r="A234" s="3" t="s">
        <v>4960</v>
      </c>
      <c r="B234" s="4" t="s">
        <v>4960</v>
      </c>
      <c r="C234" s="4" t="s">
        <v>6</v>
      </c>
      <c r="D234" s="3" t="s">
        <v>4961</v>
      </c>
      <c r="E234" s="3" t="s">
        <v>2129</v>
      </c>
      <c r="F234" s="3">
        <v>6909</v>
      </c>
      <c r="G234" s="3" t="s">
        <v>21</v>
      </c>
      <c r="H234" s="3">
        <v>3370</v>
      </c>
      <c r="I234" s="3" t="s">
        <v>112</v>
      </c>
      <c r="J234" s="5" t="s">
        <v>39</v>
      </c>
      <c r="K234" s="7">
        <v>22</v>
      </c>
      <c r="L234" s="7">
        <v>74140</v>
      </c>
      <c r="M234" s="8">
        <v>0.05</v>
      </c>
      <c r="N234" s="7">
        <v>70433</v>
      </c>
      <c r="O234" s="8">
        <v>0.2</v>
      </c>
      <c r="P234" s="7">
        <v>56346.400000000001</v>
      </c>
      <c r="Q234" s="9">
        <v>9.5000000000000001E-2</v>
      </c>
      <c r="R234" s="9">
        <v>8.543810595198649E-2</v>
      </c>
      <c r="S234" s="9">
        <v>0.1804381059519865</v>
      </c>
      <c r="T234" s="3">
        <v>8</v>
      </c>
      <c r="U234" s="3">
        <v>0</v>
      </c>
      <c r="V234" s="3">
        <v>0</v>
      </c>
      <c r="W234" s="7">
        <v>312000</v>
      </c>
      <c r="X234" s="7">
        <v>92.663353518292254</v>
      </c>
    </row>
    <row r="235" spans="1:24" x14ac:dyDescent="0.25">
      <c r="A235" s="3" t="s">
        <v>4962</v>
      </c>
      <c r="B235" s="4" t="s">
        <v>4963</v>
      </c>
      <c r="C235" s="4" t="s">
        <v>198</v>
      </c>
      <c r="D235" s="3" t="s">
        <v>4964</v>
      </c>
      <c r="E235" s="3" t="s">
        <v>1453</v>
      </c>
      <c r="F235" s="3">
        <v>10386</v>
      </c>
      <c r="G235" s="3" t="s">
        <v>182</v>
      </c>
      <c r="H235" s="3">
        <v>1800</v>
      </c>
      <c r="I235" s="3" t="s">
        <v>276</v>
      </c>
      <c r="J235" s="5" t="s">
        <v>39</v>
      </c>
      <c r="K235" s="7">
        <v>41.8</v>
      </c>
      <c r="L235" s="7">
        <v>75240.000000000015</v>
      </c>
      <c r="M235" s="8">
        <v>0.05</v>
      </c>
      <c r="N235" s="7">
        <v>71478.000000000015</v>
      </c>
      <c r="O235" s="8">
        <v>0.2</v>
      </c>
      <c r="P235" s="7">
        <v>57182.400000000009</v>
      </c>
      <c r="Q235" s="9">
        <v>9.2499999999999999E-2</v>
      </c>
      <c r="R235" s="9">
        <v>8.5437685279808551E-2</v>
      </c>
      <c r="S235" s="9">
        <v>0.17793768527980852</v>
      </c>
      <c r="T235" s="3">
        <v>8</v>
      </c>
      <c r="U235" s="3">
        <v>0</v>
      </c>
      <c r="V235" s="3">
        <v>0</v>
      </c>
      <c r="W235" s="7">
        <v>321000</v>
      </c>
      <c r="X235" s="7">
        <v>178.53441192091802</v>
      </c>
    </row>
    <row r="236" spans="1:24" x14ac:dyDescent="0.25">
      <c r="A236" s="3" t="s">
        <v>4965</v>
      </c>
      <c r="B236" s="4" t="s">
        <v>4965</v>
      </c>
      <c r="C236" s="4" t="s">
        <v>4</v>
      </c>
      <c r="D236" s="3" t="s">
        <v>3156</v>
      </c>
      <c r="E236" s="3" t="s">
        <v>1460</v>
      </c>
      <c r="F236" s="3">
        <v>182004</v>
      </c>
      <c r="G236" s="3" t="s">
        <v>228</v>
      </c>
      <c r="H236" s="3">
        <v>106845</v>
      </c>
      <c r="I236" s="3" t="s">
        <v>264</v>
      </c>
      <c r="J236" s="5" t="s">
        <v>40</v>
      </c>
      <c r="K236" s="7">
        <v>19.602</v>
      </c>
      <c r="L236" s="7">
        <v>2094375.69</v>
      </c>
      <c r="M236" s="8">
        <v>7.0000000000000007E-2</v>
      </c>
      <c r="N236" s="7">
        <v>1947769.3917</v>
      </c>
      <c r="O236" s="8">
        <v>0.22500000000000001</v>
      </c>
      <c r="P236" s="7">
        <v>1509521.2785674999</v>
      </c>
      <c r="Q236" s="9">
        <v>0.06</v>
      </c>
      <c r="R236" s="9">
        <v>8.5436697500000006E-2</v>
      </c>
      <c r="S236" s="9">
        <v>0.14543669749999999</v>
      </c>
      <c r="T236" s="3">
        <v>4</v>
      </c>
      <c r="U236" s="3">
        <v>0</v>
      </c>
      <c r="V236" s="3">
        <v>0</v>
      </c>
      <c r="W236" s="7">
        <v>10379000</v>
      </c>
      <c r="X236" s="7">
        <v>60.796103434918109</v>
      </c>
    </row>
    <row r="237" spans="1:24" x14ac:dyDescent="0.25">
      <c r="A237" s="3" t="s">
        <v>4966</v>
      </c>
      <c r="B237" s="4" t="s">
        <v>4967</v>
      </c>
      <c r="C237" s="4" t="s">
        <v>328</v>
      </c>
      <c r="D237" s="3" t="s">
        <v>4968</v>
      </c>
      <c r="E237" s="3" t="s">
        <v>1460</v>
      </c>
      <c r="F237" s="3">
        <v>45889</v>
      </c>
      <c r="G237" s="3" t="s">
        <v>11</v>
      </c>
      <c r="H237" s="3">
        <v>3714</v>
      </c>
      <c r="I237" s="3" t="s">
        <v>4969</v>
      </c>
      <c r="J237" s="5" t="s">
        <v>39</v>
      </c>
      <c r="K237" s="7">
        <v>22</v>
      </c>
      <c r="L237" s="7">
        <v>81708</v>
      </c>
      <c r="M237" s="8">
        <v>0.05</v>
      </c>
      <c r="N237" s="7">
        <v>77622.600000000006</v>
      </c>
      <c r="O237" s="8">
        <v>0.2</v>
      </c>
      <c r="P237" s="7">
        <v>62098.080000000002</v>
      </c>
      <c r="Q237" s="9">
        <v>8.5000000000000006E-2</v>
      </c>
      <c r="R237" s="9">
        <v>8.5436998546506507E-2</v>
      </c>
      <c r="S237" s="9">
        <v>0.17043699854650651</v>
      </c>
      <c r="T237" s="3">
        <v>4</v>
      </c>
      <c r="U237" s="3">
        <v>31033</v>
      </c>
      <c r="V237" s="3">
        <v>248264</v>
      </c>
      <c r="W237" s="7">
        <v>613000</v>
      </c>
      <c r="X237" s="7">
        <v>98.100765341966962</v>
      </c>
    </row>
    <row r="238" spans="1:24" ht="30" x14ac:dyDescent="0.25">
      <c r="A238" s="3" t="s">
        <v>4970</v>
      </c>
      <c r="B238" s="4" t="s">
        <v>4971</v>
      </c>
      <c r="C238" s="4" t="s">
        <v>4899</v>
      </c>
      <c r="D238" s="3" t="s">
        <v>4972</v>
      </c>
      <c r="E238" s="3" t="s">
        <v>1460</v>
      </c>
      <c r="F238" s="3">
        <v>18269</v>
      </c>
      <c r="G238" s="3" t="s">
        <v>21</v>
      </c>
      <c r="H238" s="3">
        <v>9789</v>
      </c>
      <c r="I238" s="3" t="s">
        <v>241</v>
      </c>
      <c r="J238" s="5" t="s">
        <v>39</v>
      </c>
      <c r="K238" s="7">
        <v>18</v>
      </c>
      <c r="L238" s="7">
        <v>176202</v>
      </c>
      <c r="M238" s="8">
        <v>0.05</v>
      </c>
      <c r="N238" s="7">
        <v>167391.9</v>
      </c>
      <c r="O238" s="8">
        <v>0.2</v>
      </c>
      <c r="P238" s="7">
        <v>133913.51999999999</v>
      </c>
      <c r="Q238" s="9">
        <v>9.5000000000000001E-2</v>
      </c>
      <c r="R238" s="9">
        <v>8.5438152113050142E-2</v>
      </c>
      <c r="S238" s="9">
        <v>0.18043815211305017</v>
      </c>
      <c r="T238" s="3">
        <v>8</v>
      </c>
      <c r="U238" s="3">
        <v>0</v>
      </c>
      <c r="V238" s="3">
        <v>0</v>
      </c>
      <c r="W238" s="7">
        <v>742000</v>
      </c>
      <c r="X238" s="7">
        <v>75.815451664729139</v>
      </c>
    </row>
    <row r="239" spans="1:24" x14ac:dyDescent="0.25">
      <c r="A239" s="3" t="s">
        <v>4973</v>
      </c>
      <c r="B239" s="4" t="s">
        <v>4974</v>
      </c>
      <c r="C239" s="4" t="s">
        <v>4808</v>
      </c>
      <c r="D239" s="3" t="s">
        <v>1512</v>
      </c>
      <c r="E239" s="3" t="s">
        <v>1460</v>
      </c>
      <c r="F239" s="3">
        <v>10654</v>
      </c>
      <c r="G239" s="3" t="s">
        <v>244</v>
      </c>
      <c r="H239" s="3">
        <v>9932</v>
      </c>
      <c r="I239" s="3" t="s">
        <v>181</v>
      </c>
      <c r="J239" s="5" t="s">
        <v>39</v>
      </c>
      <c r="K239" s="7">
        <v>10.692</v>
      </c>
      <c r="L239" s="7">
        <v>106192.944</v>
      </c>
      <c r="M239" s="8">
        <v>0.05</v>
      </c>
      <c r="N239" s="7">
        <v>100883.2968</v>
      </c>
      <c r="O239" s="8">
        <v>0.16500000000000001</v>
      </c>
      <c r="P239" s="7">
        <v>84237.552828</v>
      </c>
      <c r="Q239" s="9">
        <v>0.08</v>
      </c>
      <c r="R239" s="9">
        <v>8.5437209332985875E-2</v>
      </c>
      <c r="S239" s="9">
        <v>0.16543720933298589</v>
      </c>
      <c r="T239" s="3">
        <v>4</v>
      </c>
      <c r="U239" s="3">
        <v>0</v>
      </c>
      <c r="V239" s="3">
        <v>0</v>
      </c>
      <c r="W239" s="7">
        <v>509000</v>
      </c>
      <c r="X239" s="7">
        <v>51.266755732858705</v>
      </c>
    </row>
    <row r="240" spans="1:24" x14ac:dyDescent="0.25">
      <c r="A240" s="3" t="s">
        <v>4975</v>
      </c>
      <c r="B240" s="4" t="s">
        <v>4975</v>
      </c>
      <c r="C240" s="4" t="s">
        <v>3</v>
      </c>
      <c r="D240" s="3" t="s">
        <v>4976</v>
      </c>
      <c r="E240" s="3" t="s">
        <v>1460</v>
      </c>
      <c r="F240" s="3">
        <v>15000</v>
      </c>
      <c r="G240" s="3" t="s">
        <v>15</v>
      </c>
      <c r="H240" s="3">
        <v>13370</v>
      </c>
      <c r="I240" s="3" t="s">
        <v>197</v>
      </c>
      <c r="J240" s="5" t="s">
        <v>39</v>
      </c>
      <c r="K240" s="7">
        <v>17.82</v>
      </c>
      <c r="L240" s="7">
        <v>238253.4</v>
      </c>
      <c r="M240" s="8">
        <v>7.0000000000000007E-2</v>
      </c>
      <c r="N240" s="7">
        <v>221575.66200000001</v>
      </c>
      <c r="O240" s="8">
        <v>0.22000000000000003</v>
      </c>
      <c r="P240" s="7">
        <v>172829.01635999998</v>
      </c>
      <c r="Q240" s="9">
        <v>9.5000000000000001E-2</v>
      </c>
      <c r="R240" s="9">
        <v>8.5436697500000006E-2</v>
      </c>
      <c r="S240" s="9">
        <v>0.18043669749999999</v>
      </c>
      <c r="T240" s="3">
        <v>4</v>
      </c>
      <c r="U240" s="3">
        <v>0</v>
      </c>
      <c r="V240" s="3">
        <v>0</v>
      </c>
      <c r="W240" s="7">
        <v>958000</v>
      </c>
      <c r="X240" s="7">
        <v>71.640792472384931</v>
      </c>
    </row>
    <row r="241" spans="1:24" x14ac:dyDescent="0.25">
      <c r="A241" s="3" t="s">
        <v>4977</v>
      </c>
      <c r="B241" s="4" t="s">
        <v>4978</v>
      </c>
      <c r="C241" s="4" t="s">
        <v>4979</v>
      </c>
      <c r="D241" s="3" t="s">
        <v>4980</v>
      </c>
      <c r="E241" s="3" t="s">
        <v>1527</v>
      </c>
      <c r="F241" s="3">
        <v>23664</v>
      </c>
      <c r="G241" s="3" t="s">
        <v>237</v>
      </c>
      <c r="H241" s="3">
        <v>7817</v>
      </c>
      <c r="I241" s="3" t="s">
        <v>239</v>
      </c>
      <c r="J241" s="5" t="s">
        <v>39</v>
      </c>
      <c r="K241" s="7">
        <v>19.440000000000001</v>
      </c>
      <c r="L241" s="7">
        <v>151962.47999999998</v>
      </c>
      <c r="M241" s="8">
        <v>0.05</v>
      </c>
      <c r="N241" s="7">
        <v>144364.35599999997</v>
      </c>
      <c r="O241" s="8">
        <v>0.27500000000000002</v>
      </c>
      <c r="P241" s="7">
        <v>104664.15809999996</v>
      </c>
      <c r="Q241" s="9">
        <v>8.5000000000000006E-2</v>
      </c>
      <c r="R241" s="9">
        <v>6.5612301538166579E-2</v>
      </c>
      <c r="S241" s="9">
        <v>0.15061230153816657</v>
      </c>
      <c r="T241" s="3">
        <v>4</v>
      </c>
      <c r="U241" s="3">
        <v>0</v>
      </c>
      <c r="V241" s="3">
        <v>0</v>
      </c>
      <c r="W241" s="7">
        <v>695000</v>
      </c>
      <c r="X241" s="7">
        <v>88.899112909492473</v>
      </c>
    </row>
    <row r="242" spans="1:24" ht="30" x14ac:dyDescent="0.25">
      <c r="A242" s="3" t="s">
        <v>4981</v>
      </c>
      <c r="B242" s="4" t="s">
        <v>4982</v>
      </c>
      <c r="C242" s="4" t="s">
        <v>4983</v>
      </c>
      <c r="D242" s="3" t="s">
        <v>4984</v>
      </c>
      <c r="E242" s="3" t="s">
        <v>1527</v>
      </c>
      <c r="F242" s="3">
        <v>15540</v>
      </c>
      <c r="G242" s="3" t="s">
        <v>242</v>
      </c>
      <c r="H242" s="3">
        <v>1316</v>
      </c>
      <c r="I242" s="3" t="s">
        <v>274</v>
      </c>
      <c r="J242" s="5" t="s">
        <v>39</v>
      </c>
      <c r="K242" s="7">
        <v>41.140000000000008</v>
      </c>
      <c r="L242" s="7">
        <v>54140.240000000013</v>
      </c>
      <c r="M242" s="8">
        <v>0.05</v>
      </c>
      <c r="N242" s="7">
        <v>51433.22800000001</v>
      </c>
      <c r="O242" s="8">
        <v>0.18000000000000002</v>
      </c>
      <c r="P242" s="7">
        <v>42175.246959999997</v>
      </c>
      <c r="Q242" s="9">
        <v>0.08</v>
      </c>
      <c r="R242" s="9">
        <v>6.5613739545487007E-2</v>
      </c>
      <c r="S242" s="9">
        <v>0.14561373954548701</v>
      </c>
      <c r="T242" s="3">
        <v>12</v>
      </c>
      <c r="U242" s="3">
        <v>0</v>
      </c>
      <c r="V242" s="3">
        <v>0</v>
      </c>
      <c r="W242" s="7">
        <v>290000</v>
      </c>
      <c r="X242" s="7">
        <v>220.08953344673077</v>
      </c>
    </row>
    <row r="243" spans="1:24" ht="30" x14ac:dyDescent="0.25">
      <c r="A243" s="3" t="s">
        <v>4985</v>
      </c>
      <c r="B243" s="4" t="s">
        <v>4986</v>
      </c>
      <c r="C243" s="4" t="s">
        <v>4633</v>
      </c>
      <c r="D243" s="3" t="s">
        <v>4987</v>
      </c>
      <c r="E243" s="3" t="s">
        <v>1527</v>
      </c>
      <c r="F243" s="3">
        <v>15552</v>
      </c>
      <c r="G243" s="3" t="s">
        <v>21</v>
      </c>
      <c r="H243" s="3">
        <v>4085</v>
      </c>
      <c r="I243" s="3" t="s">
        <v>201</v>
      </c>
      <c r="J243" s="5" t="s">
        <v>40</v>
      </c>
      <c r="K243" s="7">
        <v>24.200000000000003</v>
      </c>
      <c r="L243" s="7">
        <v>98857.000000000015</v>
      </c>
      <c r="M243" s="8">
        <v>0.05</v>
      </c>
      <c r="N243" s="7">
        <v>93914.150000000009</v>
      </c>
      <c r="O243" s="8">
        <v>0.18000000000000002</v>
      </c>
      <c r="P243" s="7">
        <v>77009.603000000003</v>
      </c>
      <c r="Q243" s="9">
        <v>8.5000000000000006E-2</v>
      </c>
      <c r="R243" s="9">
        <v>6.5612664127252626E-2</v>
      </c>
      <c r="S243" s="9">
        <v>0.15061266412725263</v>
      </c>
      <c r="T243" s="3">
        <v>8</v>
      </c>
      <c r="U243" s="3">
        <v>0</v>
      </c>
      <c r="V243" s="3">
        <v>0</v>
      </c>
      <c r="W243" s="7">
        <v>511000</v>
      </c>
      <c r="X243" s="7">
        <v>125.16742937414688</v>
      </c>
    </row>
    <row r="244" spans="1:24" x14ac:dyDescent="0.25">
      <c r="A244" s="3" t="s">
        <v>4988</v>
      </c>
      <c r="B244" s="4" t="s">
        <v>4988</v>
      </c>
      <c r="C244" s="4" t="s">
        <v>4</v>
      </c>
      <c r="D244" s="3" t="s">
        <v>4989</v>
      </c>
      <c r="E244" s="3" t="s">
        <v>4990</v>
      </c>
      <c r="F244" s="3">
        <v>34839</v>
      </c>
      <c r="G244" s="3" t="s">
        <v>15</v>
      </c>
      <c r="H244" s="3">
        <v>13498</v>
      </c>
      <c r="I244" s="3" t="s">
        <v>190</v>
      </c>
      <c r="J244" s="5" t="s">
        <v>39</v>
      </c>
      <c r="K244" s="7">
        <v>21.6</v>
      </c>
      <c r="L244" s="7">
        <v>291556.80000000005</v>
      </c>
      <c r="M244" s="8">
        <v>0.05</v>
      </c>
      <c r="N244" s="7">
        <v>276978.96000000002</v>
      </c>
      <c r="O244" s="8">
        <v>0.2</v>
      </c>
      <c r="P244" s="7">
        <v>221583.16800000001</v>
      </c>
      <c r="Q244" s="9">
        <v>9.5000000000000001E-2</v>
      </c>
      <c r="R244" s="9">
        <v>8.798547100000001E-2</v>
      </c>
      <c r="S244" s="9">
        <v>0.18298547100000001</v>
      </c>
      <c r="T244" s="3">
        <v>4</v>
      </c>
      <c r="U244" s="3">
        <v>0</v>
      </c>
      <c r="V244" s="3">
        <v>0</v>
      </c>
      <c r="W244" s="7">
        <v>1211000</v>
      </c>
      <c r="X244" s="7">
        <v>89.712040580533298</v>
      </c>
    </row>
    <row r="245" spans="1:24" ht="30" x14ac:dyDescent="0.25">
      <c r="A245" s="3" t="s">
        <v>4991</v>
      </c>
      <c r="B245" s="4" t="s">
        <v>4992</v>
      </c>
      <c r="C245" s="4" t="s">
        <v>4993</v>
      </c>
      <c r="D245" s="3" t="s">
        <v>4994</v>
      </c>
      <c r="E245" s="3" t="s">
        <v>1546</v>
      </c>
      <c r="F245" s="3">
        <v>22172</v>
      </c>
      <c r="G245" s="3" t="s">
        <v>20</v>
      </c>
      <c r="H245" s="3">
        <v>3401</v>
      </c>
      <c r="I245" s="3" t="s">
        <v>201</v>
      </c>
      <c r="J245" s="5" t="s">
        <v>39</v>
      </c>
      <c r="K245" s="7">
        <v>45</v>
      </c>
      <c r="L245" s="7">
        <v>153045</v>
      </c>
      <c r="M245" s="8">
        <v>0.05</v>
      </c>
      <c r="N245" s="7">
        <v>145392.75</v>
      </c>
      <c r="O245" s="8">
        <v>0.2</v>
      </c>
      <c r="P245" s="7">
        <v>116314.2</v>
      </c>
      <c r="Q245" s="9">
        <v>7.4999999999999997E-2</v>
      </c>
      <c r="R245" s="9">
        <v>6.5613690293571114E-2</v>
      </c>
      <c r="S245" s="9">
        <v>0.14061369029357113</v>
      </c>
      <c r="T245" s="3">
        <v>10</v>
      </c>
      <c r="U245" s="3">
        <v>0</v>
      </c>
      <c r="V245" s="3">
        <v>0</v>
      </c>
      <c r="W245" s="7">
        <v>827000</v>
      </c>
      <c r="X245" s="7">
        <v>243.21956083079647</v>
      </c>
    </row>
    <row r="246" spans="1:24" ht="30" x14ac:dyDescent="0.25">
      <c r="A246" s="3" t="s">
        <v>4995</v>
      </c>
      <c r="B246" s="4" t="s">
        <v>4996</v>
      </c>
      <c r="C246" s="4" t="s">
        <v>4997</v>
      </c>
      <c r="D246" s="3" t="s">
        <v>4998</v>
      </c>
      <c r="E246" s="3" t="s">
        <v>1527</v>
      </c>
      <c r="F246" s="3">
        <v>40046</v>
      </c>
      <c r="G246" s="3" t="s">
        <v>188</v>
      </c>
      <c r="H246" s="3">
        <v>12099</v>
      </c>
      <c r="I246" s="3" t="s">
        <v>162</v>
      </c>
      <c r="J246" s="5" t="s">
        <v>40</v>
      </c>
      <c r="K246" s="7">
        <v>26</v>
      </c>
      <c r="L246" s="7">
        <v>314574</v>
      </c>
      <c r="M246" s="8">
        <v>0.05</v>
      </c>
      <c r="N246" s="7">
        <v>298845.3</v>
      </c>
      <c r="O246" s="8">
        <v>0.2</v>
      </c>
      <c r="P246" s="7">
        <v>239076.24</v>
      </c>
      <c r="Q246" s="9">
        <v>7.0000000000000007E-2</v>
      </c>
      <c r="R246" s="9">
        <v>6.5612293667012309E-2</v>
      </c>
      <c r="S246" s="9">
        <v>0.13561229366701233</v>
      </c>
      <c r="T246" s="3">
        <v>8</v>
      </c>
      <c r="U246" s="3">
        <v>0</v>
      </c>
      <c r="V246" s="3">
        <v>0</v>
      </c>
      <c r="W246" s="7">
        <v>1763000</v>
      </c>
      <c r="X246" s="7">
        <v>145.70950365694327</v>
      </c>
    </row>
    <row r="247" spans="1:24" ht="60" x14ac:dyDescent="0.25">
      <c r="A247" s="3" t="s">
        <v>4999</v>
      </c>
      <c r="B247" s="4" t="s">
        <v>5000</v>
      </c>
      <c r="C247" s="4" t="s">
        <v>5001</v>
      </c>
      <c r="D247" s="3" t="s">
        <v>5002</v>
      </c>
      <c r="E247" s="3" t="s">
        <v>1546</v>
      </c>
      <c r="F247" s="3">
        <v>163888</v>
      </c>
      <c r="G247" s="3" t="s">
        <v>22</v>
      </c>
      <c r="H247" s="3">
        <v>42042</v>
      </c>
      <c r="I247" s="3" t="s">
        <v>192</v>
      </c>
      <c r="J247" s="5" t="s">
        <v>40</v>
      </c>
      <c r="K247" s="7">
        <v>24.200000000000003</v>
      </c>
      <c r="L247" s="7">
        <v>1017416.4</v>
      </c>
      <c r="M247" s="8">
        <v>0.05</v>
      </c>
      <c r="N247" s="7">
        <v>966545.58</v>
      </c>
      <c r="O247" s="8">
        <v>0.18000000000000002</v>
      </c>
      <c r="P247" s="7">
        <v>792567.37560000003</v>
      </c>
      <c r="Q247" s="9">
        <v>7.4999999999999997E-2</v>
      </c>
      <c r="R247" s="9">
        <v>6.5612253761193548E-2</v>
      </c>
      <c r="S247" s="9">
        <v>0.14061225376119357</v>
      </c>
      <c r="T247" s="3">
        <v>6</v>
      </c>
      <c r="U247" s="3">
        <v>0</v>
      </c>
      <c r="V247" s="3">
        <v>0</v>
      </c>
      <c r="W247" s="7">
        <v>5637000</v>
      </c>
      <c r="X247" s="7">
        <v>134.06939648387001</v>
      </c>
    </row>
    <row r="248" spans="1:24" x14ac:dyDescent="0.25">
      <c r="A248" s="3" t="s">
        <v>5003</v>
      </c>
      <c r="B248" s="4" t="s">
        <v>5004</v>
      </c>
      <c r="C248" s="4" t="s">
        <v>320</v>
      </c>
      <c r="D248" s="3" t="s">
        <v>5005</v>
      </c>
      <c r="E248" s="3" t="s">
        <v>1527</v>
      </c>
      <c r="F248" s="3">
        <v>44703</v>
      </c>
      <c r="G248" s="3" t="s">
        <v>179</v>
      </c>
      <c r="H248" s="3">
        <v>28000</v>
      </c>
      <c r="I248" s="3" t="s">
        <v>99</v>
      </c>
      <c r="J248" s="5" t="s">
        <v>40</v>
      </c>
      <c r="K248" s="7">
        <v>19</v>
      </c>
      <c r="L248" s="7">
        <v>532000</v>
      </c>
      <c r="M248" s="8">
        <v>0.34</v>
      </c>
      <c r="N248" s="7">
        <v>351120</v>
      </c>
      <c r="O248" s="8">
        <v>0.2</v>
      </c>
      <c r="P248" s="7">
        <v>280896</v>
      </c>
      <c r="Q248" s="9">
        <v>0.09</v>
      </c>
      <c r="R248" s="9">
        <v>6.5612103095637919E-2</v>
      </c>
      <c r="S248" s="9">
        <v>0.15561210309563792</v>
      </c>
      <c r="T248" s="3">
        <v>4</v>
      </c>
      <c r="U248" s="3">
        <v>0</v>
      </c>
      <c r="V248" s="3">
        <v>0</v>
      </c>
      <c r="W248" s="7">
        <v>1805000</v>
      </c>
      <c r="X248" s="7">
        <v>58.913309688086294</v>
      </c>
    </row>
    <row r="249" spans="1:24" ht="30" x14ac:dyDescent="0.25">
      <c r="A249" s="3" t="s">
        <v>5006</v>
      </c>
      <c r="B249" s="4" t="s">
        <v>5007</v>
      </c>
      <c r="C249" s="4" t="s">
        <v>5008</v>
      </c>
      <c r="D249" s="3" t="s">
        <v>5009</v>
      </c>
      <c r="E249" s="3" t="s">
        <v>1424</v>
      </c>
      <c r="F249" s="3">
        <v>16369</v>
      </c>
      <c r="G249" s="3" t="s">
        <v>21</v>
      </c>
      <c r="H249" s="3">
        <v>4136</v>
      </c>
      <c r="I249" s="3" t="s">
        <v>113</v>
      </c>
      <c r="J249" s="5" t="s">
        <v>39</v>
      </c>
      <c r="K249" s="7">
        <v>20</v>
      </c>
      <c r="L249" s="7">
        <v>82720</v>
      </c>
      <c r="M249" s="8">
        <v>0.05</v>
      </c>
      <c r="N249" s="7">
        <v>78584</v>
      </c>
      <c r="O249" s="8">
        <v>0.2</v>
      </c>
      <c r="P249" s="7">
        <v>62867.199999999997</v>
      </c>
      <c r="Q249" s="9">
        <v>9.5000000000000001E-2</v>
      </c>
      <c r="R249" s="9">
        <v>6.561478512053244E-2</v>
      </c>
      <c r="S249" s="9">
        <v>0.16061478512053246</v>
      </c>
      <c r="T249" s="3">
        <v>8</v>
      </c>
      <c r="U249" s="3">
        <v>0</v>
      </c>
      <c r="V249" s="3">
        <v>0</v>
      </c>
      <c r="W249" s="7">
        <v>391000</v>
      </c>
      <c r="X249" s="7">
        <v>94.63636855469592</v>
      </c>
    </row>
    <row r="250" spans="1:24" x14ac:dyDescent="0.25">
      <c r="A250" s="3" t="s">
        <v>5010</v>
      </c>
      <c r="B250" s="4" t="s">
        <v>5011</v>
      </c>
      <c r="C250" s="4" t="s">
        <v>364</v>
      </c>
      <c r="D250" s="3" t="s">
        <v>5012</v>
      </c>
      <c r="E250" s="3" t="s">
        <v>1424</v>
      </c>
      <c r="F250" s="3">
        <v>10489</v>
      </c>
      <c r="G250" s="3" t="s">
        <v>21</v>
      </c>
      <c r="H250" s="3">
        <v>2400</v>
      </c>
      <c r="I250" s="3" t="s">
        <v>293</v>
      </c>
      <c r="J250" s="5" t="s">
        <v>39</v>
      </c>
      <c r="K250" s="7">
        <v>22</v>
      </c>
      <c r="L250" s="7">
        <v>52800</v>
      </c>
      <c r="M250" s="8">
        <v>0.05</v>
      </c>
      <c r="N250" s="7">
        <v>50160</v>
      </c>
      <c r="O250" s="8">
        <v>0.2</v>
      </c>
      <c r="P250" s="7">
        <v>40128</v>
      </c>
      <c r="Q250" s="9">
        <v>9.5000000000000001E-2</v>
      </c>
      <c r="R250" s="9">
        <v>6.5614579525937716E-2</v>
      </c>
      <c r="S250" s="9">
        <v>0.16061457952593772</v>
      </c>
      <c r="T250" s="3">
        <v>8</v>
      </c>
      <c r="U250" s="3">
        <v>0</v>
      </c>
      <c r="V250" s="3">
        <v>0</v>
      </c>
      <c r="W250" s="7">
        <v>250000</v>
      </c>
      <c r="X250" s="7">
        <v>104.10013866331408</v>
      </c>
    </row>
    <row r="251" spans="1:24" ht="45" x14ac:dyDescent="0.25">
      <c r="A251" s="3" t="s">
        <v>5013</v>
      </c>
      <c r="B251" s="4" t="s">
        <v>5014</v>
      </c>
      <c r="C251" s="4" t="s">
        <v>5015</v>
      </c>
      <c r="D251" s="3" t="s">
        <v>5016</v>
      </c>
      <c r="E251" s="3" t="s">
        <v>1439</v>
      </c>
      <c r="F251" s="3">
        <v>26370</v>
      </c>
      <c r="G251" s="3" t="s">
        <v>179</v>
      </c>
      <c r="H251" s="3">
        <v>20520</v>
      </c>
      <c r="I251" s="3" t="s">
        <v>193</v>
      </c>
      <c r="J251" s="5" t="s">
        <v>40</v>
      </c>
      <c r="K251" s="7">
        <v>20.9</v>
      </c>
      <c r="L251" s="7">
        <v>428868.00000000006</v>
      </c>
      <c r="M251" s="8">
        <v>0.34</v>
      </c>
      <c r="N251" s="7">
        <v>283052.88</v>
      </c>
      <c r="O251" s="8">
        <v>0.18000000000000002</v>
      </c>
      <c r="P251" s="7">
        <v>232103.3616</v>
      </c>
      <c r="Q251" s="9">
        <v>0.09</v>
      </c>
      <c r="R251" s="9">
        <v>6.5612812270565354E-2</v>
      </c>
      <c r="S251" s="9">
        <v>0.15561281227056534</v>
      </c>
      <c r="T251" s="3">
        <v>4</v>
      </c>
      <c r="U251" s="3">
        <v>0</v>
      </c>
      <c r="V251" s="3">
        <v>0</v>
      </c>
      <c r="W251" s="7">
        <v>1492000</v>
      </c>
      <c r="X251" s="7">
        <v>72.687331042724992</v>
      </c>
    </row>
    <row r="252" spans="1:24" x14ac:dyDescent="0.25">
      <c r="A252" s="3" t="s">
        <v>5017</v>
      </c>
      <c r="B252" s="4" t="s">
        <v>5018</v>
      </c>
      <c r="C252" s="4" t="s">
        <v>191</v>
      </c>
      <c r="D252" s="3" t="s">
        <v>5019</v>
      </c>
      <c r="E252" s="3" t="s">
        <v>1430</v>
      </c>
      <c r="F252" s="3">
        <v>18113</v>
      </c>
      <c r="G252" s="3" t="s">
        <v>12</v>
      </c>
      <c r="H252" s="3">
        <v>10388</v>
      </c>
      <c r="I252" s="3" t="s">
        <v>66</v>
      </c>
      <c r="J252" s="5" t="s">
        <v>75</v>
      </c>
      <c r="K252" s="7">
        <v>15.840000000000002</v>
      </c>
      <c r="L252" s="7">
        <v>164545.92000000001</v>
      </c>
      <c r="M252" s="8">
        <v>0.1</v>
      </c>
      <c r="N252" s="7">
        <v>148091.32800000001</v>
      </c>
      <c r="O252" s="8">
        <v>0.24</v>
      </c>
      <c r="P252" s="7">
        <v>112549.40928000001</v>
      </c>
      <c r="Q252" s="9">
        <v>0.11</v>
      </c>
      <c r="R252" s="9">
        <v>6.5611949030174366E-2</v>
      </c>
      <c r="S252" s="9">
        <v>0.17561194903017435</v>
      </c>
      <c r="T252" s="3">
        <v>4</v>
      </c>
      <c r="U252" s="3">
        <v>0</v>
      </c>
      <c r="V252" s="3">
        <v>0</v>
      </c>
      <c r="W252" s="7">
        <v>641000</v>
      </c>
      <c r="X252" s="7">
        <v>53.408196263390039</v>
      </c>
    </row>
    <row r="253" spans="1:24" x14ac:dyDescent="0.25">
      <c r="A253" s="3" t="s">
        <v>5020</v>
      </c>
      <c r="B253" s="4" t="s">
        <v>5020</v>
      </c>
      <c r="C253" s="4" t="s">
        <v>4</v>
      </c>
      <c r="D253" s="3" t="s">
        <v>5021</v>
      </c>
      <c r="E253" s="3" t="s">
        <v>1430</v>
      </c>
      <c r="F253" s="3">
        <v>4324</v>
      </c>
      <c r="G253" s="3" t="s">
        <v>15</v>
      </c>
      <c r="H253" s="3">
        <v>2000</v>
      </c>
      <c r="I253" s="3" t="s">
        <v>212</v>
      </c>
      <c r="J253" s="5" t="s">
        <v>75</v>
      </c>
      <c r="K253" s="7">
        <v>19.360000000000003</v>
      </c>
      <c r="L253" s="7">
        <v>38720.000000000007</v>
      </c>
      <c r="M253" s="8">
        <v>7.0000000000000007E-2</v>
      </c>
      <c r="N253" s="7">
        <v>36009.600000000006</v>
      </c>
      <c r="O253" s="8">
        <v>0.24</v>
      </c>
      <c r="P253" s="7">
        <v>27367.295999999998</v>
      </c>
      <c r="Q253" s="9">
        <v>0.1075</v>
      </c>
      <c r="R253" s="9">
        <v>6.5613037766203475E-2</v>
      </c>
      <c r="S253" s="9">
        <v>0.17311303776620346</v>
      </c>
      <c r="T253" s="3">
        <v>4</v>
      </c>
      <c r="U253" s="3">
        <v>0</v>
      </c>
      <c r="V253" s="3">
        <v>0</v>
      </c>
      <c r="W253" s="7">
        <v>158000</v>
      </c>
      <c r="X253" s="7">
        <v>79.044583681099468</v>
      </c>
    </row>
    <row r="254" spans="1:24" x14ac:dyDescent="0.25">
      <c r="A254" s="3" t="s">
        <v>5022</v>
      </c>
      <c r="B254" s="4" t="s">
        <v>5022</v>
      </c>
      <c r="C254" s="4" t="s">
        <v>3</v>
      </c>
      <c r="D254" s="3" t="s">
        <v>5016</v>
      </c>
      <c r="E254" s="3" t="s">
        <v>1430</v>
      </c>
      <c r="F254" s="3">
        <v>13878</v>
      </c>
      <c r="G254" s="3" t="s">
        <v>12</v>
      </c>
      <c r="H254" s="3">
        <v>14400</v>
      </c>
      <c r="I254" s="3" t="s">
        <v>54</v>
      </c>
      <c r="J254" s="5" t="s">
        <v>75</v>
      </c>
      <c r="K254" s="7">
        <v>15.840000000000002</v>
      </c>
      <c r="L254" s="7">
        <v>228096.00000000003</v>
      </c>
      <c r="M254" s="8">
        <v>0.1</v>
      </c>
      <c r="N254" s="7">
        <v>205286.39999999999</v>
      </c>
      <c r="O254" s="8">
        <v>0.24</v>
      </c>
      <c r="P254" s="7">
        <v>156017.66400000002</v>
      </c>
      <c r="Q254" s="9">
        <v>0.11</v>
      </c>
      <c r="R254" s="9">
        <v>6.561217172855581E-2</v>
      </c>
      <c r="S254" s="9">
        <v>0.17561217172855581</v>
      </c>
      <c r="T254" s="3">
        <v>4</v>
      </c>
      <c r="U254" s="3">
        <v>0</v>
      </c>
      <c r="V254" s="3">
        <v>0</v>
      </c>
      <c r="W254" s="7">
        <v>888000</v>
      </c>
      <c r="X254" s="7">
        <v>57.026875868702255</v>
      </c>
    </row>
    <row r="255" spans="1:24" x14ac:dyDescent="0.25">
      <c r="A255" s="3" t="s">
        <v>5023</v>
      </c>
      <c r="B255" s="4" t="s">
        <v>5023</v>
      </c>
      <c r="C255" s="4" t="s">
        <v>3</v>
      </c>
      <c r="D255" s="3" t="s">
        <v>5016</v>
      </c>
      <c r="E255" s="3" t="s">
        <v>1430</v>
      </c>
      <c r="F255" s="3">
        <v>15172</v>
      </c>
      <c r="G255" s="3" t="s">
        <v>12</v>
      </c>
      <c r="H255" s="3">
        <v>12000</v>
      </c>
      <c r="I255" s="3" t="s">
        <v>174</v>
      </c>
      <c r="J255" s="5" t="s">
        <v>75</v>
      </c>
      <c r="K255" s="7">
        <v>15.840000000000002</v>
      </c>
      <c r="L255" s="7">
        <v>190080.00000000003</v>
      </c>
      <c r="M255" s="8">
        <v>0.1</v>
      </c>
      <c r="N255" s="7">
        <v>171072.00000000003</v>
      </c>
      <c r="O255" s="8">
        <v>0.24</v>
      </c>
      <c r="P255" s="7">
        <v>130014.72000000004</v>
      </c>
      <c r="Q255" s="9">
        <v>0.11</v>
      </c>
      <c r="R255" s="9">
        <v>6.5612175461284561E-2</v>
      </c>
      <c r="S255" s="9">
        <v>0.17561217546128455</v>
      </c>
      <c r="T255" s="3">
        <v>4</v>
      </c>
      <c r="U255" s="3">
        <v>0</v>
      </c>
      <c r="V255" s="3">
        <v>0</v>
      </c>
      <c r="W255" s="7">
        <v>740000</v>
      </c>
      <c r="X255" s="7">
        <v>61.695950019072505</v>
      </c>
    </row>
    <row r="256" spans="1:24" ht="30" x14ac:dyDescent="0.25">
      <c r="A256" s="3" t="s">
        <v>5024</v>
      </c>
      <c r="B256" s="4" t="s">
        <v>5025</v>
      </c>
      <c r="C256" s="4" t="s">
        <v>5026</v>
      </c>
      <c r="D256" s="3" t="s">
        <v>5016</v>
      </c>
      <c r="E256" s="3" t="s">
        <v>1430</v>
      </c>
      <c r="F256" s="3">
        <v>32476</v>
      </c>
      <c r="G256" s="3" t="s">
        <v>179</v>
      </c>
      <c r="H256" s="3">
        <v>32100</v>
      </c>
      <c r="I256" s="3" t="s">
        <v>174</v>
      </c>
      <c r="J256" s="5" t="s">
        <v>40</v>
      </c>
      <c r="K256" s="7">
        <v>19</v>
      </c>
      <c r="L256" s="7">
        <v>609900</v>
      </c>
      <c r="M256" s="8">
        <v>0.34</v>
      </c>
      <c r="N256" s="7">
        <v>402534</v>
      </c>
      <c r="O256" s="8">
        <v>0.2</v>
      </c>
      <c r="P256" s="7">
        <v>322027.2</v>
      </c>
      <c r="Q256" s="9">
        <v>0.09</v>
      </c>
      <c r="R256" s="9">
        <v>6.5612299509712674E-2</v>
      </c>
      <c r="S256" s="9">
        <v>0.15561229950971267</v>
      </c>
      <c r="T256" s="3">
        <v>4</v>
      </c>
      <c r="U256" s="3">
        <v>0</v>
      </c>
      <c r="V256" s="3">
        <v>0</v>
      </c>
      <c r="W256" s="7">
        <v>2069000</v>
      </c>
      <c r="X256" s="7">
        <v>64.467911801366611</v>
      </c>
    </row>
    <row r="257" spans="1:24" x14ac:dyDescent="0.25">
      <c r="A257" s="3" t="s">
        <v>5027</v>
      </c>
      <c r="B257" s="4" t="s">
        <v>5028</v>
      </c>
      <c r="C257" s="4" t="s">
        <v>5029</v>
      </c>
      <c r="D257" s="3" t="s">
        <v>5016</v>
      </c>
      <c r="E257" s="3" t="s">
        <v>1430</v>
      </c>
      <c r="F257" s="3">
        <v>22996</v>
      </c>
      <c r="G257" s="3" t="s">
        <v>12</v>
      </c>
      <c r="H257" s="3">
        <v>12000</v>
      </c>
      <c r="I257" s="3" t="s">
        <v>54</v>
      </c>
      <c r="J257" s="5" t="s">
        <v>39</v>
      </c>
      <c r="K257" s="7">
        <v>17.82</v>
      </c>
      <c r="L257" s="7">
        <v>213840</v>
      </c>
      <c r="M257" s="8">
        <v>0.1</v>
      </c>
      <c r="N257" s="7">
        <v>192456</v>
      </c>
      <c r="O257" s="8">
        <v>0.22000000000000003</v>
      </c>
      <c r="P257" s="7">
        <v>150115.68</v>
      </c>
      <c r="Q257" s="9">
        <v>9.7500000000000003E-2</v>
      </c>
      <c r="R257" s="9">
        <v>6.5612521382384437E-2</v>
      </c>
      <c r="S257" s="9">
        <v>0.16311252138238444</v>
      </c>
      <c r="T257" s="3">
        <v>4</v>
      </c>
      <c r="U257" s="3">
        <v>0</v>
      </c>
      <c r="V257" s="3">
        <v>0</v>
      </c>
      <c r="W257" s="7">
        <v>920000</v>
      </c>
      <c r="X257" s="7">
        <v>76.693315105304933</v>
      </c>
    </row>
    <row r="258" spans="1:24" ht="30" x14ac:dyDescent="0.25">
      <c r="A258" s="3" t="s">
        <v>5030</v>
      </c>
      <c r="B258" s="4" t="s">
        <v>5031</v>
      </c>
      <c r="C258" s="4" t="s">
        <v>5032</v>
      </c>
      <c r="D258" s="3" t="s">
        <v>5016</v>
      </c>
      <c r="E258" s="3" t="s">
        <v>1430</v>
      </c>
      <c r="F258" s="3">
        <v>63828</v>
      </c>
      <c r="G258" s="3" t="s">
        <v>179</v>
      </c>
      <c r="H258" s="3">
        <v>20000</v>
      </c>
      <c r="I258" s="3" t="s">
        <v>66</v>
      </c>
      <c r="J258" s="5" t="s">
        <v>40</v>
      </c>
      <c r="K258" s="7">
        <v>19</v>
      </c>
      <c r="L258" s="7">
        <v>380000</v>
      </c>
      <c r="M258" s="8">
        <v>0.34</v>
      </c>
      <c r="N258" s="7">
        <v>250800</v>
      </c>
      <c r="O258" s="8">
        <v>0.2</v>
      </c>
      <c r="P258" s="7">
        <v>200640</v>
      </c>
      <c r="Q258" s="9">
        <v>0.09</v>
      </c>
      <c r="R258" s="9">
        <v>6.5611613756644566E-2</v>
      </c>
      <c r="S258" s="9">
        <v>0.15561161375664456</v>
      </c>
      <c r="T258" s="3">
        <v>4</v>
      </c>
      <c r="U258" s="3">
        <v>0</v>
      </c>
      <c r="V258" s="3">
        <v>0</v>
      </c>
      <c r="W258" s="7">
        <v>1289000</v>
      </c>
      <c r="X258" s="7">
        <v>64.468195900138184</v>
      </c>
    </row>
    <row r="259" spans="1:24" x14ac:dyDescent="0.25">
      <c r="A259" s="3" t="s">
        <v>5033</v>
      </c>
      <c r="B259" s="4" t="s">
        <v>5033</v>
      </c>
      <c r="C259" s="4" t="s">
        <v>3</v>
      </c>
      <c r="D259" s="3" t="s">
        <v>5034</v>
      </c>
      <c r="E259" s="3" t="s">
        <v>1430</v>
      </c>
      <c r="F259" s="3">
        <v>20352</v>
      </c>
      <c r="G259" s="3" t="s">
        <v>12</v>
      </c>
      <c r="H259" s="3">
        <v>13709</v>
      </c>
      <c r="I259" s="3" t="s">
        <v>54</v>
      </c>
      <c r="J259" s="5" t="s">
        <v>39</v>
      </c>
      <c r="K259" s="7">
        <v>17.82</v>
      </c>
      <c r="L259" s="7">
        <v>244294.38</v>
      </c>
      <c r="M259" s="8">
        <v>0.1</v>
      </c>
      <c r="N259" s="7">
        <v>219864.94200000001</v>
      </c>
      <c r="O259" s="8">
        <v>0.22000000000000003</v>
      </c>
      <c r="P259" s="7">
        <v>171494.65476</v>
      </c>
      <c r="Q259" s="9">
        <v>9.7500000000000003E-2</v>
      </c>
      <c r="R259" s="9">
        <v>6.5611956389448653E-2</v>
      </c>
      <c r="S259" s="9">
        <v>0.16311195638944864</v>
      </c>
      <c r="T259" s="3">
        <v>4</v>
      </c>
      <c r="U259" s="3">
        <v>0</v>
      </c>
      <c r="V259" s="3">
        <v>0</v>
      </c>
      <c r="W259" s="7">
        <v>1051000</v>
      </c>
      <c r="X259" s="7">
        <v>76.693580758309281</v>
      </c>
    </row>
    <row r="260" spans="1:24" ht="30" x14ac:dyDescent="0.25">
      <c r="A260" s="3" t="s">
        <v>5035</v>
      </c>
      <c r="B260" s="4" t="s">
        <v>5036</v>
      </c>
      <c r="C260" s="4" t="s">
        <v>5037</v>
      </c>
      <c r="D260" s="3" t="s">
        <v>5038</v>
      </c>
      <c r="E260" s="3" t="s">
        <v>1546</v>
      </c>
      <c r="F260" s="3">
        <v>89286</v>
      </c>
      <c r="G260" s="3" t="s">
        <v>188</v>
      </c>
      <c r="H260" s="3">
        <v>19085</v>
      </c>
      <c r="I260" s="3" t="s">
        <v>174</v>
      </c>
      <c r="J260" s="5" t="s">
        <v>39</v>
      </c>
      <c r="K260" s="7">
        <v>28.6</v>
      </c>
      <c r="L260" s="7">
        <v>545831</v>
      </c>
      <c r="M260" s="8">
        <v>0.05</v>
      </c>
      <c r="N260" s="7">
        <v>518539.45</v>
      </c>
      <c r="O260" s="8">
        <v>0.18000000000000002</v>
      </c>
      <c r="P260" s="7">
        <v>425202.34899999999</v>
      </c>
      <c r="Q260" s="9">
        <v>0.08</v>
      </c>
      <c r="R260" s="9">
        <v>6.5612195383323205E-2</v>
      </c>
      <c r="S260" s="9">
        <v>0.14561219538332321</v>
      </c>
      <c r="T260" s="3">
        <v>8</v>
      </c>
      <c r="U260" s="3">
        <v>0</v>
      </c>
      <c r="V260" s="3">
        <v>0</v>
      </c>
      <c r="W260" s="7">
        <v>2920000</v>
      </c>
      <c r="X260" s="7">
        <v>153.00504151695273</v>
      </c>
    </row>
    <row r="261" spans="1:24" x14ac:dyDescent="0.25">
      <c r="A261" s="3" t="s">
        <v>5039</v>
      </c>
      <c r="B261" s="4" t="s">
        <v>5040</v>
      </c>
      <c r="C261" s="4" t="s">
        <v>364</v>
      </c>
      <c r="D261" s="3" t="s">
        <v>5041</v>
      </c>
      <c r="E261" s="3" t="s">
        <v>1546</v>
      </c>
      <c r="F261" s="3">
        <v>11957</v>
      </c>
      <c r="G261" s="3" t="s">
        <v>21</v>
      </c>
      <c r="H261" s="3">
        <v>1904</v>
      </c>
      <c r="I261" s="3" t="s">
        <v>274</v>
      </c>
      <c r="J261" s="5" t="s">
        <v>39</v>
      </c>
      <c r="K261" s="7">
        <v>24.200000000000003</v>
      </c>
      <c r="L261" s="7">
        <v>46076.800000000003</v>
      </c>
      <c r="M261" s="8">
        <v>0.05</v>
      </c>
      <c r="N261" s="7">
        <v>43772.960000000006</v>
      </c>
      <c r="O261" s="8">
        <v>0.18000000000000002</v>
      </c>
      <c r="P261" s="7">
        <v>35893.827200000007</v>
      </c>
      <c r="Q261" s="9">
        <v>9.5000000000000001E-2</v>
      </c>
      <c r="R261" s="9">
        <v>6.5615012061509909E-2</v>
      </c>
      <c r="S261" s="9">
        <v>0.16061501206150991</v>
      </c>
      <c r="T261" s="3">
        <v>8</v>
      </c>
      <c r="U261" s="3">
        <v>0</v>
      </c>
      <c r="V261" s="3">
        <v>0</v>
      </c>
      <c r="W261" s="7">
        <v>223000</v>
      </c>
      <c r="X261" s="7">
        <v>117.37259025812872</v>
      </c>
    </row>
    <row r="262" spans="1:24" x14ac:dyDescent="0.25">
      <c r="A262" s="3" t="s">
        <v>5042</v>
      </c>
      <c r="B262" s="4" t="s">
        <v>5043</v>
      </c>
      <c r="C262" s="4" t="s">
        <v>5044</v>
      </c>
      <c r="D262" s="3" t="s">
        <v>5045</v>
      </c>
      <c r="E262" s="3" t="s">
        <v>3044</v>
      </c>
      <c r="F262" s="3">
        <v>15735</v>
      </c>
      <c r="G262" s="3" t="s">
        <v>21</v>
      </c>
      <c r="H262" s="3">
        <v>1595</v>
      </c>
      <c r="I262" s="3" t="s">
        <v>274</v>
      </c>
      <c r="J262" s="5" t="s">
        <v>39</v>
      </c>
      <c r="K262" s="7">
        <v>24.200000000000003</v>
      </c>
      <c r="L262" s="7">
        <v>38599.000000000007</v>
      </c>
      <c r="M262" s="8">
        <v>0.05</v>
      </c>
      <c r="N262" s="7">
        <v>36669.05000000001</v>
      </c>
      <c r="O262" s="8">
        <v>0.18000000000000002</v>
      </c>
      <c r="P262" s="7">
        <v>30068.621000000006</v>
      </c>
      <c r="Q262" s="9">
        <v>9.5000000000000001E-2</v>
      </c>
      <c r="R262" s="9">
        <v>7.194809997342301E-2</v>
      </c>
      <c r="S262" s="9">
        <v>0.16694809997342305</v>
      </c>
      <c r="T262" s="3">
        <v>8</v>
      </c>
      <c r="U262" s="3">
        <v>2975</v>
      </c>
      <c r="V262" s="3">
        <v>29750</v>
      </c>
      <c r="W262" s="7">
        <v>210000</v>
      </c>
      <c r="X262" s="7">
        <v>112.92012309814297</v>
      </c>
    </row>
    <row r="263" spans="1:24" x14ac:dyDescent="0.25">
      <c r="A263" s="3" t="s">
        <v>5046</v>
      </c>
      <c r="B263" s="4" t="s">
        <v>5046</v>
      </c>
      <c r="C263" s="4" t="s">
        <v>3</v>
      </c>
      <c r="D263" s="3" t="s">
        <v>5047</v>
      </c>
      <c r="E263" s="3" t="s">
        <v>1424</v>
      </c>
      <c r="F263" s="3">
        <v>30154</v>
      </c>
      <c r="G263" s="3" t="s">
        <v>13</v>
      </c>
      <c r="H263" s="3">
        <v>9514</v>
      </c>
      <c r="I263" s="3" t="s">
        <v>53</v>
      </c>
      <c r="J263" s="5" t="s">
        <v>39</v>
      </c>
      <c r="K263" s="7">
        <v>25.2</v>
      </c>
      <c r="L263" s="7">
        <v>239752.8</v>
      </c>
      <c r="M263" s="8">
        <v>0.05</v>
      </c>
      <c r="N263" s="7">
        <v>227765.15999999997</v>
      </c>
      <c r="O263" s="8">
        <v>0.2</v>
      </c>
      <c r="P263" s="7">
        <v>182212.12799999997</v>
      </c>
      <c r="Q263" s="9">
        <v>9.2499999999999999E-2</v>
      </c>
      <c r="R263" s="9">
        <v>6.5612065750000004E-2</v>
      </c>
      <c r="S263" s="9">
        <v>0.15811206575</v>
      </c>
      <c r="T263" s="3">
        <v>4</v>
      </c>
      <c r="U263" s="3">
        <v>0</v>
      </c>
      <c r="V263" s="3">
        <v>0</v>
      </c>
      <c r="W263" s="7">
        <v>1152000</v>
      </c>
      <c r="X263" s="7">
        <v>105.54299192100559</v>
      </c>
    </row>
    <row r="264" spans="1:24" ht="30" x14ac:dyDescent="0.25">
      <c r="A264" s="3" t="s">
        <v>5048</v>
      </c>
      <c r="B264" s="4" t="s">
        <v>5049</v>
      </c>
      <c r="C264" s="4" t="s">
        <v>5050</v>
      </c>
      <c r="D264" s="3" t="s">
        <v>5051</v>
      </c>
      <c r="E264" s="3" t="s">
        <v>1600</v>
      </c>
      <c r="F264" s="3">
        <v>18424</v>
      </c>
      <c r="G264" s="3" t="s">
        <v>13</v>
      </c>
      <c r="H264" s="3">
        <v>9161</v>
      </c>
      <c r="I264" s="3" t="s">
        <v>178</v>
      </c>
      <c r="J264" s="5" t="s">
        <v>39</v>
      </c>
      <c r="K264" s="7">
        <v>22.68</v>
      </c>
      <c r="L264" s="7">
        <v>207771.48</v>
      </c>
      <c r="M264" s="8">
        <v>0.05</v>
      </c>
      <c r="N264" s="7">
        <v>197382.90599999999</v>
      </c>
      <c r="O264" s="8">
        <v>0.22000000000000003</v>
      </c>
      <c r="P264" s="7">
        <v>153958.66668000002</v>
      </c>
      <c r="Q264" s="9">
        <v>9.2499999999999999E-2</v>
      </c>
      <c r="R264" s="9">
        <v>8.3680428680501531E-2</v>
      </c>
      <c r="S264" s="9">
        <v>0.17618042868050154</v>
      </c>
      <c r="T264" s="3">
        <v>4</v>
      </c>
      <c r="U264" s="3">
        <v>0</v>
      </c>
      <c r="V264" s="3">
        <v>0</v>
      </c>
      <c r="W264" s="7">
        <v>874000</v>
      </c>
      <c r="X264" s="7">
        <v>95.390164082737087</v>
      </c>
    </row>
    <row r="265" spans="1:24" x14ac:dyDescent="0.25">
      <c r="A265" s="3" t="s">
        <v>5052</v>
      </c>
      <c r="B265" s="4" t="s">
        <v>5052</v>
      </c>
      <c r="C265" s="4" t="s">
        <v>7</v>
      </c>
      <c r="D265" s="3" t="s">
        <v>5053</v>
      </c>
      <c r="E265" s="3" t="s">
        <v>3362</v>
      </c>
      <c r="F265" s="3">
        <v>27069</v>
      </c>
      <c r="G265" s="3" t="s">
        <v>20</v>
      </c>
      <c r="H265" s="3">
        <v>3874</v>
      </c>
      <c r="I265" s="3" t="s">
        <v>187</v>
      </c>
      <c r="J265" s="5" t="s">
        <v>40</v>
      </c>
      <c r="K265" s="7">
        <v>49.500000000000007</v>
      </c>
      <c r="L265" s="7">
        <v>191763.00000000003</v>
      </c>
      <c r="M265" s="8">
        <v>0.05</v>
      </c>
      <c r="N265" s="7">
        <v>182174.85000000003</v>
      </c>
      <c r="O265" s="8">
        <v>0.18000000000000002</v>
      </c>
      <c r="P265" s="7">
        <v>149383.37700000004</v>
      </c>
      <c r="Q265" s="9">
        <v>7.0000000000000007E-2</v>
      </c>
      <c r="R265" s="9">
        <v>7.4812044970316405E-2</v>
      </c>
      <c r="S265" s="9">
        <v>0.14481204497031641</v>
      </c>
      <c r="T265" s="3">
        <v>10</v>
      </c>
      <c r="U265" s="3">
        <v>0</v>
      </c>
      <c r="V265" s="3">
        <v>0</v>
      </c>
      <c r="W265" s="7">
        <v>1032000</v>
      </c>
      <c r="X265" s="7">
        <v>266.27964550810776</v>
      </c>
    </row>
    <row r="266" spans="1:24" x14ac:dyDescent="0.25">
      <c r="A266" s="3" t="s">
        <v>5054</v>
      </c>
      <c r="B266" s="4" t="s">
        <v>5054</v>
      </c>
      <c r="C266" s="4" t="s">
        <v>5055</v>
      </c>
      <c r="D266" s="3" t="s">
        <v>5056</v>
      </c>
      <c r="E266" s="3" t="s">
        <v>1648</v>
      </c>
      <c r="F266" s="3">
        <v>763</v>
      </c>
      <c r="G266" s="3" t="s">
        <v>233</v>
      </c>
      <c r="H266" s="3">
        <v>4620</v>
      </c>
      <c r="I266" s="3" t="s">
        <v>204</v>
      </c>
      <c r="J266" s="5" t="s">
        <v>40</v>
      </c>
      <c r="K266" s="7">
        <v>38.4</v>
      </c>
      <c r="L266" s="7">
        <v>177408</v>
      </c>
      <c r="M266" s="8">
        <v>0.05</v>
      </c>
      <c r="N266" s="7">
        <v>168537.60000000001</v>
      </c>
      <c r="O266" s="8">
        <v>0.16000000000000003</v>
      </c>
      <c r="P266" s="7">
        <v>141571.584</v>
      </c>
      <c r="Q266" s="9">
        <v>7.0000000000000007E-2</v>
      </c>
      <c r="R266" s="9">
        <v>2.9924682858163267E-2</v>
      </c>
      <c r="S266" s="9">
        <v>9.9924682858163277E-2</v>
      </c>
      <c r="T266" s="3">
        <v>8</v>
      </c>
      <c r="U266" s="3">
        <v>0</v>
      </c>
      <c r="V266" s="3">
        <v>0</v>
      </c>
      <c r="W266" s="7">
        <v>1417000</v>
      </c>
      <c r="X266" s="7">
        <v>306.6629697839129</v>
      </c>
    </row>
    <row r="267" spans="1:24" x14ac:dyDescent="0.25">
      <c r="A267" s="3" t="s">
        <v>5057</v>
      </c>
      <c r="B267" s="4" t="s">
        <v>5058</v>
      </c>
      <c r="C267" s="4" t="s">
        <v>5059</v>
      </c>
      <c r="D267" s="3" t="s">
        <v>5060</v>
      </c>
      <c r="E267" s="3" t="s">
        <v>1648</v>
      </c>
      <c r="F267" s="3">
        <v>33083</v>
      </c>
      <c r="G267" s="3" t="s">
        <v>20</v>
      </c>
      <c r="H267" s="3">
        <v>5203</v>
      </c>
      <c r="I267" s="3" t="s">
        <v>109</v>
      </c>
      <c r="J267" s="5" t="s">
        <v>39</v>
      </c>
      <c r="K267" s="7">
        <v>44.55</v>
      </c>
      <c r="L267" s="7">
        <v>231793.65</v>
      </c>
      <c r="M267" s="8">
        <v>0.05</v>
      </c>
      <c r="N267" s="7">
        <v>220203.96750000003</v>
      </c>
      <c r="O267" s="8">
        <v>0.18000000000000002</v>
      </c>
      <c r="P267" s="7">
        <v>180567.25335000001</v>
      </c>
      <c r="Q267" s="9">
        <v>7.4999999999999997E-2</v>
      </c>
      <c r="R267" s="9">
        <v>7.4811780750000015E-2</v>
      </c>
      <c r="S267" s="9">
        <v>0.14981178075000001</v>
      </c>
      <c r="T267" s="3">
        <v>10</v>
      </c>
      <c r="U267" s="3">
        <v>0</v>
      </c>
      <c r="V267" s="3">
        <v>0</v>
      </c>
      <c r="W267" s="7">
        <v>1205000</v>
      </c>
      <c r="X267" s="7">
        <v>231.65367787673136</v>
      </c>
    </row>
    <row r="268" spans="1:24" ht="30" x14ac:dyDescent="0.25">
      <c r="A268" s="3" t="s">
        <v>5061</v>
      </c>
      <c r="B268" s="4" t="s">
        <v>5062</v>
      </c>
      <c r="C268" s="4" t="s">
        <v>5063</v>
      </c>
      <c r="D268" s="3" t="s">
        <v>5064</v>
      </c>
      <c r="E268" s="3" t="s">
        <v>1648</v>
      </c>
      <c r="F268" s="3">
        <v>439527</v>
      </c>
      <c r="G268" s="3" t="s">
        <v>17</v>
      </c>
      <c r="H268" s="3">
        <v>121563</v>
      </c>
      <c r="I268" s="3" t="s">
        <v>269</v>
      </c>
      <c r="J268" s="5" t="s">
        <v>40</v>
      </c>
      <c r="K268" s="7">
        <v>26</v>
      </c>
      <c r="L268" s="7">
        <v>3160638</v>
      </c>
      <c r="M268" s="8">
        <v>7.0000000000000007E-2</v>
      </c>
      <c r="N268" s="7">
        <v>2939393.34</v>
      </c>
      <c r="O268" s="8">
        <v>0.3</v>
      </c>
      <c r="P268" s="7">
        <v>2057575.338</v>
      </c>
      <c r="Q268" s="9">
        <v>7.4999999999999997E-2</v>
      </c>
      <c r="R268" s="9">
        <v>7.4811848248104634E-2</v>
      </c>
      <c r="S268" s="9">
        <v>0.14981184824810462</v>
      </c>
      <c r="T268" s="3">
        <v>4</v>
      </c>
      <c r="U268" s="3">
        <v>0</v>
      </c>
      <c r="V268" s="3">
        <v>0</v>
      </c>
      <c r="W268" s="7">
        <v>13734000</v>
      </c>
      <c r="X268" s="7">
        <v>112.98171805456076</v>
      </c>
    </row>
    <row r="269" spans="1:24" x14ac:dyDescent="0.25">
      <c r="A269" s="3" t="s">
        <v>5065</v>
      </c>
      <c r="B269" s="4" t="s">
        <v>5066</v>
      </c>
      <c r="C269" s="4" t="s">
        <v>240</v>
      </c>
      <c r="D269" s="3" t="s">
        <v>5067</v>
      </c>
      <c r="E269" s="3" t="s">
        <v>1648</v>
      </c>
      <c r="F269" s="3">
        <v>95972</v>
      </c>
      <c r="G269" s="3" t="s">
        <v>21</v>
      </c>
      <c r="H269" s="3">
        <v>22450</v>
      </c>
      <c r="I269" s="3" t="s">
        <v>269</v>
      </c>
      <c r="J269" s="5" t="s">
        <v>40</v>
      </c>
      <c r="K269" s="7">
        <v>23.04</v>
      </c>
      <c r="L269" s="7">
        <v>517248</v>
      </c>
      <c r="M269" s="8">
        <v>0.05</v>
      </c>
      <c r="N269" s="7">
        <v>491385.59999999998</v>
      </c>
      <c r="O269" s="8">
        <v>0.16000000000000003</v>
      </c>
      <c r="P269" s="7">
        <v>412763.90399999998</v>
      </c>
      <c r="Q269" s="9">
        <v>8.5000000000000006E-2</v>
      </c>
      <c r="R269" s="9">
        <v>7.4811942095297373E-2</v>
      </c>
      <c r="S269" s="9">
        <v>0.15981194209529737</v>
      </c>
      <c r="T269" s="3">
        <v>8</v>
      </c>
      <c r="U269" s="3">
        <v>0</v>
      </c>
      <c r="V269" s="3">
        <v>0</v>
      </c>
      <c r="W269" s="7">
        <v>2583000</v>
      </c>
      <c r="X269" s="7">
        <v>115.04722212208836</v>
      </c>
    </row>
    <row r="270" spans="1:24" x14ac:dyDescent="0.25">
      <c r="A270" s="3" t="s">
        <v>5068</v>
      </c>
      <c r="B270" s="4" t="s">
        <v>5068</v>
      </c>
      <c r="C270" s="4" t="s">
        <v>235</v>
      </c>
      <c r="D270" s="3" t="s">
        <v>5069</v>
      </c>
      <c r="E270" s="3" t="s">
        <v>1648</v>
      </c>
      <c r="F270" s="3">
        <v>89738</v>
      </c>
      <c r="G270" s="3" t="s">
        <v>17</v>
      </c>
      <c r="H270" s="3">
        <v>26171</v>
      </c>
      <c r="I270" s="3" t="s">
        <v>177</v>
      </c>
      <c r="J270" s="5" t="s">
        <v>40</v>
      </c>
      <c r="K270" s="7">
        <v>28.6</v>
      </c>
      <c r="L270" s="7">
        <v>748490.60000000021</v>
      </c>
      <c r="M270" s="8">
        <v>7.0000000000000007E-2</v>
      </c>
      <c r="N270" s="7">
        <v>696096.25800000003</v>
      </c>
      <c r="O270" s="8">
        <v>0.3</v>
      </c>
      <c r="P270" s="7">
        <v>487267.38059999997</v>
      </c>
      <c r="Q270" s="9">
        <v>7.4999999999999997E-2</v>
      </c>
      <c r="R270" s="9">
        <v>7.4811780750000015E-2</v>
      </c>
      <c r="S270" s="9">
        <v>0.14981178075000001</v>
      </c>
      <c r="T270" s="3">
        <v>4</v>
      </c>
      <c r="U270" s="3">
        <v>0</v>
      </c>
      <c r="V270" s="3">
        <v>0</v>
      </c>
      <c r="W270" s="7">
        <v>3253000</v>
      </c>
      <c r="X270" s="7">
        <v>124.27994585465868</v>
      </c>
    </row>
    <row r="271" spans="1:24" x14ac:dyDescent="0.25">
      <c r="A271" s="3" t="s">
        <v>5070</v>
      </c>
      <c r="B271" s="4" t="s">
        <v>5070</v>
      </c>
      <c r="C271" s="4" t="s">
        <v>235</v>
      </c>
      <c r="D271" s="3" t="s">
        <v>5071</v>
      </c>
      <c r="E271" s="3" t="s">
        <v>1648</v>
      </c>
      <c r="F271" s="3">
        <v>102440</v>
      </c>
      <c r="G271" s="3" t="s">
        <v>17</v>
      </c>
      <c r="H271" s="3">
        <v>29896</v>
      </c>
      <c r="I271" s="3" t="s">
        <v>303</v>
      </c>
      <c r="J271" s="5" t="s">
        <v>40</v>
      </c>
      <c r="K271" s="7">
        <v>28.6</v>
      </c>
      <c r="L271" s="7">
        <v>855025.60000000021</v>
      </c>
      <c r="M271" s="8">
        <v>7.0000000000000007E-2</v>
      </c>
      <c r="N271" s="7">
        <v>795173.80799999996</v>
      </c>
      <c r="O271" s="8">
        <v>0.3</v>
      </c>
      <c r="P271" s="7">
        <v>556621.66560000007</v>
      </c>
      <c r="Q271" s="9">
        <v>7.4999999999999997E-2</v>
      </c>
      <c r="R271" s="9">
        <v>7.4811830797986825E-2</v>
      </c>
      <c r="S271" s="9">
        <v>0.14981183079798682</v>
      </c>
      <c r="T271" s="3">
        <v>4</v>
      </c>
      <c r="U271" s="3">
        <v>0</v>
      </c>
      <c r="V271" s="3">
        <v>0</v>
      </c>
      <c r="W271" s="7">
        <v>3715000</v>
      </c>
      <c r="X271" s="7">
        <v>124.27990433616807</v>
      </c>
    </row>
    <row r="272" spans="1:24" x14ac:dyDescent="0.25">
      <c r="A272" s="3" t="s">
        <v>5072</v>
      </c>
      <c r="B272" s="4" t="s">
        <v>5073</v>
      </c>
      <c r="C272" s="4" t="s">
        <v>361</v>
      </c>
      <c r="D272" s="3" t="s">
        <v>5074</v>
      </c>
      <c r="E272" s="3" t="s">
        <v>1648</v>
      </c>
      <c r="F272" s="3">
        <v>412088</v>
      </c>
      <c r="G272" s="3" t="s">
        <v>17</v>
      </c>
      <c r="H272" s="3">
        <v>119458</v>
      </c>
      <c r="I272" s="3" t="s">
        <v>269</v>
      </c>
      <c r="J272" s="5" t="s">
        <v>40</v>
      </c>
      <c r="K272" s="7">
        <v>26</v>
      </c>
      <c r="L272" s="7">
        <v>3105908</v>
      </c>
      <c r="M272" s="8">
        <v>7.0000000000000007E-2</v>
      </c>
      <c r="N272" s="7">
        <v>2888494.44</v>
      </c>
      <c r="O272" s="8">
        <v>0.3</v>
      </c>
      <c r="P272" s="7">
        <v>2021946.108</v>
      </c>
      <c r="Q272" s="9">
        <v>7.4999999999999997E-2</v>
      </c>
      <c r="R272" s="9">
        <v>7.481179919571207E-2</v>
      </c>
      <c r="S272" s="9">
        <v>0.14981179919571205</v>
      </c>
      <c r="T272" s="3">
        <v>4</v>
      </c>
      <c r="U272" s="3">
        <v>0</v>
      </c>
      <c r="V272" s="3">
        <v>0</v>
      </c>
      <c r="W272" s="7">
        <v>13497000</v>
      </c>
      <c r="X272" s="7">
        <v>112.98175504779908</v>
      </c>
    </row>
    <row r="273" spans="1:24" ht="30" x14ac:dyDescent="0.25">
      <c r="A273" s="3" t="s">
        <v>5075</v>
      </c>
      <c r="B273" s="4" t="s">
        <v>5076</v>
      </c>
      <c r="C273" s="4" t="s">
        <v>5077</v>
      </c>
      <c r="D273" s="3" t="s">
        <v>5078</v>
      </c>
      <c r="E273" s="3" t="s">
        <v>1648</v>
      </c>
      <c r="F273" s="3">
        <v>102100</v>
      </c>
      <c r="G273" s="3" t="s">
        <v>22</v>
      </c>
      <c r="H273" s="3">
        <v>18722</v>
      </c>
      <c r="I273" s="3" t="s">
        <v>278</v>
      </c>
      <c r="J273" s="5" t="s">
        <v>40</v>
      </c>
      <c r="K273" s="7">
        <v>24.200000000000003</v>
      </c>
      <c r="L273" s="7">
        <v>453072.40000000008</v>
      </c>
      <c r="M273" s="8">
        <v>0.05</v>
      </c>
      <c r="N273" s="7">
        <v>430418.78000000009</v>
      </c>
      <c r="O273" s="8">
        <v>0.2</v>
      </c>
      <c r="P273" s="7">
        <v>344335.02400000009</v>
      </c>
      <c r="Q273" s="9">
        <v>7.4999999999999997E-2</v>
      </c>
      <c r="R273" s="9">
        <v>7.4812009087864714E-2</v>
      </c>
      <c r="S273" s="9">
        <v>0.14981200908786471</v>
      </c>
      <c r="T273" s="3">
        <v>6</v>
      </c>
      <c r="U273" s="3">
        <v>0</v>
      </c>
      <c r="V273" s="3">
        <v>0</v>
      </c>
      <c r="W273" s="7">
        <v>2298000</v>
      </c>
      <c r="X273" s="7">
        <v>120.55847931628848</v>
      </c>
    </row>
    <row r="274" spans="1:24" x14ac:dyDescent="0.25">
      <c r="A274" s="3" t="s">
        <v>5079</v>
      </c>
      <c r="B274" s="4" t="s">
        <v>5079</v>
      </c>
      <c r="C274" s="4" t="s">
        <v>235</v>
      </c>
      <c r="D274" s="3" t="s">
        <v>5080</v>
      </c>
      <c r="E274" s="3" t="s">
        <v>1071</v>
      </c>
      <c r="F274" s="3">
        <v>915521</v>
      </c>
      <c r="G274" s="3" t="s">
        <v>17</v>
      </c>
      <c r="H274" s="3">
        <v>239541</v>
      </c>
      <c r="I274" s="3" t="s">
        <v>203</v>
      </c>
      <c r="J274" s="5" t="s">
        <v>39</v>
      </c>
      <c r="K274" s="7">
        <v>21.06</v>
      </c>
      <c r="L274" s="7">
        <v>5044733.4600000009</v>
      </c>
      <c r="M274" s="8">
        <v>7.0000000000000007E-2</v>
      </c>
      <c r="N274" s="7">
        <v>4691602.1178000011</v>
      </c>
      <c r="O274" s="8">
        <v>0.33</v>
      </c>
      <c r="P274" s="7">
        <v>3143373.4189260006</v>
      </c>
      <c r="Q274" s="9">
        <v>0.08</v>
      </c>
      <c r="R274" s="9">
        <v>7.5090801855858202E-2</v>
      </c>
      <c r="S274" s="9">
        <v>0.15509080185585822</v>
      </c>
      <c r="T274" s="3">
        <v>4</v>
      </c>
      <c r="U274" s="3">
        <v>0</v>
      </c>
      <c r="V274" s="3">
        <v>0</v>
      </c>
      <c r="W274" s="7">
        <v>20268000</v>
      </c>
      <c r="X274" s="7">
        <v>83.52339949241302</v>
      </c>
    </row>
    <row r="275" spans="1:24" x14ac:dyDescent="0.25">
      <c r="A275" s="3" t="s">
        <v>5081</v>
      </c>
      <c r="B275" s="4" t="s">
        <v>5081</v>
      </c>
      <c r="C275" s="4" t="s">
        <v>6</v>
      </c>
      <c r="D275" s="3" t="s">
        <v>5082</v>
      </c>
      <c r="E275" s="3" t="s">
        <v>1183</v>
      </c>
      <c r="F275" s="3">
        <v>11620</v>
      </c>
      <c r="G275" s="3" t="s">
        <v>21</v>
      </c>
      <c r="H275" s="3">
        <v>2993</v>
      </c>
      <c r="I275" s="3" t="s">
        <v>365</v>
      </c>
      <c r="J275" s="5" t="s">
        <v>39</v>
      </c>
      <c r="K275" s="7">
        <v>19.8</v>
      </c>
      <c r="L275" s="7">
        <v>59261.4</v>
      </c>
      <c r="M275" s="8">
        <v>0.05</v>
      </c>
      <c r="N275" s="7">
        <v>56298.33</v>
      </c>
      <c r="O275" s="8">
        <v>0.22000000000000003</v>
      </c>
      <c r="P275" s="7">
        <v>43912.697399999997</v>
      </c>
      <c r="Q275" s="9">
        <v>9.5000000000000001E-2</v>
      </c>
      <c r="R275" s="9">
        <v>7.5091596336094579E-2</v>
      </c>
      <c r="S275" s="9">
        <v>0.17009159633609458</v>
      </c>
      <c r="T275" s="3">
        <v>8</v>
      </c>
      <c r="U275" s="3">
        <v>0</v>
      </c>
      <c r="V275" s="3">
        <v>0</v>
      </c>
      <c r="W275" s="7">
        <v>258000</v>
      </c>
      <c r="X275" s="7">
        <v>86.258229777613906</v>
      </c>
    </row>
    <row r="276" spans="1:24" x14ac:dyDescent="0.25">
      <c r="A276" s="3" t="s">
        <v>5083</v>
      </c>
      <c r="B276" s="4" t="s">
        <v>5084</v>
      </c>
      <c r="C276" s="4" t="s">
        <v>363</v>
      </c>
      <c r="D276" s="3" t="s">
        <v>1686</v>
      </c>
      <c r="E276" s="3" t="s">
        <v>1190</v>
      </c>
      <c r="F276" s="3">
        <v>5964</v>
      </c>
      <c r="G276" s="3" t="s">
        <v>242</v>
      </c>
      <c r="H276" s="3">
        <v>661</v>
      </c>
      <c r="I276" s="3" t="s">
        <v>54</v>
      </c>
      <c r="J276" s="5" t="s">
        <v>39</v>
      </c>
      <c r="K276" s="7">
        <v>37.400000000000006</v>
      </c>
      <c r="L276" s="7">
        <v>24721.400000000005</v>
      </c>
      <c r="M276" s="8">
        <v>0.05</v>
      </c>
      <c r="N276" s="7">
        <v>23485.330000000005</v>
      </c>
      <c r="O276" s="8">
        <v>0.2</v>
      </c>
      <c r="P276" s="7">
        <v>18788.264000000003</v>
      </c>
      <c r="Q276" s="9">
        <v>0.08</v>
      </c>
      <c r="R276" s="9">
        <v>3.0037905548520306E-2</v>
      </c>
      <c r="S276" s="9">
        <v>0.1100379055485203</v>
      </c>
      <c r="T276" s="3">
        <v>12</v>
      </c>
      <c r="U276" s="3">
        <v>0</v>
      </c>
      <c r="V276" s="3">
        <v>0</v>
      </c>
      <c r="W276" s="7">
        <v>171000</v>
      </c>
      <c r="X276" s="7">
        <v>258.31098709404893</v>
      </c>
    </row>
    <row r="277" spans="1:24" x14ac:dyDescent="0.25">
      <c r="A277" s="3" t="s">
        <v>5085</v>
      </c>
      <c r="B277" s="4" t="s">
        <v>5085</v>
      </c>
      <c r="C277" s="4" t="s">
        <v>3</v>
      </c>
      <c r="D277" s="3" t="s">
        <v>5086</v>
      </c>
      <c r="E277" s="3" t="s">
        <v>1071</v>
      </c>
      <c r="F277" s="3">
        <v>23339</v>
      </c>
      <c r="G277" s="3" t="s">
        <v>15</v>
      </c>
      <c r="H277" s="3">
        <v>13800</v>
      </c>
      <c r="I277" s="3" t="s">
        <v>116</v>
      </c>
      <c r="J277" s="5" t="s">
        <v>39</v>
      </c>
      <c r="K277" s="7">
        <v>19.8</v>
      </c>
      <c r="L277" s="7">
        <v>273240</v>
      </c>
      <c r="M277" s="8">
        <v>7.0000000000000007E-2</v>
      </c>
      <c r="N277" s="7">
        <v>254113.2</v>
      </c>
      <c r="O277" s="8">
        <v>0.2</v>
      </c>
      <c r="P277" s="7">
        <v>203290.56</v>
      </c>
      <c r="Q277" s="9">
        <v>9.5000000000000001E-2</v>
      </c>
      <c r="R277" s="9">
        <v>7.5090986220246833E-2</v>
      </c>
      <c r="S277" s="9">
        <v>0.17009098622024682</v>
      </c>
      <c r="T277" s="3">
        <v>4</v>
      </c>
      <c r="U277" s="3">
        <v>0</v>
      </c>
      <c r="V277" s="3">
        <v>0</v>
      </c>
      <c r="W277" s="7">
        <v>1195000</v>
      </c>
      <c r="X277" s="7">
        <v>79.679142917373184</v>
      </c>
    </row>
    <row r="278" spans="1:24" x14ac:dyDescent="0.25">
      <c r="A278" s="3" t="s">
        <v>5087</v>
      </c>
      <c r="B278" s="4" t="s">
        <v>5087</v>
      </c>
      <c r="C278" s="4" t="s">
        <v>4</v>
      </c>
      <c r="D278" s="3" t="s">
        <v>5088</v>
      </c>
      <c r="E278" s="3" t="s">
        <v>1071</v>
      </c>
      <c r="F278" s="3">
        <v>147677</v>
      </c>
      <c r="G278" s="3" t="s">
        <v>11</v>
      </c>
      <c r="H278" s="3">
        <v>27670</v>
      </c>
      <c r="I278" s="3" t="s">
        <v>181</v>
      </c>
      <c r="J278" s="5" t="s">
        <v>39</v>
      </c>
      <c r="K278" s="7">
        <v>17.600000000000001</v>
      </c>
      <c r="L278" s="7">
        <v>486992.00000000006</v>
      </c>
      <c r="M278" s="8">
        <v>0.05</v>
      </c>
      <c r="N278" s="7">
        <v>462642.4</v>
      </c>
      <c r="O278" s="8">
        <v>0.2</v>
      </c>
      <c r="P278" s="7">
        <v>370113.92</v>
      </c>
      <c r="Q278" s="9">
        <v>8.5000000000000006E-2</v>
      </c>
      <c r="R278" s="9">
        <v>7.5090788500000005E-2</v>
      </c>
      <c r="S278" s="9">
        <v>0.16009078850000005</v>
      </c>
      <c r="T278" s="3">
        <v>4</v>
      </c>
      <c r="U278" s="3">
        <v>36997</v>
      </c>
      <c r="V278" s="3">
        <v>517958</v>
      </c>
      <c r="W278" s="7">
        <v>2830000</v>
      </c>
      <c r="X278" s="7">
        <v>83.552589910568145</v>
      </c>
    </row>
    <row r="279" spans="1:24" x14ac:dyDescent="0.25">
      <c r="A279" s="3" t="s">
        <v>5089</v>
      </c>
      <c r="B279" s="4" t="s">
        <v>5089</v>
      </c>
      <c r="C279" s="4" t="s">
        <v>4</v>
      </c>
      <c r="D279" s="3" t="s">
        <v>5090</v>
      </c>
      <c r="E279" s="3" t="s">
        <v>1071</v>
      </c>
      <c r="F279" s="3">
        <v>158908</v>
      </c>
      <c r="G279" s="3" t="s">
        <v>11</v>
      </c>
      <c r="H279" s="3">
        <v>13259</v>
      </c>
      <c r="I279" s="3" t="s">
        <v>297</v>
      </c>
      <c r="J279" s="5" t="s">
        <v>39</v>
      </c>
      <c r="K279" s="7">
        <v>19.8</v>
      </c>
      <c r="L279" s="7">
        <v>262528.2</v>
      </c>
      <c r="M279" s="8">
        <v>0.05</v>
      </c>
      <c r="N279" s="7">
        <v>249401.79</v>
      </c>
      <c r="O279" s="8">
        <v>0.2</v>
      </c>
      <c r="P279" s="7">
        <v>199521.432</v>
      </c>
      <c r="Q279" s="9">
        <v>8.5000000000000006E-2</v>
      </c>
      <c r="R279" s="9">
        <v>5.9986476874094946E-2</v>
      </c>
      <c r="S279" s="9">
        <v>0.14498647687409494</v>
      </c>
      <c r="T279" s="3">
        <v>4</v>
      </c>
      <c r="U279" s="3">
        <v>105872</v>
      </c>
      <c r="V279" s="3">
        <v>1482208</v>
      </c>
      <c r="W279" s="7">
        <v>2858000</v>
      </c>
      <c r="X279" s="7">
        <v>103.78899001089296</v>
      </c>
    </row>
    <row r="280" spans="1:24" x14ac:dyDescent="0.25">
      <c r="A280" s="3" t="s">
        <v>5091</v>
      </c>
      <c r="B280" s="4" t="s">
        <v>5091</v>
      </c>
      <c r="C280" s="4" t="s">
        <v>4</v>
      </c>
      <c r="D280" s="3" t="s">
        <v>5092</v>
      </c>
      <c r="E280" s="3" t="s">
        <v>1071</v>
      </c>
      <c r="F280" s="3">
        <v>147022</v>
      </c>
      <c r="G280" s="3" t="s">
        <v>228</v>
      </c>
      <c r="H280" s="3">
        <v>76174</v>
      </c>
      <c r="I280" s="3" t="s">
        <v>293</v>
      </c>
      <c r="J280" s="5" t="s">
        <v>40</v>
      </c>
      <c r="K280" s="7">
        <v>18</v>
      </c>
      <c r="L280" s="7">
        <v>1371132</v>
      </c>
      <c r="M280" s="8">
        <v>7.0000000000000007E-2</v>
      </c>
      <c r="N280" s="7">
        <v>1275152.76</v>
      </c>
      <c r="O280" s="8">
        <v>0.25</v>
      </c>
      <c r="P280" s="7">
        <v>956364.57</v>
      </c>
      <c r="Q280" s="9">
        <v>0.06</v>
      </c>
      <c r="R280" s="9">
        <v>7.5090813208695636E-2</v>
      </c>
      <c r="S280" s="9">
        <v>0.13509081320869565</v>
      </c>
      <c r="T280" s="3">
        <v>4</v>
      </c>
      <c r="U280" s="3">
        <v>0</v>
      </c>
      <c r="V280" s="3">
        <v>0</v>
      </c>
      <c r="W280" s="7">
        <v>7079000</v>
      </c>
      <c r="X280" s="7">
        <v>66.465935688520617</v>
      </c>
    </row>
    <row r="281" spans="1:24" x14ac:dyDescent="0.25">
      <c r="A281" s="3" t="s">
        <v>5093</v>
      </c>
      <c r="B281" s="4" t="s">
        <v>5093</v>
      </c>
      <c r="C281" s="4" t="s">
        <v>375</v>
      </c>
      <c r="D281" s="3" t="s">
        <v>5094</v>
      </c>
      <c r="E281" s="3" t="s">
        <v>1071</v>
      </c>
      <c r="F281" s="3">
        <v>62929</v>
      </c>
      <c r="G281" s="3" t="s">
        <v>15</v>
      </c>
      <c r="H281" s="3">
        <v>8500</v>
      </c>
      <c r="I281" s="3" t="s">
        <v>324</v>
      </c>
      <c r="J281" s="5" t="s">
        <v>75</v>
      </c>
      <c r="K281" s="7">
        <v>17.82</v>
      </c>
      <c r="L281" s="7">
        <v>151470</v>
      </c>
      <c r="M281" s="8">
        <v>7.0000000000000007E-2</v>
      </c>
      <c r="N281" s="7">
        <v>140867.1</v>
      </c>
      <c r="O281" s="8">
        <v>0.22000000000000003</v>
      </c>
      <c r="P281" s="7">
        <v>109876.338</v>
      </c>
      <c r="Q281" s="9">
        <v>0.1075</v>
      </c>
      <c r="R281" s="9">
        <v>6.007279709032904E-2</v>
      </c>
      <c r="S281" s="9">
        <v>0.16757279709032905</v>
      </c>
      <c r="T281" s="3">
        <v>4</v>
      </c>
      <c r="U281" s="3">
        <v>28929</v>
      </c>
      <c r="V281" s="3">
        <v>289290</v>
      </c>
      <c r="W281" s="7">
        <v>945000</v>
      </c>
      <c r="X281" s="7">
        <v>77.140372569134726</v>
      </c>
    </row>
    <row r="282" spans="1:24" x14ac:dyDescent="0.25">
      <c r="A282" s="3" t="s">
        <v>5095</v>
      </c>
      <c r="B282" s="4" t="s">
        <v>5095</v>
      </c>
      <c r="C282" s="4" t="s">
        <v>375</v>
      </c>
      <c r="D282" s="3" t="s">
        <v>5096</v>
      </c>
      <c r="E282" s="3" t="s">
        <v>1071</v>
      </c>
      <c r="F282" s="3">
        <v>59558</v>
      </c>
      <c r="G282" s="3" t="s">
        <v>15</v>
      </c>
      <c r="H282" s="3">
        <v>11000</v>
      </c>
      <c r="I282" s="3" t="s">
        <v>291</v>
      </c>
      <c r="J282" s="5" t="s">
        <v>39</v>
      </c>
      <c r="K282" s="7">
        <v>19.8</v>
      </c>
      <c r="L282" s="7">
        <v>217800</v>
      </c>
      <c r="M282" s="8">
        <v>7.0000000000000007E-2</v>
      </c>
      <c r="N282" s="7">
        <v>202554</v>
      </c>
      <c r="O282" s="8">
        <v>0.2</v>
      </c>
      <c r="P282" s="7">
        <v>162043.20000000001</v>
      </c>
      <c r="Q282" s="9">
        <v>9.5000000000000001E-2</v>
      </c>
      <c r="R282" s="9">
        <v>6.0072444033707872E-2</v>
      </c>
      <c r="S282" s="9">
        <v>0.15507244403370787</v>
      </c>
      <c r="T282" s="3">
        <v>4</v>
      </c>
      <c r="U282" s="3">
        <v>14758</v>
      </c>
      <c r="V282" s="3">
        <v>147580</v>
      </c>
      <c r="W282" s="7">
        <v>1193000</v>
      </c>
      <c r="X282" s="7">
        <v>93.299250858508032</v>
      </c>
    </row>
    <row r="283" spans="1:24" x14ac:dyDescent="0.25">
      <c r="A283" s="3" t="s">
        <v>5097</v>
      </c>
      <c r="B283" s="4" t="s">
        <v>5097</v>
      </c>
      <c r="C283" s="4" t="s">
        <v>235</v>
      </c>
      <c r="D283" s="3" t="s">
        <v>5098</v>
      </c>
      <c r="E283" s="3" t="s">
        <v>1702</v>
      </c>
      <c r="F283" s="3">
        <v>215576</v>
      </c>
      <c r="G283" s="3" t="s">
        <v>17</v>
      </c>
      <c r="H283" s="3">
        <v>57998</v>
      </c>
      <c r="I283" s="3" t="s">
        <v>276</v>
      </c>
      <c r="J283" s="5" t="s">
        <v>39</v>
      </c>
      <c r="K283" s="7">
        <v>26</v>
      </c>
      <c r="L283" s="7">
        <v>1507948</v>
      </c>
      <c r="M283" s="8">
        <v>7.0000000000000007E-2</v>
      </c>
      <c r="N283" s="7">
        <v>1402391.64</v>
      </c>
      <c r="O283" s="8">
        <v>0.3</v>
      </c>
      <c r="P283" s="7">
        <v>981674.14800000004</v>
      </c>
      <c r="Q283" s="9">
        <v>0.08</v>
      </c>
      <c r="R283" s="9">
        <v>6.0544722015062322E-2</v>
      </c>
      <c r="S283" s="9">
        <v>0.14054472201506232</v>
      </c>
      <c r="T283" s="3">
        <v>4</v>
      </c>
      <c r="U283" s="3">
        <v>0</v>
      </c>
      <c r="V283" s="3">
        <v>0</v>
      </c>
      <c r="W283" s="7">
        <v>6985000</v>
      </c>
      <c r="X283" s="7">
        <v>120.43141682820378</v>
      </c>
    </row>
    <row r="284" spans="1:24" x14ac:dyDescent="0.25">
      <c r="A284" s="3" t="s">
        <v>5099</v>
      </c>
      <c r="B284" s="4" t="s">
        <v>5099</v>
      </c>
      <c r="C284" s="4" t="s">
        <v>6</v>
      </c>
      <c r="D284" s="3" t="s">
        <v>5100</v>
      </c>
      <c r="E284" s="3" t="s">
        <v>1702</v>
      </c>
      <c r="F284" s="3">
        <v>204783</v>
      </c>
      <c r="G284" s="3" t="s">
        <v>202</v>
      </c>
      <c r="H284" s="3">
        <v>34572</v>
      </c>
      <c r="I284" s="3" t="s">
        <v>99</v>
      </c>
      <c r="J284" s="5" t="s">
        <v>39</v>
      </c>
      <c r="K284" s="7">
        <v>18</v>
      </c>
      <c r="L284" s="7">
        <v>622296</v>
      </c>
      <c r="M284" s="8">
        <v>0.05</v>
      </c>
      <c r="N284" s="7">
        <v>591181.19999999995</v>
      </c>
      <c r="O284" s="8">
        <v>0.22000000000000003</v>
      </c>
      <c r="P284" s="7">
        <v>461121.33599999989</v>
      </c>
      <c r="Q284" s="9">
        <v>7.0000000000000007E-2</v>
      </c>
      <c r="R284" s="9">
        <v>6.0544723577039675E-2</v>
      </c>
      <c r="S284" s="9">
        <v>0.13054472357703967</v>
      </c>
      <c r="T284" s="3">
        <v>8</v>
      </c>
      <c r="U284" s="3">
        <v>0</v>
      </c>
      <c r="V284" s="3">
        <v>0</v>
      </c>
      <c r="W284" s="7">
        <v>3532000</v>
      </c>
      <c r="X284" s="7">
        <v>102.17188128732532</v>
      </c>
    </row>
    <row r="285" spans="1:24" x14ac:dyDescent="0.25">
      <c r="A285" s="3" t="s">
        <v>5101</v>
      </c>
      <c r="B285" s="4" t="s">
        <v>5101</v>
      </c>
      <c r="C285" s="4" t="s">
        <v>7</v>
      </c>
      <c r="D285" s="3" t="s">
        <v>5102</v>
      </c>
      <c r="E285" s="3" t="s">
        <v>1702</v>
      </c>
      <c r="F285" s="3">
        <v>165163</v>
      </c>
      <c r="G285" s="3" t="s">
        <v>179</v>
      </c>
      <c r="H285" s="3">
        <v>97500</v>
      </c>
      <c r="I285" s="3" t="s">
        <v>293</v>
      </c>
      <c r="J285" s="5" t="s">
        <v>40</v>
      </c>
      <c r="K285" s="7">
        <v>20.9</v>
      </c>
      <c r="L285" s="7">
        <v>2037750</v>
      </c>
      <c r="M285" s="8">
        <v>0.34</v>
      </c>
      <c r="N285" s="7">
        <v>1344915</v>
      </c>
      <c r="O285" s="8">
        <v>0.18000000000000002</v>
      </c>
      <c r="P285" s="7">
        <v>1102830.3</v>
      </c>
      <c r="Q285" s="9">
        <v>0.09</v>
      </c>
      <c r="R285" s="9">
        <v>6.054471064338942E-2</v>
      </c>
      <c r="S285" s="9">
        <v>0.15054471064338942</v>
      </c>
      <c r="T285" s="3">
        <v>4</v>
      </c>
      <c r="U285" s="3">
        <v>0</v>
      </c>
      <c r="V285" s="3">
        <v>0</v>
      </c>
      <c r="W285" s="7">
        <v>7326000</v>
      </c>
      <c r="X285" s="7">
        <v>65.774184381750388</v>
      </c>
    </row>
    <row r="286" spans="1:24" x14ac:dyDescent="0.25">
      <c r="A286" s="3" t="s">
        <v>5103</v>
      </c>
      <c r="B286" s="4" t="s">
        <v>5104</v>
      </c>
      <c r="C286" s="4" t="s">
        <v>185</v>
      </c>
      <c r="D286" s="3" t="s">
        <v>5105</v>
      </c>
      <c r="E286" s="3" t="s">
        <v>1702</v>
      </c>
      <c r="F286" s="3">
        <v>291034</v>
      </c>
      <c r="G286" s="3" t="s">
        <v>202</v>
      </c>
      <c r="H286" s="3">
        <v>48415</v>
      </c>
      <c r="I286" s="3" t="s">
        <v>289</v>
      </c>
      <c r="J286" s="5" t="s">
        <v>39</v>
      </c>
      <c r="K286" s="7">
        <v>18</v>
      </c>
      <c r="L286" s="7">
        <v>871470</v>
      </c>
      <c r="M286" s="8">
        <v>0.05</v>
      </c>
      <c r="N286" s="7">
        <v>827896.5</v>
      </c>
      <c r="O286" s="8">
        <v>0.2</v>
      </c>
      <c r="P286" s="7">
        <v>662317.19999999995</v>
      </c>
      <c r="Q286" s="9">
        <v>7.0000000000000007E-2</v>
      </c>
      <c r="R286" s="9">
        <v>6.0544695529825651E-2</v>
      </c>
      <c r="S286" s="9">
        <v>0.13054469552982567</v>
      </c>
      <c r="T286" s="3">
        <v>8</v>
      </c>
      <c r="U286" s="3">
        <v>0</v>
      </c>
      <c r="V286" s="3">
        <v>0</v>
      </c>
      <c r="W286" s="7">
        <v>5073000</v>
      </c>
      <c r="X286" s="7">
        <v>104.79169562944452</v>
      </c>
    </row>
    <row r="287" spans="1:24" x14ac:dyDescent="0.25">
      <c r="A287" s="3" t="s">
        <v>5106</v>
      </c>
      <c r="B287" s="4" t="s">
        <v>5106</v>
      </c>
      <c r="C287" s="4" t="s">
        <v>235</v>
      </c>
      <c r="D287" s="3" t="s">
        <v>5107</v>
      </c>
      <c r="E287" s="3" t="s">
        <v>1702</v>
      </c>
      <c r="F287" s="3">
        <v>136226</v>
      </c>
      <c r="G287" s="3" t="s">
        <v>17</v>
      </c>
      <c r="H287" s="3">
        <v>33632</v>
      </c>
      <c r="I287" s="3" t="s">
        <v>262</v>
      </c>
      <c r="J287" s="5" t="s">
        <v>39</v>
      </c>
      <c r="K287" s="7">
        <v>26</v>
      </c>
      <c r="L287" s="7">
        <v>874432</v>
      </c>
      <c r="M287" s="8">
        <v>7.0000000000000007E-2</v>
      </c>
      <c r="N287" s="7">
        <v>813221.76</v>
      </c>
      <c r="O287" s="8">
        <v>0.3</v>
      </c>
      <c r="P287" s="7">
        <v>569255.23200000008</v>
      </c>
      <c r="Q287" s="9">
        <v>0.08</v>
      </c>
      <c r="R287" s="9">
        <v>6.0544681750000003E-2</v>
      </c>
      <c r="S287" s="9">
        <v>0.14054468175000001</v>
      </c>
      <c r="T287" s="3">
        <v>4</v>
      </c>
      <c r="U287" s="3">
        <v>0</v>
      </c>
      <c r="V287" s="3">
        <v>0</v>
      </c>
      <c r="W287" s="7">
        <v>4050000</v>
      </c>
      <c r="X287" s="7">
        <v>120.43145133095724</v>
      </c>
    </row>
    <row r="288" spans="1:24" x14ac:dyDescent="0.25">
      <c r="A288" s="3" t="s">
        <v>5108</v>
      </c>
      <c r="B288" s="4" t="s">
        <v>5108</v>
      </c>
      <c r="C288" s="4" t="s">
        <v>7</v>
      </c>
      <c r="D288" s="3" t="s">
        <v>5109</v>
      </c>
      <c r="E288" s="3" t="s">
        <v>1709</v>
      </c>
      <c r="F288" s="3">
        <v>13495</v>
      </c>
      <c r="G288" s="3" t="s">
        <v>20</v>
      </c>
      <c r="H288" s="3">
        <v>4740</v>
      </c>
      <c r="I288" s="3" t="s">
        <v>212</v>
      </c>
      <c r="J288" s="5" t="s">
        <v>40</v>
      </c>
      <c r="K288" s="7">
        <v>45</v>
      </c>
      <c r="L288" s="7">
        <v>213300</v>
      </c>
      <c r="M288" s="8">
        <v>0.05</v>
      </c>
      <c r="N288" s="7">
        <v>202635</v>
      </c>
      <c r="O288" s="8">
        <v>0.2</v>
      </c>
      <c r="P288" s="7">
        <v>162108</v>
      </c>
      <c r="Q288" s="9">
        <v>7.0000000000000007E-2</v>
      </c>
      <c r="R288" s="9">
        <v>6.0326268495028521E-2</v>
      </c>
      <c r="S288" s="9">
        <v>0.13032626849502854</v>
      </c>
      <c r="T288" s="3">
        <v>10</v>
      </c>
      <c r="U288" s="3">
        <v>0</v>
      </c>
      <c r="V288" s="3">
        <v>0</v>
      </c>
      <c r="W288" s="7">
        <v>1244000</v>
      </c>
      <c r="X288" s="7">
        <v>262.41831669802315</v>
      </c>
    </row>
    <row r="289" spans="1:24" x14ac:dyDescent="0.25">
      <c r="A289" s="3" t="s">
        <v>5110</v>
      </c>
      <c r="B289" s="4" t="s">
        <v>5111</v>
      </c>
      <c r="C289" s="4" t="s">
        <v>320</v>
      </c>
      <c r="D289" s="3" t="s">
        <v>5112</v>
      </c>
      <c r="E289" s="3" t="s">
        <v>1709</v>
      </c>
      <c r="F289" s="3">
        <v>8749</v>
      </c>
      <c r="G289" s="3" t="s">
        <v>103</v>
      </c>
      <c r="H289" s="3">
        <v>5820</v>
      </c>
      <c r="I289" s="3" t="s">
        <v>278</v>
      </c>
      <c r="J289" s="5" t="s">
        <v>39</v>
      </c>
      <c r="K289" s="7">
        <v>22</v>
      </c>
      <c r="L289" s="7">
        <v>128040</v>
      </c>
      <c r="M289" s="8">
        <v>0.05</v>
      </c>
      <c r="N289" s="7">
        <v>121638</v>
      </c>
      <c r="O289" s="8">
        <v>0.2</v>
      </c>
      <c r="P289" s="7">
        <v>97310.399999999994</v>
      </c>
      <c r="Q289" s="9">
        <v>0.08</v>
      </c>
      <c r="R289" s="9">
        <v>6.032629914559582E-2</v>
      </c>
      <c r="S289" s="9">
        <v>0.14032629914559583</v>
      </c>
      <c r="T289" s="3">
        <v>4</v>
      </c>
      <c r="U289" s="3">
        <v>0</v>
      </c>
      <c r="V289" s="3">
        <v>0</v>
      </c>
      <c r="W289" s="7">
        <v>693000</v>
      </c>
      <c r="X289" s="7">
        <v>119.1508655312867</v>
      </c>
    </row>
    <row r="290" spans="1:24" x14ac:dyDescent="0.25">
      <c r="A290" s="3" t="s">
        <v>5113</v>
      </c>
      <c r="B290" s="4" t="s">
        <v>5114</v>
      </c>
      <c r="C290" s="4" t="s">
        <v>194</v>
      </c>
      <c r="D290" s="3" t="s">
        <v>5109</v>
      </c>
      <c r="E290" s="3" t="s">
        <v>1709</v>
      </c>
      <c r="F290" s="3">
        <v>15948</v>
      </c>
      <c r="G290" s="3" t="s">
        <v>20</v>
      </c>
      <c r="H290" s="3">
        <v>1144</v>
      </c>
      <c r="I290" s="3" t="s">
        <v>245</v>
      </c>
      <c r="J290" s="5" t="s">
        <v>39</v>
      </c>
      <c r="K290" s="7">
        <v>49.500000000000007</v>
      </c>
      <c r="L290" s="7">
        <v>56628.000000000007</v>
      </c>
      <c r="M290" s="8">
        <v>0.05</v>
      </c>
      <c r="N290" s="7">
        <v>53796.600000000006</v>
      </c>
      <c r="O290" s="8">
        <v>0.2</v>
      </c>
      <c r="P290" s="7">
        <v>43037.280000000006</v>
      </c>
      <c r="Q290" s="9">
        <v>7.4999999999999997E-2</v>
      </c>
      <c r="R290" s="9">
        <v>6.0326209701920569E-2</v>
      </c>
      <c r="S290" s="9">
        <v>0.13532620970192055</v>
      </c>
      <c r="T290" s="3">
        <v>10</v>
      </c>
      <c r="U290" s="3">
        <v>4508</v>
      </c>
      <c r="V290" s="3">
        <v>37191</v>
      </c>
      <c r="W290" s="7">
        <v>355000</v>
      </c>
      <c r="X290" s="7">
        <v>277.99492857196384</v>
      </c>
    </row>
    <row r="291" spans="1:24" ht="30" x14ac:dyDescent="0.25">
      <c r="A291" s="3" t="s">
        <v>5115</v>
      </c>
      <c r="B291" s="4" t="s">
        <v>5116</v>
      </c>
      <c r="C291" s="4" t="s">
        <v>5117</v>
      </c>
      <c r="D291" s="3" t="s">
        <v>5118</v>
      </c>
      <c r="E291" s="3" t="s">
        <v>1709</v>
      </c>
      <c r="F291" s="3">
        <v>29936</v>
      </c>
      <c r="G291" s="3" t="s">
        <v>14</v>
      </c>
      <c r="H291" s="3">
        <v>5880</v>
      </c>
      <c r="I291" s="3" t="s">
        <v>203</v>
      </c>
      <c r="J291" s="5" t="s">
        <v>39</v>
      </c>
      <c r="K291" s="7">
        <v>25</v>
      </c>
      <c r="L291" s="7">
        <v>147000</v>
      </c>
      <c r="M291" s="8">
        <v>0.05</v>
      </c>
      <c r="N291" s="7">
        <v>139650</v>
      </c>
      <c r="O291" s="8">
        <v>0.25</v>
      </c>
      <c r="P291" s="7">
        <v>104737.5</v>
      </c>
      <c r="Q291" s="9">
        <v>8.5000000000000006E-2</v>
      </c>
      <c r="R291" s="9">
        <v>6.0326739747024814E-2</v>
      </c>
      <c r="S291" s="9">
        <v>0.14532673974702481</v>
      </c>
      <c r="T291" s="3">
        <v>4</v>
      </c>
      <c r="U291" s="3">
        <v>6092</v>
      </c>
      <c r="V291" s="3">
        <v>85288</v>
      </c>
      <c r="W291" s="7">
        <v>806000</v>
      </c>
      <c r="X291" s="7">
        <v>120.90313184920416</v>
      </c>
    </row>
    <row r="292" spans="1:24" x14ac:dyDescent="0.25">
      <c r="A292" s="3" t="s">
        <v>5119</v>
      </c>
      <c r="B292" s="4" t="s">
        <v>5119</v>
      </c>
      <c r="C292" s="4" t="s">
        <v>7</v>
      </c>
      <c r="D292" s="3" t="s">
        <v>5120</v>
      </c>
      <c r="E292" s="3" t="s">
        <v>5121</v>
      </c>
      <c r="F292" s="3">
        <v>33246</v>
      </c>
      <c r="G292" s="3" t="s">
        <v>20</v>
      </c>
      <c r="H292" s="3">
        <v>4293</v>
      </c>
      <c r="I292" s="3" t="s">
        <v>180</v>
      </c>
      <c r="J292" s="5" t="s">
        <v>39</v>
      </c>
      <c r="K292" s="7">
        <v>45</v>
      </c>
      <c r="L292" s="7">
        <v>193185</v>
      </c>
      <c r="M292" s="8">
        <v>0.05</v>
      </c>
      <c r="N292" s="7">
        <v>183525.75</v>
      </c>
      <c r="O292" s="8">
        <v>0.2</v>
      </c>
      <c r="P292" s="7">
        <v>146820.6</v>
      </c>
      <c r="Q292" s="9">
        <v>7.4999999999999997E-2</v>
      </c>
      <c r="R292" s="9">
        <v>8.0754129231411897E-2</v>
      </c>
      <c r="S292" s="9">
        <v>0.15575412923141191</v>
      </c>
      <c r="T292" s="3">
        <v>10</v>
      </c>
      <c r="U292" s="3">
        <v>0</v>
      </c>
      <c r="V292" s="3">
        <v>0</v>
      </c>
      <c r="W292" s="7">
        <v>943000</v>
      </c>
      <c r="X292" s="7">
        <v>219.57684312296664</v>
      </c>
    </row>
    <row r="293" spans="1:24" ht="30" x14ac:dyDescent="0.25">
      <c r="A293" s="3" t="s">
        <v>5122</v>
      </c>
      <c r="B293" s="4" t="s">
        <v>5123</v>
      </c>
      <c r="C293" s="4" t="s">
        <v>5124</v>
      </c>
      <c r="D293" s="3" t="s">
        <v>5125</v>
      </c>
      <c r="E293" s="3" t="s">
        <v>1746</v>
      </c>
      <c r="F293" s="3">
        <v>29079</v>
      </c>
      <c r="G293" s="3" t="s">
        <v>20</v>
      </c>
      <c r="H293" s="3">
        <v>2165</v>
      </c>
      <c r="I293" s="3" t="s">
        <v>238</v>
      </c>
      <c r="J293" s="5" t="s">
        <v>39</v>
      </c>
      <c r="K293" s="7">
        <v>54.45000000000001</v>
      </c>
      <c r="L293" s="7">
        <v>117884.25</v>
      </c>
      <c r="M293" s="8">
        <v>0.05</v>
      </c>
      <c r="N293" s="7">
        <v>111990.03750000001</v>
      </c>
      <c r="O293" s="8">
        <v>0.18000000000000002</v>
      </c>
      <c r="P293" s="7">
        <v>91831.830749999994</v>
      </c>
      <c r="Q293" s="9">
        <v>7.4999999999999997E-2</v>
      </c>
      <c r="R293" s="9">
        <v>8.0756142869003122E-2</v>
      </c>
      <c r="S293" s="9">
        <v>0.15575614286900313</v>
      </c>
      <c r="T293" s="3">
        <v>10</v>
      </c>
      <c r="U293" s="3">
        <v>7429</v>
      </c>
      <c r="V293" s="3">
        <v>111435</v>
      </c>
      <c r="W293" s="7">
        <v>701000</v>
      </c>
      <c r="X293" s="7">
        <v>272.32665895992261</v>
      </c>
    </row>
    <row r="294" spans="1:24" x14ac:dyDescent="0.25">
      <c r="A294" s="3" t="s">
        <v>5126</v>
      </c>
      <c r="B294" s="4" t="s">
        <v>5126</v>
      </c>
      <c r="C294" s="4" t="s">
        <v>4</v>
      </c>
      <c r="D294" s="3" t="s">
        <v>5127</v>
      </c>
      <c r="E294" s="3" t="s">
        <v>1746</v>
      </c>
      <c r="F294" s="3">
        <v>6225</v>
      </c>
      <c r="G294" s="3" t="s">
        <v>103</v>
      </c>
      <c r="H294" s="3">
        <v>2000</v>
      </c>
      <c r="I294" s="3" t="s">
        <v>287</v>
      </c>
      <c r="J294" s="5" t="s">
        <v>39</v>
      </c>
      <c r="K294" s="7">
        <v>21.6</v>
      </c>
      <c r="L294" s="7">
        <v>43200</v>
      </c>
      <c r="M294" s="8">
        <v>0.05</v>
      </c>
      <c r="N294" s="7">
        <v>41040</v>
      </c>
      <c r="O294" s="8">
        <v>0.22000000000000003</v>
      </c>
      <c r="P294" s="7">
        <v>32011.199999999997</v>
      </c>
      <c r="Q294" s="9">
        <v>0.08</v>
      </c>
      <c r="R294" s="9">
        <v>8.0753891750000015E-2</v>
      </c>
      <c r="S294" s="9">
        <v>0.16075389175000002</v>
      </c>
      <c r="T294" s="3">
        <v>4</v>
      </c>
      <c r="U294" s="3">
        <v>0</v>
      </c>
      <c r="V294" s="3">
        <v>0</v>
      </c>
      <c r="W294" s="7">
        <v>199000</v>
      </c>
      <c r="X294" s="7">
        <v>99.565863232048301</v>
      </c>
    </row>
    <row r="295" spans="1:24" x14ac:dyDescent="0.25">
      <c r="A295" s="3" t="s">
        <v>5128</v>
      </c>
      <c r="B295" s="4" t="s">
        <v>5129</v>
      </c>
      <c r="C295" s="4" t="s">
        <v>198</v>
      </c>
      <c r="D295" s="3" t="s">
        <v>5130</v>
      </c>
      <c r="E295" s="3" t="s">
        <v>1757</v>
      </c>
      <c r="F295" s="3">
        <v>6287</v>
      </c>
      <c r="G295" s="3" t="s">
        <v>21</v>
      </c>
      <c r="H295" s="3">
        <v>1380</v>
      </c>
      <c r="I295" s="3" t="s">
        <v>116</v>
      </c>
      <c r="J295" s="5" t="s">
        <v>39</v>
      </c>
      <c r="K295" s="7">
        <v>24.200000000000003</v>
      </c>
      <c r="L295" s="7">
        <v>33396.000000000007</v>
      </c>
      <c r="M295" s="8">
        <v>0.05</v>
      </c>
      <c r="N295" s="7">
        <v>31726.200000000008</v>
      </c>
      <c r="O295" s="8">
        <v>0.18000000000000002</v>
      </c>
      <c r="P295" s="7">
        <v>26015.484000000004</v>
      </c>
      <c r="Q295" s="9">
        <v>9.5000000000000001E-2</v>
      </c>
      <c r="R295" s="9">
        <v>8.9270074541684175E-2</v>
      </c>
      <c r="S295" s="9">
        <v>0.18427007454168415</v>
      </c>
      <c r="T295" s="3">
        <v>8</v>
      </c>
      <c r="U295" s="3">
        <v>0</v>
      </c>
      <c r="V295" s="3">
        <v>0</v>
      </c>
      <c r="W295" s="7">
        <v>141000</v>
      </c>
      <c r="X295" s="7">
        <v>102.30527147117148</v>
      </c>
    </row>
    <row r="296" spans="1:24" x14ac:dyDescent="0.25">
      <c r="A296" s="3" t="s">
        <v>5131</v>
      </c>
      <c r="B296" s="4" t="s">
        <v>5131</v>
      </c>
      <c r="C296" s="4" t="s">
        <v>229</v>
      </c>
      <c r="D296" s="3" t="s">
        <v>5132</v>
      </c>
      <c r="E296" s="3" t="s">
        <v>5133</v>
      </c>
      <c r="F296" s="3">
        <v>61871</v>
      </c>
      <c r="G296" s="3" t="s">
        <v>230</v>
      </c>
      <c r="H296" s="3">
        <v>21079</v>
      </c>
      <c r="I296" s="3" t="s">
        <v>327</v>
      </c>
      <c r="J296" s="5" t="s">
        <v>39</v>
      </c>
      <c r="K296" s="7">
        <v>11.34</v>
      </c>
      <c r="L296" s="7">
        <v>239035.86</v>
      </c>
      <c r="M296" s="8">
        <v>0.08</v>
      </c>
      <c r="N296" s="7">
        <v>219912.99119999999</v>
      </c>
      <c r="O296" s="8">
        <v>0.27500000000000002</v>
      </c>
      <c r="P296" s="7">
        <v>159436.91861999998</v>
      </c>
      <c r="Q296" s="9">
        <v>8.7499999999999994E-2</v>
      </c>
      <c r="R296" s="9">
        <v>5.2491160750000009E-2</v>
      </c>
      <c r="S296" s="9">
        <v>0.13999116075000001</v>
      </c>
      <c r="T296" s="3">
        <v>4</v>
      </c>
      <c r="U296" s="3">
        <v>0</v>
      </c>
      <c r="V296" s="3">
        <v>0</v>
      </c>
      <c r="W296" s="7">
        <v>1139000</v>
      </c>
      <c r="X296" s="7">
        <v>54.03041134509629</v>
      </c>
    </row>
    <row r="297" spans="1:24" x14ac:dyDescent="0.25">
      <c r="A297" s="3" t="s">
        <v>5134</v>
      </c>
      <c r="B297" s="4" t="s">
        <v>5135</v>
      </c>
      <c r="C297" s="4" t="s">
        <v>320</v>
      </c>
      <c r="D297" s="3" t="s">
        <v>5136</v>
      </c>
      <c r="E297" s="3" t="s">
        <v>1772</v>
      </c>
      <c r="F297" s="3">
        <v>7222</v>
      </c>
      <c r="G297" s="3" t="s">
        <v>11</v>
      </c>
      <c r="H297" s="3">
        <v>4862</v>
      </c>
      <c r="I297" s="3" t="s">
        <v>112</v>
      </c>
      <c r="J297" s="5" t="s">
        <v>39</v>
      </c>
      <c r="K297" s="7">
        <v>21.6</v>
      </c>
      <c r="L297" s="7">
        <v>105019.2</v>
      </c>
      <c r="M297" s="8">
        <v>0.05</v>
      </c>
      <c r="N297" s="7">
        <v>99768.24</v>
      </c>
      <c r="O297" s="8">
        <v>0.22000000000000003</v>
      </c>
      <c r="P297" s="7">
        <v>77819.227199999994</v>
      </c>
      <c r="Q297" s="9">
        <v>8.5000000000000006E-2</v>
      </c>
      <c r="R297" s="9">
        <v>6.3847530250000006E-2</v>
      </c>
      <c r="S297" s="9">
        <v>0.14884753025000003</v>
      </c>
      <c r="T297" s="3">
        <v>4</v>
      </c>
      <c r="U297" s="3">
        <v>0</v>
      </c>
      <c r="V297" s="3">
        <v>0</v>
      </c>
      <c r="W297" s="7">
        <v>523000</v>
      </c>
      <c r="X297" s="7">
        <v>107.53016844228084</v>
      </c>
    </row>
    <row r="298" spans="1:24" x14ac:dyDescent="0.25">
      <c r="A298" s="3" t="s">
        <v>5137</v>
      </c>
      <c r="B298" s="4" t="s">
        <v>5137</v>
      </c>
      <c r="C298" s="4" t="s">
        <v>6</v>
      </c>
      <c r="D298" s="3" t="s">
        <v>5138</v>
      </c>
      <c r="E298" s="3" t="s">
        <v>1772</v>
      </c>
      <c r="F298" s="3">
        <v>22501</v>
      </c>
      <c r="G298" s="3" t="s">
        <v>182</v>
      </c>
      <c r="H298" s="3">
        <v>1400</v>
      </c>
      <c r="I298" s="3" t="s">
        <v>201</v>
      </c>
      <c r="J298" s="5" t="s">
        <v>40</v>
      </c>
      <c r="K298" s="7">
        <v>41.8</v>
      </c>
      <c r="L298" s="7">
        <v>58520.000000000007</v>
      </c>
      <c r="M298" s="8">
        <v>0.05</v>
      </c>
      <c r="N298" s="7">
        <v>55594.000000000007</v>
      </c>
      <c r="O298" s="8">
        <v>0.2</v>
      </c>
      <c r="P298" s="7">
        <v>44475.199999999997</v>
      </c>
      <c r="Q298" s="9">
        <v>8.2500000000000004E-2</v>
      </c>
      <c r="R298" s="9">
        <v>6.3847705370971869E-2</v>
      </c>
      <c r="S298" s="9">
        <v>0.14634770537097186</v>
      </c>
      <c r="T298" s="3">
        <v>8</v>
      </c>
      <c r="U298" s="3">
        <v>11301</v>
      </c>
      <c r="V298" s="3">
        <v>169515</v>
      </c>
      <c r="W298" s="7">
        <v>473000</v>
      </c>
      <c r="X298" s="7">
        <v>217.07207447819133</v>
      </c>
    </row>
    <row r="299" spans="1:24" x14ac:dyDescent="0.25">
      <c r="A299" s="3" t="s">
        <v>5139</v>
      </c>
      <c r="B299" s="4" t="s">
        <v>5140</v>
      </c>
      <c r="C299" s="4" t="s">
        <v>185</v>
      </c>
      <c r="D299" s="3" t="s">
        <v>5141</v>
      </c>
      <c r="E299" s="3" t="s">
        <v>1780</v>
      </c>
      <c r="F299" s="3">
        <v>6250</v>
      </c>
      <c r="G299" s="3" t="s">
        <v>13</v>
      </c>
      <c r="H299" s="3">
        <v>3375</v>
      </c>
      <c r="I299" s="3" t="s">
        <v>115</v>
      </c>
      <c r="J299" s="5" t="s">
        <v>39</v>
      </c>
      <c r="K299" s="7">
        <v>25.2</v>
      </c>
      <c r="L299" s="7">
        <v>85050</v>
      </c>
      <c r="M299" s="8">
        <v>0.05</v>
      </c>
      <c r="N299" s="7">
        <v>80797.5</v>
      </c>
      <c r="O299" s="8">
        <v>0.22000000000000003</v>
      </c>
      <c r="P299" s="7">
        <v>63022.05</v>
      </c>
      <c r="Q299" s="9">
        <v>9.2499999999999999E-2</v>
      </c>
      <c r="R299" s="9">
        <v>6.3847964400875826E-2</v>
      </c>
      <c r="S299" s="9">
        <v>0.15634796440087584</v>
      </c>
      <c r="T299" s="3">
        <v>4</v>
      </c>
      <c r="U299" s="3">
        <v>0</v>
      </c>
      <c r="V299" s="3">
        <v>0</v>
      </c>
      <c r="W299" s="7">
        <v>403000</v>
      </c>
      <c r="X299" s="7">
        <v>119.43359845812869</v>
      </c>
    </row>
    <row r="300" spans="1:24" x14ac:dyDescent="0.25">
      <c r="A300" s="3" t="s">
        <v>5142</v>
      </c>
      <c r="B300" s="4" t="s">
        <v>5143</v>
      </c>
      <c r="C300" s="4" t="s">
        <v>321</v>
      </c>
      <c r="D300" s="3" t="s">
        <v>5144</v>
      </c>
      <c r="E300" s="3" t="s">
        <v>1780</v>
      </c>
      <c r="F300" s="3">
        <v>10893</v>
      </c>
      <c r="G300" s="3" t="s">
        <v>15</v>
      </c>
      <c r="H300" s="3">
        <v>3920</v>
      </c>
      <c r="I300" s="3" t="s">
        <v>180</v>
      </c>
      <c r="J300" s="5" t="s">
        <v>39</v>
      </c>
      <c r="K300" s="7">
        <v>24</v>
      </c>
      <c r="L300" s="7">
        <v>94080</v>
      </c>
      <c r="M300" s="8">
        <v>0.05</v>
      </c>
      <c r="N300" s="7">
        <v>89376</v>
      </c>
      <c r="O300" s="8">
        <v>0.2</v>
      </c>
      <c r="P300" s="7">
        <v>71500.800000000003</v>
      </c>
      <c r="Q300" s="9">
        <v>9.5000000000000001E-2</v>
      </c>
      <c r="R300" s="9">
        <v>6.3848155678856558E-2</v>
      </c>
      <c r="S300" s="9">
        <v>0.15884815567885657</v>
      </c>
      <c r="T300" s="3">
        <v>4</v>
      </c>
      <c r="U300" s="3">
        <v>0</v>
      </c>
      <c r="V300" s="3">
        <v>0</v>
      </c>
      <c r="W300" s="7">
        <v>450000</v>
      </c>
      <c r="X300" s="7">
        <v>114.82664008309813</v>
      </c>
    </row>
    <row r="301" spans="1:24" x14ac:dyDescent="0.25">
      <c r="A301" s="3" t="s">
        <v>5145</v>
      </c>
      <c r="B301" s="4" t="s">
        <v>5145</v>
      </c>
      <c r="C301" s="4" t="s">
        <v>3</v>
      </c>
      <c r="D301" s="3" t="s">
        <v>5146</v>
      </c>
      <c r="E301" s="3" t="s">
        <v>1780</v>
      </c>
      <c r="F301" s="3">
        <v>3128</v>
      </c>
      <c r="G301" s="3" t="s">
        <v>15</v>
      </c>
      <c r="H301" s="3">
        <v>2800</v>
      </c>
      <c r="I301" s="3" t="s">
        <v>115</v>
      </c>
      <c r="J301" s="5" t="s">
        <v>75</v>
      </c>
      <c r="K301" s="7">
        <v>21.6</v>
      </c>
      <c r="L301" s="7">
        <v>60480.000000000007</v>
      </c>
      <c r="M301" s="8">
        <v>0.05</v>
      </c>
      <c r="N301" s="7">
        <v>57456.000000000007</v>
      </c>
      <c r="O301" s="8">
        <v>0.22000000000000003</v>
      </c>
      <c r="P301" s="7">
        <v>44815.680000000008</v>
      </c>
      <c r="Q301" s="9">
        <v>0.1075</v>
      </c>
      <c r="R301" s="9">
        <v>6.3848168718917811E-2</v>
      </c>
      <c r="S301" s="9">
        <v>0.17134816871891781</v>
      </c>
      <c r="T301" s="3">
        <v>4</v>
      </c>
      <c r="U301" s="3">
        <v>0</v>
      </c>
      <c r="V301" s="3">
        <v>0</v>
      </c>
      <c r="W301" s="7">
        <v>262000</v>
      </c>
      <c r="X301" s="7">
        <v>92.159080302143437</v>
      </c>
    </row>
    <row r="302" spans="1:24" x14ac:dyDescent="0.25">
      <c r="A302" s="3" t="s">
        <v>5147</v>
      </c>
      <c r="B302" s="4" t="s">
        <v>5148</v>
      </c>
      <c r="C302" s="4" t="s">
        <v>325</v>
      </c>
      <c r="D302" s="3" t="s">
        <v>5149</v>
      </c>
      <c r="E302" s="3" t="s">
        <v>1780</v>
      </c>
      <c r="F302" s="3">
        <v>12555</v>
      </c>
      <c r="G302" s="3" t="s">
        <v>21</v>
      </c>
      <c r="H302" s="3">
        <v>3300</v>
      </c>
      <c r="I302" s="3" t="s">
        <v>171</v>
      </c>
      <c r="J302" s="5" t="s">
        <v>40</v>
      </c>
      <c r="K302" s="7">
        <v>24.200000000000003</v>
      </c>
      <c r="L302" s="7">
        <v>79860.000000000015</v>
      </c>
      <c r="M302" s="8">
        <v>0.05</v>
      </c>
      <c r="N302" s="7">
        <v>75867.000000000015</v>
      </c>
      <c r="O302" s="8">
        <v>0.18000000000000002</v>
      </c>
      <c r="P302" s="7">
        <v>62210.94000000001</v>
      </c>
      <c r="Q302" s="9">
        <v>8.5000000000000006E-2</v>
      </c>
      <c r="R302" s="9">
        <v>6.3852045855122927E-2</v>
      </c>
      <c r="S302" s="9">
        <v>0.14885204585512293</v>
      </c>
      <c r="T302" s="3">
        <v>8</v>
      </c>
      <c r="U302" s="3">
        <v>0</v>
      </c>
      <c r="V302" s="3">
        <v>0</v>
      </c>
      <c r="W302" s="7">
        <v>418000</v>
      </c>
      <c r="X302" s="7">
        <v>126.64790659544164</v>
      </c>
    </row>
    <row r="303" spans="1:24" x14ac:dyDescent="0.25">
      <c r="A303" s="3" t="s">
        <v>5150</v>
      </c>
      <c r="B303" s="4" t="s">
        <v>5151</v>
      </c>
      <c r="C303" s="4" t="s">
        <v>333</v>
      </c>
      <c r="D303" s="3" t="s">
        <v>5152</v>
      </c>
      <c r="E303" s="3" t="s">
        <v>1527</v>
      </c>
      <c r="F303" s="3">
        <v>9069</v>
      </c>
      <c r="G303" s="3" t="s">
        <v>11</v>
      </c>
      <c r="H303" s="3">
        <v>5040</v>
      </c>
      <c r="I303" s="3" t="s">
        <v>174</v>
      </c>
      <c r="J303" s="5" t="s">
        <v>39</v>
      </c>
      <c r="K303" s="7">
        <v>24</v>
      </c>
      <c r="L303" s="7">
        <v>120960</v>
      </c>
      <c r="M303" s="8">
        <v>0.05</v>
      </c>
      <c r="N303" s="7">
        <v>114912</v>
      </c>
      <c r="O303" s="8">
        <v>0.2</v>
      </c>
      <c r="P303" s="7">
        <v>91929.600000000006</v>
      </c>
      <c r="Q303" s="9">
        <v>8.5000000000000006E-2</v>
      </c>
      <c r="R303" s="9">
        <v>6.5612940555881488E-2</v>
      </c>
      <c r="S303" s="9">
        <v>0.15061294055588148</v>
      </c>
      <c r="T303" s="3">
        <v>4</v>
      </c>
      <c r="U303" s="3">
        <v>0</v>
      </c>
      <c r="V303" s="3">
        <v>0</v>
      </c>
      <c r="W303" s="7">
        <v>610000</v>
      </c>
      <c r="X303" s="7">
        <v>121.10513168841868</v>
      </c>
    </row>
    <row r="304" spans="1:24" x14ac:dyDescent="0.25">
      <c r="A304" s="3" t="s">
        <v>5153</v>
      </c>
      <c r="B304" s="4" t="s">
        <v>5153</v>
      </c>
      <c r="C304" s="4" t="s">
        <v>232</v>
      </c>
      <c r="D304" s="3" t="s">
        <v>5154</v>
      </c>
      <c r="E304" s="3" t="s">
        <v>1527</v>
      </c>
      <c r="F304" s="3">
        <v>507351</v>
      </c>
      <c r="G304" s="3" t="s">
        <v>17</v>
      </c>
      <c r="H304" s="3">
        <v>135448</v>
      </c>
      <c r="I304" s="3" t="s">
        <v>201</v>
      </c>
      <c r="J304" s="5" t="s">
        <v>41</v>
      </c>
      <c r="K304" s="7">
        <v>31.460000000000004</v>
      </c>
      <c r="L304" s="7">
        <v>4261194.080000001</v>
      </c>
      <c r="M304" s="8">
        <v>7.0000000000000007E-2</v>
      </c>
      <c r="N304" s="7">
        <v>3962910.4944000007</v>
      </c>
      <c r="O304" s="8">
        <v>0.27</v>
      </c>
      <c r="P304" s="7">
        <v>2892924.6609120006</v>
      </c>
      <c r="Q304" s="9">
        <v>6.5000000000000002E-2</v>
      </c>
      <c r="R304" s="9">
        <v>6.5612076102014597E-2</v>
      </c>
      <c r="S304" s="9">
        <v>0.13061207610201458</v>
      </c>
      <c r="T304" s="3">
        <v>4</v>
      </c>
      <c r="U304" s="3">
        <v>0</v>
      </c>
      <c r="V304" s="3">
        <v>0</v>
      </c>
      <c r="W304" s="7">
        <v>22149000</v>
      </c>
      <c r="X304" s="7">
        <v>163.52388414160254</v>
      </c>
    </row>
    <row r="305" spans="1:24" x14ac:dyDescent="0.25">
      <c r="A305" s="3" t="s">
        <v>5155</v>
      </c>
      <c r="B305" s="4" t="s">
        <v>5155</v>
      </c>
      <c r="C305" s="4" t="s">
        <v>7</v>
      </c>
      <c r="D305" s="3" t="s">
        <v>5156</v>
      </c>
      <c r="E305" s="3" t="s">
        <v>1527</v>
      </c>
      <c r="F305" s="3">
        <v>58719</v>
      </c>
      <c r="G305" s="3" t="s">
        <v>20</v>
      </c>
      <c r="H305" s="3">
        <v>3629</v>
      </c>
      <c r="I305" s="3" t="s">
        <v>303</v>
      </c>
      <c r="J305" s="5" t="s">
        <v>40</v>
      </c>
      <c r="K305" s="7">
        <v>49.500000000000007</v>
      </c>
      <c r="L305" s="7">
        <v>179635.50000000003</v>
      </c>
      <c r="M305" s="8">
        <v>0.05</v>
      </c>
      <c r="N305" s="7">
        <v>170653.72500000003</v>
      </c>
      <c r="O305" s="8">
        <v>0.18000000000000002</v>
      </c>
      <c r="P305" s="7">
        <v>139936.05450000003</v>
      </c>
      <c r="Q305" s="9">
        <v>7.0000000000000007E-2</v>
      </c>
      <c r="R305" s="9">
        <v>6.5612247610864372E-2</v>
      </c>
      <c r="S305" s="9">
        <v>0.13561224761086438</v>
      </c>
      <c r="T305" s="3">
        <v>10</v>
      </c>
      <c r="U305" s="3">
        <v>22429</v>
      </c>
      <c r="V305" s="3">
        <v>336435</v>
      </c>
      <c r="W305" s="7">
        <v>1368000</v>
      </c>
      <c r="X305" s="7">
        <v>284.34378663679627</v>
      </c>
    </row>
    <row r="306" spans="1:24" x14ac:dyDescent="0.25">
      <c r="A306" s="3" t="s">
        <v>5157</v>
      </c>
      <c r="B306" s="4" t="s">
        <v>5157</v>
      </c>
      <c r="C306" s="4" t="s">
        <v>5158</v>
      </c>
      <c r="D306" s="3" t="s">
        <v>5159</v>
      </c>
      <c r="E306" s="3" t="s">
        <v>1837</v>
      </c>
      <c r="F306" s="3">
        <v>52390</v>
      </c>
      <c r="G306" s="3" t="s">
        <v>15</v>
      </c>
      <c r="H306" s="3">
        <v>28942</v>
      </c>
      <c r="I306" s="3" t="s">
        <v>276</v>
      </c>
      <c r="J306" s="5" t="s">
        <v>39</v>
      </c>
      <c r="K306" s="7">
        <v>19.200000000000003</v>
      </c>
      <c r="L306" s="7">
        <v>555686.40000000014</v>
      </c>
      <c r="M306" s="8">
        <v>0.05</v>
      </c>
      <c r="N306" s="7">
        <v>527902.08000000007</v>
      </c>
      <c r="O306" s="8">
        <v>0.2</v>
      </c>
      <c r="P306" s="7">
        <v>422321.66400000011</v>
      </c>
      <c r="Q306" s="9">
        <v>9.5000000000000001E-2</v>
      </c>
      <c r="R306" s="9">
        <v>5.0173114993877166E-2</v>
      </c>
      <c r="S306" s="9">
        <v>0.14517311499387717</v>
      </c>
      <c r="T306" s="3">
        <v>4</v>
      </c>
      <c r="U306" s="3">
        <v>0</v>
      </c>
      <c r="V306" s="3">
        <v>0</v>
      </c>
      <c r="W306" s="7">
        <v>2909000</v>
      </c>
      <c r="X306" s="7">
        <v>72.383429896651407</v>
      </c>
    </row>
    <row r="307" spans="1:24" ht="30" x14ac:dyDescent="0.25">
      <c r="A307" s="3" t="s">
        <v>5160</v>
      </c>
      <c r="B307" s="4" t="s">
        <v>5161</v>
      </c>
      <c r="C307" s="4" t="s">
        <v>5162</v>
      </c>
      <c r="D307" s="3" t="s">
        <v>5163</v>
      </c>
      <c r="E307" s="3" t="s">
        <v>1837</v>
      </c>
      <c r="F307" s="3">
        <v>1582171</v>
      </c>
      <c r="G307" s="3" t="s">
        <v>179</v>
      </c>
      <c r="H307" s="3">
        <v>1156393</v>
      </c>
      <c r="I307" s="3" t="s">
        <v>201</v>
      </c>
      <c r="J307" s="5" t="s">
        <v>40</v>
      </c>
      <c r="K307" s="7">
        <v>20.9</v>
      </c>
      <c r="L307" s="7">
        <v>24168613.700000003</v>
      </c>
      <c r="M307" s="8">
        <v>0.34</v>
      </c>
      <c r="N307" s="7">
        <v>15951285.041999999</v>
      </c>
      <c r="O307" s="8">
        <v>0.18000000000000002</v>
      </c>
      <c r="P307" s="7">
        <v>13080053.734440001</v>
      </c>
      <c r="Q307" s="9">
        <v>0.09</v>
      </c>
      <c r="R307" s="9">
        <v>6.2689967164980917E-2</v>
      </c>
      <c r="S307" s="9">
        <v>0.1526899671649809</v>
      </c>
      <c r="T307" s="3">
        <v>4</v>
      </c>
      <c r="U307" s="3">
        <v>0</v>
      </c>
      <c r="V307" s="3">
        <v>0</v>
      </c>
      <c r="W307" s="7">
        <v>85664000</v>
      </c>
      <c r="X307" s="7">
        <v>70.274104610630005</v>
      </c>
    </row>
    <row r="308" spans="1:24" x14ac:dyDescent="0.25">
      <c r="A308" s="3" t="s">
        <v>5164</v>
      </c>
      <c r="B308" s="4" t="s">
        <v>5164</v>
      </c>
      <c r="C308" s="4" t="s">
        <v>3</v>
      </c>
      <c r="D308" s="3" t="s">
        <v>5165</v>
      </c>
      <c r="E308" s="3" t="s">
        <v>1837</v>
      </c>
      <c r="F308" s="3">
        <v>66734</v>
      </c>
      <c r="G308" s="3" t="s">
        <v>13</v>
      </c>
      <c r="H308" s="3">
        <v>26845</v>
      </c>
      <c r="I308" s="3" t="s">
        <v>298</v>
      </c>
      <c r="J308" s="5" t="s">
        <v>40</v>
      </c>
      <c r="K308" s="7">
        <v>27.104000000000006</v>
      </c>
      <c r="L308" s="7">
        <v>727606.88000000012</v>
      </c>
      <c r="M308" s="8">
        <v>0.05</v>
      </c>
      <c r="N308" s="7">
        <v>691226.53600000008</v>
      </c>
      <c r="O308" s="8">
        <v>0.18000000000000002</v>
      </c>
      <c r="P308" s="7">
        <v>566805.75952000008</v>
      </c>
      <c r="Q308" s="9">
        <v>8.2500000000000004E-2</v>
      </c>
      <c r="R308" s="9">
        <v>6.2716438601848584E-2</v>
      </c>
      <c r="S308" s="9">
        <v>0.14521643860184855</v>
      </c>
      <c r="T308" s="3">
        <v>4</v>
      </c>
      <c r="U308" s="3">
        <v>0</v>
      </c>
      <c r="V308" s="3">
        <v>0</v>
      </c>
      <c r="W308" s="7">
        <v>3903000</v>
      </c>
      <c r="X308" s="7">
        <v>145.39687244286424</v>
      </c>
    </row>
    <row r="309" spans="1:24" x14ac:dyDescent="0.25">
      <c r="A309" s="3" t="s">
        <v>5166</v>
      </c>
      <c r="B309" s="4" t="s">
        <v>5166</v>
      </c>
      <c r="C309" s="4" t="s">
        <v>3</v>
      </c>
      <c r="D309" s="3" t="s">
        <v>5167</v>
      </c>
      <c r="E309" s="3" t="s">
        <v>1837</v>
      </c>
      <c r="F309" s="3">
        <v>97143</v>
      </c>
      <c r="G309" s="3" t="s">
        <v>13</v>
      </c>
      <c r="H309" s="3">
        <v>38611</v>
      </c>
      <c r="I309" s="3" t="s">
        <v>275</v>
      </c>
      <c r="J309" s="5" t="s">
        <v>40</v>
      </c>
      <c r="K309" s="7">
        <v>22.4</v>
      </c>
      <c r="L309" s="7">
        <v>864886.40000000014</v>
      </c>
      <c r="M309" s="8">
        <v>0.05</v>
      </c>
      <c r="N309" s="7">
        <v>821642.08</v>
      </c>
      <c r="O309" s="8">
        <v>0.2</v>
      </c>
      <c r="P309" s="7">
        <v>657313.66400000011</v>
      </c>
      <c r="Q309" s="9">
        <v>8.2500000000000004E-2</v>
      </c>
      <c r="R309" s="9">
        <v>6.2716417750000003E-2</v>
      </c>
      <c r="S309" s="9">
        <v>0.14521641774999999</v>
      </c>
      <c r="T309" s="3">
        <v>4</v>
      </c>
      <c r="U309" s="3">
        <v>0</v>
      </c>
      <c r="V309" s="3">
        <v>0</v>
      </c>
      <c r="W309" s="7">
        <v>4526000</v>
      </c>
      <c r="X309" s="7">
        <v>117.2319236610559</v>
      </c>
    </row>
    <row r="310" spans="1:24" x14ac:dyDescent="0.25">
      <c r="A310" s="3" t="s">
        <v>5168</v>
      </c>
      <c r="B310" s="4" t="s">
        <v>5169</v>
      </c>
      <c r="C310" s="4" t="s">
        <v>198</v>
      </c>
      <c r="D310" s="3" t="s">
        <v>5170</v>
      </c>
      <c r="E310" s="3" t="s">
        <v>1780</v>
      </c>
      <c r="F310" s="3">
        <v>17125</v>
      </c>
      <c r="G310" s="3" t="s">
        <v>21</v>
      </c>
      <c r="H310" s="3">
        <v>6904</v>
      </c>
      <c r="I310" s="3" t="s">
        <v>276</v>
      </c>
      <c r="J310" s="5" t="s">
        <v>40</v>
      </c>
      <c r="K310" s="7">
        <v>26.4</v>
      </c>
      <c r="L310" s="7">
        <v>182265.60000000001</v>
      </c>
      <c r="M310" s="8">
        <v>0.05</v>
      </c>
      <c r="N310" s="7">
        <v>173152.31999999998</v>
      </c>
      <c r="O310" s="8">
        <v>0.16000000000000003</v>
      </c>
      <c r="P310" s="7">
        <v>145447.94879999998</v>
      </c>
      <c r="Q310" s="9">
        <v>8.5000000000000006E-2</v>
      </c>
      <c r="R310" s="9">
        <v>6.3847530250000006E-2</v>
      </c>
      <c r="S310" s="9">
        <v>0.14884753025000003</v>
      </c>
      <c r="T310" s="3">
        <v>8</v>
      </c>
      <c r="U310" s="3">
        <v>0</v>
      </c>
      <c r="V310" s="3">
        <v>0</v>
      </c>
      <c r="W310" s="7">
        <v>977000</v>
      </c>
      <c r="X310" s="7">
        <v>141.53543538556627</v>
      </c>
    </row>
    <row r="311" spans="1:24" x14ac:dyDescent="0.25">
      <c r="A311" s="3" t="s">
        <v>5171</v>
      </c>
      <c r="B311" s="4" t="s">
        <v>5172</v>
      </c>
      <c r="C311" s="4" t="s">
        <v>185</v>
      </c>
      <c r="D311" s="3" t="s">
        <v>5173</v>
      </c>
      <c r="E311" s="3" t="s">
        <v>1780</v>
      </c>
      <c r="F311" s="3">
        <v>14234</v>
      </c>
      <c r="G311" s="3" t="s">
        <v>326</v>
      </c>
      <c r="H311" s="3">
        <v>10376</v>
      </c>
      <c r="I311" s="3" t="s">
        <v>274</v>
      </c>
      <c r="J311" s="5" t="s">
        <v>39</v>
      </c>
      <c r="K311" s="7">
        <v>19.8</v>
      </c>
      <c r="L311" s="7">
        <v>205444.8</v>
      </c>
      <c r="M311" s="8">
        <v>0.05</v>
      </c>
      <c r="N311" s="7">
        <v>195172.56000000003</v>
      </c>
      <c r="O311" s="8">
        <v>0.2</v>
      </c>
      <c r="P311" s="7">
        <v>156138.04800000001</v>
      </c>
      <c r="Q311" s="9">
        <v>0.08</v>
      </c>
      <c r="R311" s="9">
        <v>6.3847530250000006E-2</v>
      </c>
      <c r="S311" s="9">
        <v>0.14384753025000002</v>
      </c>
      <c r="T311" s="3">
        <v>4</v>
      </c>
      <c r="U311" s="3">
        <v>0</v>
      </c>
      <c r="V311" s="3">
        <v>0</v>
      </c>
      <c r="W311" s="7">
        <v>1085000</v>
      </c>
      <c r="X311" s="7">
        <v>104.61076372911866</v>
      </c>
    </row>
    <row r="312" spans="1:24" x14ac:dyDescent="0.25">
      <c r="A312" s="3" t="s">
        <v>5174</v>
      </c>
      <c r="B312" s="4" t="s">
        <v>5174</v>
      </c>
      <c r="C312" s="4" t="s">
        <v>4</v>
      </c>
      <c r="D312" s="3" t="s">
        <v>5175</v>
      </c>
      <c r="E312" s="3" t="s">
        <v>1869</v>
      </c>
      <c r="F312" s="3">
        <v>58334</v>
      </c>
      <c r="G312" s="3" t="s">
        <v>103</v>
      </c>
      <c r="H312" s="3">
        <v>15000</v>
      </c>
      <c r="I312" s="3" t="s">
        <v>311</v>
      </c>
      <c r="J312" s="5" t="s">
        <v>39</v>
      </c>
      <c r="K312" s="7">
        <v>18</v>
      </c>
      <c r="L312" s="7">
        <v>270000</v>
      </c>
      <c r="M312" s="8">
        <v>0.05</v>
      </c>
      <c r="N312" s="7">
        <v>256500</v>
      </c>
      <c r="O312" s="8">
        <v>0.2</v>
      </c>
      <c r="P312" s="7">
        <v>205200</v>
      </c>
      <c r="Q312" s="9">
        <v>0.08</v>
      </c>
      <c r="R312" s="9">
        <v>6.3847530250000006E-2</v>
      </c>
      <c r="S312" s="9">
        <v>0.14384753025000002</v>
      </c>
      <c r="T312" s="3">
        <v>4</v>
      </c>
      <c r="U312" s="3">
        <v>0</v>
      </c>
      <c r="V312" s="3">
        <v>0</v>
      </c>
      <c r="W312" s="7">
        <v>1427000</v>
      </c>
      <c r="X312" s="7">
        <v>95.100694299198764</v>
      </c>
    </row>
    <row r="313" spans="1:24" x14ac:dyDescent="0.25">
      <c r="A313" s="3" t="s">
        <v>5176</v>
      </c>
      <c r="B313" s="4" t="s">
        <v>5177</v>
      </c>
      <c r="C313" s="4" t="s">
        <v>5178</v>
      </c>
      <c r="D313" s="3" t="s">
        <v>5179</v>
      </c>
      <c r="E313" s="3" t="s">
        <v>1869</v>
      </c>
      <c r="F313" s="3">
        <v>500627</v>
      </c>
      <c r="G313" s="3" t="s">
        <v>17</v>
      </c>
      <c r="H313" s="3">
        <v>126672</v>
      </c>
      <c r="I313" s="3" t="s">
        <v>172</v>
      </c>
      <c r="J313" s="5" t="s">
        <v>39</v>
      </c>
      <c r="K313" s="7">
        <v>26</v>
      </c>
      <c r="L313" s="7">
        <v>3293472</v>
      </c>
      <c r="M313" s="8">
        <v>7.0000000000000007E-2</v>
      </c>
      <c r="N313" s="7">
        <v>3062928.96</v>
      </c>
      <c r="O313" s="8">
        <v>0.3</v>
      </c>
      <c r="P313" s="7">
        <v>2144050.2719999999</v>
      </c>
      <c r="Q313" s="9">
        <v>0.08</v>
      </c>
      <c r="R313" s="9">
        <v>6.3847530250000006E-2</v>
      </c>
      <c r="S313" s="9">
        <v>0.14384753025000002</v>
      </c>
      <c r="T313" s="3">
        <v>4</v>
      </c>
      <c r="U313" s="3">
        <v>0</v>
      </c>
      <c r="V313" s="3">
        <v>0</v>
      </c>
      <c r="W313" s="7">
        <v>14905000</v>
      </c>
      <c r="X313" s="7">
        <v>117.66625377984198</v>
      </c>
    </row>
    <row r="314" spans="1:24" x14ac:dyDescent="0.25">
      <c r="A314" s="3" t="s">
        <v>5180</v>
      </c>
      <c r="B314" s="4" t="s">
        <v>5181</v>
      </c>
      <c r="C314" s="4" t="s">
        <v>5182</v>
      </c>
      <c r="D314" s="3" t="s">
        <v>5183</v>
      </c>
      <c r="E314" s="3" t="s">
        <v>1882</v>
      </c>
      <c r="F314" s="3">
        <v>5883</v>
      </c>
      <c r="G314" s="3" t="s">
        <v>103</v>
      </c>
      <c r="H314" s="3">
        <v>3500</v>
      </c>
      <c r="I314" s="3" t="s">
        <v>287</v>
      </c>
      <c r="J314" s="5" t="s">
        <v>39</v>
      </c>
      <c r="K314" s="7">
        <v>22</v>
      </c>
      <c r="L314" s="7">
        <v>77000</v>
      </c>
      <c r="M314" s="8">
        <v>0.05</v>
      </c>
      <c r="N314" s="7">
        <v>73150</v>
      </c>
      <c r="O314" s="8">
        <v>0.2</v>
      </c>
      <c r="P314" s="7">
        <v>58520</v>
      </c>
      <c r="Q314" s="9">
        <v>0.08</v>
      </c>
      <c r="R314" s="9">
        <v>8.9268591898463936E-2</v>
      </c>
      <c r="S314" s="9">
        <v>0.16926859189846394</v>
      </c>
      <c r="T314" s="3">
        <v>4</v>
      </c>
      <c r="U314" s="3">
        <v>0</v>
      </c>
      <c r="V314" s="3">
        <v>0</v>
      </c>
      <c r="W314" s="7">
        <v>346000</v>
      </c>
      <c r="X314" s="7">
        <v>98.777923372987701</v>
      </c>
    </row>
    <row r="315" spans="1:24" x14ac:dyDescent="0.25">
      <c r="A315" s="3" t="s">
        <v>5184</v>
      </c>
      <c r="B315" s="4" t="s">
        <v>5185</v>
      </c>
      <c r="C315" s="4" t="s">
        <v>5186</v>
      </c>
      <c r="D315" s="3" t="s">
        <v>5187</v>
      </c>
      <c r="E315" s="3" t="s">
        <v>1891</v>
      </c>
      <c r="F315" s="3">
        <v>58509</v>
      </c>
      <c r="G315" s="3" t="s">
        <v>22</v>
      </c>
      <c r="H315" s="3">
        <v>21919</v>
      </c>
      <c r="I315" s="3" t="s">
        <v>115</v>
      </c>
      <c r="J315" s="5" t="s">
        <v>39</v>
      </c>
      <c r="K315" s="7">
        <v>22</v>
      </c>
      <c r="L315" s="7">
        <v>482218</v>
      </c>
      <c r="M315" s="8">
        <v>0.05</v>
      </c>
      <c r="N315" s="7">
        <v>458107.1</v>
      </c>
      <c r="O315" s="8">
        <v>0.2</v>
      </c>
      <c r="P315" s="7">
        <v>366485.68</v>
      </c>
      <c r="Q315" s="9">
        <v>0.08</v>
      </c>
      <c r="R315" s="9">
        <v>8.926761308457673E-2</v>
      </c>
      <c r="S315" s="9">
        <v>0.16926761308457672</v>
      </c>
      <c r="T315" s="3">
        <v>6</v>
      </c>
      <c r="U315" s="3">
        <v>0</v>
      </c>
      <c r="V315" s="3">
        <v>0</v>
      </c>
      <c r="W315" s="7">
        <v>2165000</v>
      </c>
      <c r="X315" s="7">
        <v>98.778494570285218</v>
      </c>
    </row>
    <row r="316" spans="1:24" x14ac:dyDescent="0.25">
      <c r="A316" s="3" t="s">
        <v>5188</v>
      </c>
      <c r="B316" s="4" t="s">
        <v>5189</v>
      </c>
      <c r="C316" s="4" t="s">
        <v>5190</v>
      </c>
      <c r="D316" s="3" t="s">
        <v>5191</v>
      </c>
      <c r="E316" s="3" t="s">
        <v>1891</v>
      </c>
      <c r="F316" s="3">
        <v>43005</v>
      </c>
      <c r="G316" s="3" t="s">
        <v>188</v>
      </c>
      <c r="H316" s="3">
        <v>12800</v>
      </c>
      <c r="I316" s="3" t="s">
        <v>186</v>
      </c>
      <c r="J316" s="5" t="s">
        <v>39</v>
      </c>
      <c r="K316" s="7">
        <v>28.6</v>
      </c>
      <c r="L316" s="7">
        <v>366080</v>
      </c>
      <c r="M316" s="8">
        <v>0.05</v>
      </c>
      <c r="N316" s="7">
        <v>347776</v>
      </c>
      <c r="O316" s="8">
        <v>0.18000000000000002</v>
      </c>
      <c r="P316" s="7">
        <v>285176.32000000001</v>
      </c>
      <c r="Q316" s="9">
        <v>0.08</v>
      </c>
      <c r="R316" s="9">
        <v>8.9267641073793286E-2</v>
      </c>
      <c r="S316" s="9">
        <v>0.16926764107379327</v>
      </c>
      <c r="T316" s="3">
        <v>8</v>
      </c>
      <c r="U316" s="3">
        <v>0</v>
      </c>
      <c r="V316" s="3">
        <v>0</v>
      </c>
      <c r="W316" s="7">
        <v>1685000</v>
      </c>
      <c r="X316" s="7">
        <v>131.62232225051898</v>
      </c>
    </row>
    <row r="317" spans="1:24" x14ac:dyDescent="0.25">
      <c r="A317" s="3" t="s">
        <v>5192</v>
      </c>
      <c r="B317" s="4" t="s">
        <v>5193</v>
      </c>
      <c r="C317" s="4" t="s">
        <v>185</v>
      </c>
      <c r="D317" s="3" t="s">
        <v>5194</v>
      </c>
      <c r="E317" s="3" t="s">
        <v>1891</v>
      </c>
      <c r="F317" s="3">
        <v>9364</v>
      </c>
      <c r="G317" s="3" t="s">
        <v>103</v>
      </c>
      <c r="H317" s="3">
        <v>3877</v>
      </c>
      <c r="I317" s="3" t="s">
        <v>66</v>
      </c>
      <c r="J317" s="5" t="s">
        <v>39</v>
      </c>
      <c r="K317" s="7">
        <v>22</v>
      </c>
      <c r="L317" s="7">
        <v>85294</v>
      </c>
      <c r="M317" s="8">
        <v>0.05</v>
      </c>
      <c r="N317" s="7">
        <v>81029.3</v>
      </c>
      <c r="O317" s="8">
        <v>0.2</v>
      </c>
      <c r="P317" s="7">
        <v>64823.44</v>
      </c>
      <c r="Q317" s="9">
        <v>0.08</v>
      </c>
      <c r="R317" s="9">
        <v>8.9268016673875558E-2</v>
      </c>
      <c r="S317" s="9">
        <v>0.16926801667387556</v>
      </c>
      <c r="T317" s="3">
        <v>4</v>
      </c>
      <c r="U317" s="3">
        <v>0</v>
      </c>
      <c r="V317" s="3">
        <v>0</v>
      </c>
      <c r="W317" s="7">
        <v>383000</v>
      </c>
      <c r="X317" s="7">
        <v>98.778259050639235</v>
      </c>
    </row>
    <row r="318" spans="1:24" x14ac:dyDescent="0.25">
      <c r="A318" s="3" t="s">
        <v>5195</v>
      </c>
      <c r="B318" s="4" t="s">
        <v>5196</v>
      </c>
      <c r="C318" s="4" t="s">
        <v>185</v>
      </c>
      <c r="D318" s="3" t="s">
        <v>5197</v>
      </c>
      <c r="E318" s="3" t="s">
        <v>1885</v>
      </c>
      <c r="F318" s="3">
        <v>6245</v>
      </c>
      <c r="G318" s="3" t="s">
        <v>15</v>
      </c>
      <c r="H318" s="3">
        <v>4075</v>
      </c>
      <c r="I318" s="3" t="s">
        <v>2950</v>
      </c>
      <c r="J318" s="5" t="s">
        <v>39</v>
      </c>
      <c r="K318" s="7">
        <v>24</v>
      </c>
      <c r="L318" s="7">
        <v>97800</v>
      </c>
      <c r="M318" s="8">
        <v>0.05</v>
      </c>
      <c r="N318" s="7">
        <v>92910</v>
      </c>
      <c r="O318" s="8">
        <v>0.2</v>
      </c>
      <c r="P318" s="7">
        <v>74328</v>
      </c>
      <c r="Q318" s="9">
        <v>9.5000000000000001E-2</v>
      </c>
      <c r="R318" s="9">
        <v>8.9269237636584661E-2</v>
      </c>
      <c r="S318" s="9">
        <v>0.18426923763658465</v>
      </c>
      <c r="T318" s="3">
        <v>4</v>
      </c>
      <c r="U318" s="3">
        <v>0</v>
      </c>
      <c r="V318" s="3">
        <v>0</v>
      </c>
      <c r="W318" s="7">
        <v>403000</v>
      </c>
      <c r="X318" s="7">
        <v>98.985594307243417</v>
      </c>
    </row>
    <row r="319" spans="1:24" x14ac:dyDescent="0.25">
      <c r="A319" s="3" t="s">
        <v>5198</v>
      </c>
      <c r="B319" s="4" t="s">
        <v>5198</v>
      </c>
      <c r="C319" s="4" t="s">
        <v>6</v>
      </c>
      <c r="D319" s="3" t="s">
        <v>5199</v>
      </c>
      <c r="E319" s="3" t="s">
        <v>1929</v>
      </c>
      <c r="F319" s="3">
        <v>4988</v>
      </c>
      <c r="G319" s="3" t="s">
        <v>21</v>
      </c>
      <c r="H319" s="3">
        <v>3000</v>
      </c>
      <c r="I319" s="3" t="s">
        <v>2707</v>
      </c>
      <c r="J319" s="5" t="s">
        <v>39</v>
      </c>
      <c r="K319" s="7">
        <v>22</v>
      </c>
      <c r="L319" s="7">
        <v>66000</v>
      </c>
      <c r="M319" s="8">
        <v>0.05</v>
      </c>
      <c r="N319" s="7">
        <v>62700</v>
      </c>
      <c r="O319" s="8">
        <v>0.2</v>
      </c>
      <c r="P319" s="7">
        <v>50160</v>
      </c>
      <c r="Q319" s="9">
        <v>9.5000000000000001E-2</v>
      </c>
      <c r="R319" s="9">
        <v>8.9268087647927555E-2</v>
      </c>
      <c r="S319" s="9">
        <v>0.18426808764792757</v>
      </c>
      <c r="T319" s="3">
        <v>8</v>
      </c>
      <c r="U319" s="3">
        <v>0</v>
      </c>
      <c r="V319" s="3">
        <v>0</v>
      </c>
      <c r="W319" s="7">
        <v>272000</v>
      </c>
      <c r="X319" s="7">
        <v>90.737361055953031</v>
      </c>
    </row>
    <row r="320" spans="1:24" x14ac:dyDescent="0.25">
      <c r="A320" s="3" t="s">
        <v>5200</v>
      </c>
      <c r="B320" s="4" t="s">
        <v>5200</v>
      </c>
      <c r="C320" s="4" t="s">
        <v>4</v>
      </c>
      <c r="D320" s="3" t="s">
        <v>5201</v>
      </c>
      <c r="E320" s="3" t="s">
        <v>1929</v>
      </c>
      <c r="F320" s="3">
        <v>6233</v>
      </c>
      <c r="G320" s="3" t="s">
        <v>103</v>
      </c>
      <c r="H320" s="3">
        <v>3937</v>
      </c>
      <c r="I320" s="3" t="s">
        <v>167</v>
      </c>
      <c r="J320" s="5" t="s">
        <v>39</v>
      </c>
      <c r="K320" s="7">
        <v>22</v>
      </c>
      <c r="L320" s="7">
        <v>86614</v>
      </c>
      <c r="M320" s="8">
        <v>0.05</v>
      </c>
      <c r="N320" s="7">
        <v>82283.3</v>
      </c>
      <c r="O320" s="8">
        <v>0.2</v>
      </c>
      <c r="P320" s="7">
        <v>65826.64</v>
      </c>
      <c r="Q320" s="9">
        <v>0.08</v>
      </c>
      <c r="R320" s="9">
        <v>8.9267643686892134E-2</v>
      </c>
      <c r="S320" s="9">
        <v>0.16926764368689212</v>
      </c>
      <c r="T320" s="3">
        <v>4</v>
      </c>
      <c r="U320" s="3">
        <v>0</v>
      </c>
      <c r="V320" s="3">
        <v>0</v>
      </c>
      <c r="W320" s="7">
        <v>389000</v>
      </c>
      <c r="X320" s="7">
        <v>98.778476711877204</v>
      </c>
    </row>
    <row r="325" spans="21:21" x14ac:dyDescent="0.25">
      <c r="U325" s="1"/>
    </row>
  </sheetData>
  <phoneticPr fontId="2" type="noConversion"/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3FF94C-E202-4496-9665-794FEFA5EF07}">
  <dimension ref="A1:AD298"/>
  <sheetViews>
    <sheetView workbookViewId="0">
      <selection sqref="A1:AC287"/>
    </sheetView>
  </sheetViews>
  <sheetFormatPr defaultRowHeight="15" x14ac:dyDescent="0.25"/>
  <cols>
    <col min="1" max="1" width="18.140625" bestFit="1" customWidth="1"/>
    <col min="2" max="2" width="81" style="12" bestFit="1" customWidth="1"/>
    <col min="3" max="3" width="43.140625" bestFit="1" customWidth="1"/>
    <col min="4" max="4" width="33.140625" bestFit="1" customWidth="1"/>
    <col min="5" max="5" width="15.28515625" bestFit="1" customWidth="1"/>
    <col min="6" max="6" width="17.140625" bestFit="1" customWidth="1"/>
    <col min="7" max="7" width="43" bestFit="1" customWidth="1"/>
    <col min="8" max="8" width="11.42578125" bestFit="1" customWidth="1"/>
    <col min="9" max="9" width="12.140625" bestFit="1" customWidth="1"/>
    <col min="10" max="13" width="8.85546875" bestFit="1" customWidth="1"/>
    <col min="14" max="14" width="21.5703125" bestFit="1" customWidth="1"/>
    <col min="15" max="15" width="13.28515625" bestFit="1" customWidth="1"/>
    <col min="16" max="16" width="12" bestFit="1" customWidth="1"/>
    <col min="17" max="17" width="22" bestFit="1" customWidth="1"/>
    <col min="18" max="18" width="17.140625" bestFit="1" customWidth="1"/>
    <col min="19" max="19" width="8.85546875" bestFit="1" customWidth="1"/>
    <col min="20" max="20" width="11.5703125" bestFit="1" customWidth="1"/>
    <col min="21" max="21" width="11.28515625" bestFit="1" customWidth="1"/>
    <col min="22" max="22" width="11.5703125" bestFit="1" customWidth="1"/>
    <col min="23" max="23" width="13.28515625" bestFit="1" customWidth="1"/>
    <col min="24" max="24" width="13.140625" bestFit="1" customWidth="1"/>
    <col min="25" max="25" width="15.7109375" bestFit="1" customWidth="1"/>
    <col min="26" max="26" width="17.7109375" bestFit="1" customWidth="1"/>
    <col min="27" max="28" width="19.140625" bestFit="1" customWidth="1"/>
    <col min="29" max="29" width="26.28515625" bestFit="1" customWidth="1"/>
    <col min="30" max="30" width="22" style="1" bestFit="1" customWidth="1"/>
    <col min="31" max="31" width="28.5703125" bestFit="1" customWidth="1"/>
  </cols>
  <sheetData>
    <row r="1" spans="1:30" x14ac:dyDescent="0.25">
      <c r="A1" s="2" t="s">
        <v>0</v>
      </c>
      <c r="B1" s="2" t="s">
        <v>8</v>
      </c>
      <c r="C1" s="2" t="s">
        <v>9</v>
      </c>
      <c r="D1" s="2" t="s">
        <v>23</v>
      </c>
      <c r="E1" s="2" t="s">
        <v>24</v>
      </c>
      <c r="F1" s="2" t="s">
        <v>25</v>
      </c>
      <c r="G1" s="2" t="s">
        <v>1</v>
      </c>
      <c r="H1" s="2" t="s">
        <v>26</v>
      </c>
      <c r="I1" s="2" t="s">
        <v>57</v>
      </c>
      <c r="J1" s="2" t="s">
        <v>58</v>
      </c>
      <c r="K1" s="2" t="s">
        <v>59</v>
      </c>
      <c r="L1" s="2" t="s">
        <v>60</v>
      </c>
      <c r="M1" s="2" t="s">
        <v>61</v>
      </c>
      <c r="N1" s="2" t="s">
        <v>62</v>
      </c>
      <c r="O1" s="2" t="s">
        <v>63</v>
      </c>
      <c r="P1" s="2" t="s">
        <v>45</v>
      </c>
      <c r="Q1" s="2" t="s">
        <v>27</v>
      </c>
      <c r="R1" s="2" t="s">
        <v>64</v>
      </c>
      <c r="S1" s="2" t="s">
        <v>30</v>
      </c>
      <c r="T1" s="2" t="s">
        <v>31</v>
      </c>
      <c r="U1" s="2" t="s">
        <v>32</v>
      </c>
      <c r="V1" s="2" t="s">
        <v>33</v>
      </c>
      <c r="W1" s="2" t="s">
        <v>34</v>
      </c>
      <c r="X1" s="21" t="s">
        <v>168</v>
      </c>
      <c r="Y1" s="21" t="s">
        <v>169</v>
      </c>
      <c r="Z1" s="2" t="s">
        <v>37</v>
      </c>
      <c r="AA1" s="2" t="s">
        <v>65</v>
      </c>
      <c r="AB1" t="s">
        <v>157</v>
      </c>
      <c r="AC1" t="s">
        <v>158</v>
      </c>
      <c r="AD1"/>
    </row>
    <row r="2" spans="1:30" x14ac:dyDescent="0.25">
      <c r="A2" s="3" t="s">
        <v>3565</v>
      </c>
      <c r="B2" s="4" t="s">
        <v>3565</v>
      </c>
      <c r="C2" s="4" t="s">
        <v>166</v>
      </c>
      <c r="D2" s="3" t="s">
        <v>3566</v>
      </c>
      <c r="E2" s="3" t="s">
        <v>893</v>
      </c>
      <c r="F2" s="3">
        <v>32495</v>
      </c>
      <c r="G2" s="3" t="s">
        <v>3567</v>
      </c>
      <c r="H2" s="3">
        <v>64703</v>
      </c>
      <c r="I2" s="3">
        <v>0</v>
      </c>
      <c r="J2" s="3">
        <v>21</v>
      </c>
      <c r="K2" s="3">
        <v>24</v>
      </c>
      <c r="L2" s="3">
        <v>0</v>
      </c>
      <c r="M2" s="3">
        <v>0</v>
      </c>
      <c r="N2" s="3">
        <v>0</v>
      </c>
      <c r="O2" s="3">
        <v>3326</v>
      </c>
      <c r="P2" s="3" t="s">
        <v>309</v>
      </c>
      <c r="Q2" s="5" t="s">
        <v>40</v>
      </c>
      <c r="R2" s="7">
        <v>999560.8</v>
      </c>
      <c r="S2" s="25">
        <v>0.05</v>
      </c>
      <c r="T2" s="7">
        <v>949582.75999999989</v>
      </c>
      <c r="U2" s="17">
        <v>0.27999999999999997</v>
      </c>
      <c r="V2" s="7">
        <v>683699.58719999995</v>
      </c>
      <c r="W2" s="9">
        <v>0.06</v>
      </c>
      <c r="X2" s="9">
        <v>5.9596497058379116E-3</v>
      </c>
      <c r="Y2" s="9">
        <v>6.5959649705837911E-2</v>
      </c>
      <c r="Z2" s="7">
        <v>10365000</v>
      </c>
      <c r="AA2" s="7">
        <v>230333.33333333337</v>
      </c>
      <c r="AB2" s="18"/>
      <c r="AC2" s="18"/>
      <c r="AD2"/>
    </row>
    <row r="3" spans="1:30" x14ac:dyDescent="0.25">
      <c r="A3" s="3" t="s">
        <v>3568</v>
      </c>
      <c r="B3" s="4" t="s">
        <v>3568</v>
      </c>
      <c r="C3" s="4" t="s">
        <v>166</v>
      </c>
      <c r="D3" s="3" t="s">
        <v>3569</v>
      </c>
      <c r="E3" s="3" t="s">
        <v>893</v>
      </c>
      <c r="F3" s="3">
        <v>22712</v>
      </c>
      <c r="G3" s="3" t="s">
        <v>3567</v>
      </c>
      <c r="H3" s="3">
        <v>43769</v>
      </c>
      <c r="I3" s="3">
        <v>0</v>
      </c>
      <c r="J3" s="3">
        <v>8</v>
      </c>
      <c r="K3" s="3">
        <v>18</v>
      </c>
      <c r="L3" s="3">
        <v>0</v>
      </c>
      <c r="M3" s="3">
        <v>0</v>
      </c>
      <c r="N3" s="3">
        <v>0</v>
      </c>
      <c r="O3" s="3">
        <v>2538</v>
      </c>
      <c r="P3" s="3" t="s">
        <v>311</v>
      </c>
      <c r="Q3" s="5" t="s">
        <v>40</v>
      </c>
      <c r="R3" s="7">
        <v>620810.39999999991</v>
      </c>
      <c r="S3" s="25">
        <v>0.05</v>
      </c>
      <c r="T3" s="7">
        <v>589769.87999999989</v>
      </c>
      <c r="U3" s="17">
        <v>0.27999999999999997</v>
      </c>
      <c r="V3" s="7">
        <v>424634.31359999994</v>
      </c>
      <c r="W3" s="9">
        <v>0.06</v>
      </c>
      <c r="X3" s="9">
        <v>6.6646288106866469E-3</v>
      </c>
      <c r="Y3" s="9">
        <v>6.6664628810686646E-2</v>
      </c>
      <c r="Z3" s="7">
        <v>6370000</v>
      </c>
      <c r="AA3" s="7">
        <v>245000</v>
      </c>
      <c r="AB3" s="18"/>
      <c r="AC3" s="18"/>
      <c r="AD3"/>
    </row>
    <row r="4" spans="1:30" ht="30" x14ac:dyDescent="0.25">
      <c r="A4" s="3" t="s">
        <v>3570</v>
      </c>
      <c r="B4" s="4" t="s">
        <v>3571</v>
      </c>
      <c r="C4" s="4" t="s">
        <v>3572</v>
      </c>
      <c r="D4" s="3" t="s">
        <v>3573</v>
      </c>
      <c r="E4" s="3" t="s">
        <v>1648</v>
      </c>
      <c r="F4" s="3">
        <v>44918</v>
      </c>
      <c r="G4" s="3" t="s">
        <v>161</v>
      </c>
      <c r="H4" s="3">
        <v>13373</v>
      </c>
      <c r="I4" s="3">
        <v>0</v>
      </c>
      <c r="J4" s="3">
        <v>18</v>
      </c>
      <c r="K4" s="3">
        <v>0</v>
      </c>
      <c r="L4" s="3">
        <v>0</v>
      </c>
      <c r="M4" s="3">
        <v>0</v>
      </c>
      <c r="N4" s="3">
        <v>0</v>
      </c>
      <c r="O4" s="3">
        <v>6874</v>
      </c>
      <c r="P4" s="3" t="s">
        <v>181</v>
      </c>
      <c r="Q4" s="5" t="s">
        <v>39</v>
      </c>
      <c r="R4" s="7">
        <v>276502.40000000002</v>
      </c>
      <c r="S4" s="25">
        <v>0.05</v>
      </c>
      <c r="T4" s="7">
        <v>262677.28000000003</v>
      </c>
      <c r="U4" s="17">
        <v>0.42</v>
      </c>
      <c r="V4" s="7">
        <v>152352.8224</v>
      </c>
      <c r="W4" s="9">
        <v>7.0000000000000007E-2</v>
      </c>
      <c r="X4" s="9">
        <v>2.9925257516525892E-2</v>
      </c>
      <c r="Y4" s="9">
        <v>9.9925257516525881E-2</v>
      </c>
      <c r="Z4" s="7">
        <v>1525000</v>
      </c>
      <c r="AA4" s="7">
        <v>80263.15789473684</v>
      </c>
      <c r="AB4" s="18"/>
      <c r="AC4" s="18"/>
      <c r="AD4"/>
    </row>
    <row r="5" spans="1:30" x14ac:dyDescent="0.25">
      <c r="A5" s="3" t="s">
        <v>3574</v>
      </c>
      <c r="B5" s="4" t="s">
        <v>3574</v>
      </c>
      <c r="C5" s="4" t="s">
        <v>206</v>
      </c>
      <c r="D5" s="3" t="s">
        <v>3575</v>
      </c>
      <c r="E5" s="3" t="s">
        <v>1024</v>
      </c>
      <c r="F5" s="3">
        <v>33233</v>
      </c>
      <c r="G5" s="3" t="s">
        <v>207</v>
      </c>
      <c r="H5" s="3">
        <v>69922</v>
      </c>
      <c r="I5" s="3">
        <v>16</v>
      </c>
      <c r="J5" s="3">
        <v>32</v>
      </c>
      <c r="K5" s="3">
        <v>16</v>
      </c>
      <c r="L5" s="3">
        <v>8</v>
      </c>
      <c r="M5" s="3">
        <v>0</v>
      </c>
      <c r="N5" s="3">
        <v>0</v>
      </c>
      <c r="O5" s="3">
        <v>4500</v>
      </c>
      <c r="P5" s="3" t="s">
        <v>296</v>
      </c>
      <c r="Q5" s="5" t="s">
        <v>39</v>
      </c>
      <c r="R5" s="7">
        <v>875340</v>
      </c>
      <c r="S5" s="25">
        <v>0.05</v>
      </c>
      <c r="T5" s="7">
        <v>831573</v>
      </c>
      <c r="U5" s="17">
        <v>0.49500000000000011</v>
      </c>
      <c r="V5" s="7">
        <v>419944.36499999993</v>
      </c>
      <c r="W5" s="9">
        <v>0.08</v>
      </c>
      <c r="X5" s="9">
        <v>4.3084708099851453E-2</v>
      </c>
      <c r="Y5" s="9">
        <v>0.12308470809985143</v>
      </c>
      <c r="Z5" s="7">
        <v>3412000</v>
      </c>
      <c r="AA5" s="7">
        <v>47388.888888888891</v>
      </c>
      <c r="AB5" s="18">
        <v>2217800</v>
      </c>
      <c r="AC5" s="18" t="s">
        <v>208</v>
      </c>
      <c r="AD5"/>
    </row>
    <row r="6" spans="1:30" x14ac:dyDescent="0.25">
      <c r="A6" s="3" t="s">
        <v>3576</v>
      </c>
      <c r="B6" s="4" t="s">
        <v>3576</v>
      </c>
      <c r="C6" s="4" t="s">
        <v>160</v>
      </c>
      <c r="D6" s="3" t="s">
        <v>3577</v>
      </c>
      <c r="E6" s="3" t="s">
        <v>949</v>
      </c>
      <c r="F6" s="3">
        <v>7020</v>
      </c>
      <c r="G6" s="3" t="s">
        <v>19</v>
      </c>
      <c r="H6" s="3">
        <v>7599</v>
      </c>
      <c r="I6" s="3">
        <v>0</v>
      </c>
      <c r="J6" s="3">
        <v>5</v>
      </c>
      <c r="K6" s="3">
        <v>4</v>
      </c>
      <c r="L6" s="3">
        <v>0</v>
      </c>
      <c r="M6" s="3">
        <v>0</v>
      </c>
      <c r="N6" s="3">
        <v>0</v>
      </c>
      <c r="O6" s="3">
        <v>0</v>
      </c>
      <c r="P6" s="3" t="s">
        <v>2900</v>
      </c>
      <c r="Q6" s="5" t="s">
        <v>39</v>
      </c>
      <c r="R6" s="7">
        <v>102600</v>
      </c>
      <c r="S6" s="25">
        <v>0.05</v>
      </c>
      <c r="T6" s="7">
        <v>97470</v>
      </c>
      <c r="U6" s="17">
        <v>0.38500000000000001</v>
      </c>
      <c r="V6" s="7">
        <v>59944.05</v>
      </c>
      <c r="W6" s="9">
        <v>7.0000000000000007E-2</v>
      </c>
      <c r="X6" s="9">
        <v>4.3085597385377955E-2</v>
      </c>
      <c r="Y6" s="9">
        <v>0.11308559738537796</v>
      </c>
      <c r="Z6" s="7">
        <v>530000</v>
      </c>
      <c r="AA6" s="7">
        <v>58888.888888888891</v>
      </c>
      <c r="AB6" s="18"/>
      <c r="AC6" s="18"/>
      <c r="AD6"/>
    </row>
    <row r="7" spans="1:30" x14ac:dyDescent="0.25">
      <c r="A7" s="3" t="s">
        <v>3578</v>
      </c>
      <c r="B7" s="4" t="s">
        <v>3578</v>
      </c>
      <c r="C7" s="4" t="s">
        <v>166</v>
      </c>
      <c r="D7" s="3" t="s">
        <v>3579</v>
      </c>
      <c r="E7" s="3" t="s">
        <v>1071</v>
      </c>
      <c r="F7" s="3">
        <v>11250</v>
      </c>
      <c r="G7" s="3" t="s">
        <v>161</v>
      </c>
      <c r="H7" s="3">
        <v>19448</v>
      </c>
      <c r="I7" s="3">
        <v>0</v>
      </c>
      <c r="J7" s="3">
        <v>0</v>
      </c>
      <c r="K7" s="3">
        <v>0</v>
      </c>
      <c r="L7" s="3">
        <v>6</v>
      </c>
      <c r="M7" s="3">
        <v>0</v>
      </c>
      <c r="N7" s="3">
        <v>0</v>
      </c>
      <c r="O7" s="3">
        <v>9724</v>
      </c>
      <c r="P7" s="3" t="s">
        <v>395</v>
      </c>
      <c r="Q7" s="5" t="s">
        <v>39</v>
      </c>
      <c r="R7" s="7">
        <v>266182.40000000002</v>
      </c>
      <c r="S7" s="25">
        <v>0.05</v>
      </c>
      <c r="T7" s="7">
        <v>252873.28000000003</v>
      </c>
      <c r="U7" s="17">
        <v>0.42</v>
      </c>
      <c r="V7" s="7">
        <v>146666.50240000003</v>
      </c>
      <c r="W7" s="9">
        <v>7.0000000000000007E-2</v>
      </c>
      <c r="X7" s="9">
        <v>3.003636265521956E-2</v>
      </c>
      <c r="Y7" s="9">
        <v>0.10003636265521956</v>
      </c>
      <c r="Z7" s="7">
        <v>1466000</v>
      </c>
      <c r="AA7" s="7">
        <v>162888.88888888888</v>
      </c>
      <c r="AB7" s="18"/>
      <c r="AC7" s="18"/>
      <c r="AD7"/>
    </row>
    <row r="8" spans="1:30" x14ac:dyDescent="0.25">
      <c r="A8" s="3" t="s">
        <v>3580</v>
      </c>
      <c r="B8" s="4" t="s">
        <v>3580</v>
      </c>
      <c r="C8" s="4" t="s">
        <v>100</v>
      </c>
      <c r="D8" s="3" t="s">
        <v>3581</v>
      </c>
      <c r="E8" s="3" t="s">
        <v>1046</v>
      </c>
      <c r="F8" s="3">
        <v>5270</v>
      </c>
      <c r="G8" s="3" t="s">
        <v>207</v>
      </c>
      <c r="H8" s="3">
        <v>6024</v>
      </c>
      <c r="I8" s="3">
        <v>0</v>
      </c>
      <c r="J8" s="3">
        <v>0</v>
      </c>
      <c r="K8" s="3">
        <v>7</v>
      </c>
      <c r="L8" s="3">
        <v>0</v>
      </c>
      <c r="M8" s="3">
        <v>0</v>
      </c>
      <c r="N8" s="3">
        <v>0</v>
      </c>
      <c r="O8" s="3">
        <v>0</v>
      </c>
      <c r="P8" s="3" t="s">
        <v>378</v>
      </c>
      <c r="Q8" s="5" t="s">
        <v>39</v>
      </c>
      <c r="R8" s="7">
        <v>94500</v>
      </c>
      <c r="S8" s="25">
        <v>0.05</v>
      </c>
      <c r="T8" s="7">
        <v>89775</v>
      </c>
      <c r="U8" s="17">
        <v>0.49500000000000011</v>
      </c>
      <c r="V8" s="7">
        <v>45336.374999999993</v>
      </c>
      <c r="W8" s="9">
        <v>0.08</v>
      </c>
      <c r="X8" s="9">
        <v>4.3084570542555434E-2</v>
      </c>
      <c r="Y8" s="9">
        <v>0.12308457054255544</v>
      </c>
      <c r="Z8" s="7">
        <v>368000</v>
      </c>
      <c r="AA8" s="7">
        <v>52571.428571428572</v>
      </c>
      <c r="AB8" s="18">
        <v>239200</v>
      </c>
      <c r="AC8" s="18" t="s">
        <v>208</v>
      </c>
      <c r="AD8"/>
    </row>
    <row r="9" spans="1:30" x14ac:dyDescent="0.25">
      <c r="A9" s="3" t="s">
        <v>3582</v>
      </c>
      <c r="B9" s="4" t="s">
        <v>3582</v>
      </c>
      <c r="C9" s="4" t="s">
        <v>160</v>
      </c>
      <c r="D9" s="3" t="s">
        <v>3583</v>
      </c>
      <c r="E9" s="3" t="s">
        <v>1046</v>
      </c>
      <c r="F9" s="3">
        <v>17350</v>
      </c>
      <c r="G9" s="3" t="s">
        <v>207</v>
      </c>
      <c r="H9" s="3">
        <v>31059</v>
      </c>
      <c r="I9" s="3">
        <v>14</v>
      </c>
      <c r="J9" s="3">
        <v>16</v>
      </c>
      <c r="K9" s="3">
        <v>12</v>
      </c>
      <c r="L9" s="3">
        <v>1</v>
      </c>
      <c r="M9" s="3">
        <v>0</v>
      </c>
      <c r="N9" s="3">
        <v>0</v>
      </c>
      <c r="O9" s="3">
        <v>0</v>
      </c>
      <c r="P9" s="3" t="s">
        <v>2946</v>
      </c>
      <c r="Q9" s="5" t="s">
        <v>39</v>
      </c>
      <c r="R9" s="7">
        <v>447120</v>
      </c>
      <c r="S9" s="25">
        <v>0.05</v>
      </c>
      <c r="T9" s="7">
        <v>424764</v>
      </c>
      <c r="U9" s="17">
        <v>0.49500000000000011</v>
      </c>
      <c r="V9" s="7">
        <v>214505.82</v>
      </c>
      <c r="W9" s="9">
        <v>0.08</v>
      </c>
      <c r="X9" s="9">
        <v>4.3084882913762175E-2</v>
      </c>
      <c r="Y9" s="9">
        <v>0.12308488291376218</v>
      </c>
      <c r="Z9" s="7">
        <v>1743000</v>
      </c>
      <c r="AA9" s="7">
        <v>40534.883720930229</v>
      </c>
      <c r="AB9" s="18">
        <v>1132950</v>
      </c>
      <c r="AC9" s="18" t="s">
        <v>208</v>
      </c>
      <c r="AD9"/>
    </row>
    <row r="10" spans="1:30" x14ac:dyDescent="0.25">
      <c r="A10" s="3" t="s">
        <v>3584</v>
      </c>
      <c r="B10" s="4" t="s">
        <v>3585</v>
      </c>
      <c r="C10" s="4" t="s">
        <v>3586</v>
      </c>
      <c r="D10" s="3" t="s">
        <v>3587</v>
      </c>
      <c r="E10" s="3" t="s">
        <v>806</v>
      </c>
      <c r="F10" s="3">
        <v>242198</v>
      </c>
      <c r="G10" s="3" t="s">
        <v>207</v>
      </c>
      <c r="H10" s="3">
        <v>0</v>
      </c>
      <c r="I10" s="3">
        <v>0</v>
      </c>
      <c r="J10" s="3">
        <v>85</v>
      </c>
      <c r="K10" s="3">
        <v>1</v>
      </c>
      <c r="L10" s="3">
        <v>0</v>
      </c>
      <c r="M10" s="3">
        <v>0</v>
      </c>
      <c r="N10" s="3">
        <v>0</v>
      </c>
      <c r="O10" s="3">
        <v>0</v>
      </c>
      <c r="P10" s="3" t="s">
        <v>177</v>
      </c>
      <c r="Q10" s="5" t="s">
        <v>39</v>
      </c>
      <c r="R10" s="7">
        <v>932580</v>
      </c>
      <c r="S10" s="25">
        <v>0.05</v>
      </c>
      <c r="T10" s="7">
        <v>885951</v>
      </c>
      <c r="U10" s="17">
        <v>0.49500000000000011</v>
      </c>
      <c r="V10" s="7">
        <v>447405.25499999995</v>
      </c>
      <c r="W10" s="9">
        <v>0.08</v>
      </c>
      <c r="X10" s="9">
        <v>4.515112906476388E-2</v>
      </c>
      <c r="Y10" s="9">
        <v>0.12515112906476389</v>
      </c>
      <c r="Z10" s="7">
        <v>3575000</v>
      </c>
      <c r="AA10" s="7">
        <v>41569.767441860466</v>
      </c>
      <c r="AB10" s="18">
        <v>2323750</v>
      </c>
      <c r="AC10" s="18" t="s">
        <v>208</v>
      </c>
      <c r="AD10"/>
    </row>
    <row r="11" spans="1:30" x14ac:dyDescent="0.25">
      <c r="A11" s="3" t="s">
        <v>3588</v>
      </c>
      <c r="B11" s="4" t="s">
        <v>3588</v>
      </c>
      <c r="C11" s="4" t="s">
        <v>3589</v>
      </c>
      <c r="D11" s="3" t="s">
        <v>3590</v>
      </c>
      <c r="E11" s="3" t="s">
        <v>1024</v>
      </c>
      <c r="F11" s="3">
        <v>12590</v>
      </c>
      <c r="G11" s="3" t="s">
        <v>161</v>
      </c>
      <c r="H11" s="3">
        <v>14121</v>
      </c>
      <c r="I11" s="3">
        <v>0</v>
      </c>
      <c r="J11" s="3">
        <v>0</v>
      </c>
      <c r="K11" s="3">
        <v>9</v>
      </c>
      <c r="L11" s="3">
        <v>0</v>
      </c>
      <c r="M11" s="3">
        <v>0</v>
      </c>
      <c r="N11" s="3">
        <v>0</v>
      </c>
      <c r="O11" s="3">
        <v>4707</v>
      </c>
      <c r="P11" s="3" t="s">
        <v>189</v>
      </c>
      <c r="Q11" s="5" t="s">
        <v>39</v>
      </c>
      <c r="R11" s="7">
        <v>190843.2</v>
      </c>
      <c r="S11" s="25">
        <v>0.05</v>
      </c>
      <c r="T11" s="7">
        <v>181301.04</v>
      </c>
      <c r="U11" s="17">
        <v>0.42</v>
      </c>
      <c r="V11" s="7">
        <v>105154.6032</v>
      </c>
      <c r="W11" s="9">
        <v>7.0000000000000007E-2</v>
      </c>
      <c r="X11" s="9">
        <v>4.3084829200000008E-2</v>
      </c>
      <c r="Y11" s="9">
        <v>0.1130848292</v>
      </c>
      <c r="Z11" s="7">
        <v>930000</v>
      </c>
      <c r="AA11" s="7">
        <v>77500</v>
      </c>
      <c r="AB11" s="18"/>
      <c r="AC11" s="18"/>
      <c r="AD11"/>
    </row>
    <row r="12" spans="1:30" x14ac:dyDescent="0.25">
      <c r="A12" s="3" t="s">
        <v>3591</v>
      </c>
      <c r="B12" s="4" t="s">
        <v>3591</v>
      </c>
      <c r="C12" s="4" t="s">
        <v>166</v>
      </c>
      <c r="D12" s="3" t="s">
        <v>3592</v>
      </c>
      <c r="E12" s="3" t="s">
        <v>627</v>
      </c>
      <c r="F12" s="3">
        <v>6382</v>
      </c>
      <c r="G12" s="3" t="s">
        <v>161</v>
      </c>
      <c r="H12" s="3">
        <v>10620</v>
      </c>
      <c r="I12" s="3">
        <v>0</v>
      </c>
      <c r="J12" s="3">
        <v>0</v>
      </c>
      <c r="K12" s="3">
        <v>6</v>
      </c>
      <c r="L12" s="3">
        <v>0</v>
      </c>
      <c r="M12" s="3">
        <v>0</v>
      </c>
      <c r="N12" s="3">
        <v>0</v>
      </c>
      <c r="O12" s="3">
        <v>3186</v>
      </c>
      <c r="P12" s="3" t="s">
        <v>55</v>
      </c>
      <c r="Q12" s="5" t="s">
        <v>39</v>
      </c>
      <c r="R12" s="7">
        <v>128073.60000000001</v>
      </c>
      <c r="S12" s="25">
        <v>0.05</v>
      </c>
      <c r="T12" s="7">
        <v>121669.92</v>
      </c>
      <c r="U12" s="17">
        <v>0.42</v>
      </c>
      <c r="V12" s="7">
        <v>70568.553600000014</v>
      </c>
      <c r="W12" s="9">
        <v>7.0000000000000007E-2</v>
      </c>
      <c r="X12" s="9">
        <v>4.2324948233547877E-2</v>
      </c>
      <c r="Y12" s="9">
        <v>0.11232494823354788</v>
      </c>
      <c r="Z12" s="7">
        <v>628000</v>
      </c>
      <c r="AA12" s="7">
        <v>78500</v>
      </c>
      <c r="AB12" s="18"/>
      <c r="AC12" s="18"/>
      <c r="AD12"/>
    </row>
    <row r="13" spans="1:30" ht="30" x14ac:dyDescent="0.25">
      <c r="A13" s="3" t="s">
        <v>3593</v>
      </c>
      <c r="B13" s="4" t="s">
        <v>3594</v>
      </c>
      <c r="C13" s="4" t="s">
        <v>3595</v>
      </c>
      <c r="D13" s="3" t="s">
        <v>3596</v>
      </c>
      <c r="E13" s="3" t="s">
        <v>949</v>
      </c>
      <c r="F13" s="3">
        <v>15633</v>
      </c>
      <c r="G13" s="3" t="s">
        <v>209</v>
      </c>
      <c r="H13" s="3">
        <v>0</v>
      </c>
      <c r="I13" s="3">
        <v>0</v>
      </c>
      <c r="J13" s="3">
        <v>4</v>
      </c>
      <c r="K13" s="3">
        <v>18</v>
      </c>
      <c r="L13" s="3">
        <v>0</v>
      </c>
      <c r="M13" s="3">
        <v>0</v>
      </c>
      <c r="N13" s="3">
        <v>0</v>
      </c>
      <c r="O13" s="3">
        <v>0</v>
      </c>
      <c r="P13" s="3" t="s">
        <v>55</v>
      </c>
      <c r="Q13" s="5" t="s">
        <v>39</v>
      </c>
      <c r="R13" s="7">
        <v>281880</v>
      </c>
      <c r="S13" s="25">
        <v>0.05</v>
      </c>
      <c r="T13" s="7">
        <v>267786</v>
      </c>
      <c r="U13" s="17">
        <v>0.49500000000000011</v>
      </c>
      <c r="V13" s="7">
        <v>135231.93</v>
      </c>
      <c r="W13" s="9">
        <v>0.08</v>
      </c>
      <c r="X13" s="9">
        <v>4.3086024767881738E-2</v>
      </c>
      <c r="Y13" s="9">
        <v>0.12308602476788176</v>
      </c>
      <c r="Z13" s="7">
        <v>1099000</v>
      </c>
      <c r="AA13" s="7">
        <v>49954.545454545456</v>
      </c>
      <c r="AB13" s="18">
        <v>824250</v>
      </c>
      <c r="AC13" s="18" t="s">
        <v>3597</v>
      </c>
      <c r="AD13"/>
    </row>
    <row r="14" spans="1:30" x14ac:dyDescent="0.25">
      <c r="A14" s="3" t="s">
        <v>3598</v>
      </c>
      <c r="B14" s="4" t="s">
        <v>3598</v>
      </c>
      <c r="C14" s="4" t="s">
        <v>315</v>
      </c>
      <c r="D14" s="3" t="s">
        <v>3599</v>
      </c>
      <c r="E14" s="3" t="s">
        <v>987</v>
      </c>
      <c r="F14" s="3">
        <v>69686</v>
      </c>
      <c r="G14" s="3" t="s">
        <v>207</v>
      </c>
      <c r="H14" s="3">
        <v>0</v>
      </c>
      <c r="I14" s="3">
        <v>0</v>
      </c>
      <c r="J14" s="3">
        <v>76</v>
      </c>
      <c r="K14" s="3">
        <v>4</v>
      </c>
      <c r="L14" s="3">
        <v>0</v>
      </c>
      <c r="M14" s="3">
        <v>0</v>
      </c>
      <c r="N14" s="3">
        <v>0</v>
      </c>
      <c r="O14" s="3">
        <v>0</v>
      </c>
      <c r="P14" s="3" t="s">
        <v>266</v>
      </c>
      <c r="Q14" s="5" t="s">
        <v>39</v>
      </c>
      <c r="R14" s="7">
        <v>792720</v>
      </c>
      <c r="S14" s="25">
        <v>0.05</v>
      </c>
      <c r="T14" s="7">
        <v>753084</v>
      </c>
      <c r="U14" s="17">
        <v>0.49500000000000011</v>
      </c>
      <c r="V14" s="7">
        <v>380307.42</v>
      </c>
      <c r="W14" s="9">
        <v>0.08</v>
      </c>
      <c r="X14" s="9">
        <v>4.5151215946793527E-2</v>
      </c>
      <c r="Y14" s="9">
        <v>0.12515121594679351</v>
      </c>
      <c r="Z14" s="7">
        <v>3039000</v>
      </c>
      <c r="AA14" s="7">
        <v>37987.5</v>
      </c>
      <c r="AB14" s="18">
        <v>1975350</v>
      </c>
      <c r="AC14" s="18" t="s">
        <v>208</v>
      </c>
      <c r="AD14"/>
    </row>
    <row r="15" spans="1:30" x14ac:dyDescent="0.25">
      <c r="A15" s="3" t="s">
        <v>3600</v>
      </c>
      <c r="B15" s="4" t="s">
        <v>3600</v>
      </c>
      <c r="C15" s="4" t="s">
        <v>160</v>
      </c>
      <c r="D15" s="3" t="s">
        <v>3601</v>
      </c>
      <c r="E15" s="3" t="s">
        <v>1772</v>
      </c>
      <c r="F15" s="3">
        <v>9287</v>
      </c>
      <c r="G15" s="3" t="s">
        <v>19</v>
      </c>
      <c r="H15" s="3">
        <v>10020</v>
      </c>
      <c r="I15" s="3">
        <v>0</v>
      </c>
      <c r="J15" s="3">
        <v>0</v>
      </c>
      <c r="K15" s="3">
        <v>12</v>
      </c>
      <c r="L15" s="3">
        <v>0</v>
      </c>
      <c r="M15" s="3">
        <v>0</v>
      </c>
      <c r="N15" s="3">
        <v>0</v>
      </c>
      <c r="O15" s="3">
        <v>0</v>
      </c>
      <c r="P15" s="3" t="s">
        <v>212</v>
      </c>
      <c r="Q15" s="5" t="s">
        <v>39</v>
      </c>
      <c r="R15" s="7">
        <v>174960</v>
      </c>
      <c r="S15" s="25">
        <v>0.05</v>
      </c>
      <c r="T15" s="7">
        <v>166212</v>
      </c>
      <c r="U15" s="17">
        <v>0.38500000000000001</v>
      </c>
      <c r="V15" s="7">
        <v>102220.38</v>
      </c>
      <c r="W15" s="9">
        <v>7.0000000000000007E-2</v>
      </c>
      <c r="X15" s="9">
        <v>2.5539012100000005E-2</v>
      </c>
      <c r="Y15" s="9">
        <v>9.5539012100000015E-2</v>
      </c>
      <c r="Z15" s="7">
        <v>1070000</v>
      </c>
      <c r="AA15" s="7">
        <v>89166.666666666672</v>
      </c>
      <c r="AB15" s="18"/>
      <c r="AC15" s="18"/>
      <c r="AD15"/>
    </row>
    <row r="16" spans="1:30" x14ac:dyDescent="0.25">
      <c r="A16" s="3" t="s">
        <v>3602</v>
      </c>
      <c r="B16" s="4" t="s">
        <v>3602</v>
      </c>
      <c r="C16" s="4" t="s">
        <v>160</v>
      </c>
      <c r="D16" s="3" t="s">
        <v>3603</v>
      </c>
      <c r="E16" s="3" t="s">
        <v>1024</v>
      </c>
      <c r="F16" s="3">
        <v>10018</v>
      </c>
      <c r="G16" s="3" t="s">
        <v>207</v>
      </c>
      <c r="H16" s="3">
        <v>16296</v>
      </c>
      <c r="I16" s="3">
        <v>0</v>
      </c>
      <c r="J16" s="3">
        <v>10</v>
      </c>
      <c r="K16" s="3">
        <v>11</v>
      </c>
      <c r="L16" s="3">
        <v>0</v>
      </c>
      <c r="M16" s="3">
        <v>0</v>
      </c>
      <c r="N16" s="3">
        <v>0</v>
      </c>
      <c r="O16" s="3">
        <v>0</v>
      </c>
      <c r="P16" s="3" t="s">
        <v>369</v>
      </c>
      <c r="Q16" s="5" t="s">
        <v>39</v>
      </c>
      <c r="R16" s="7">
        <v>245700</v>
      </c>
      <c r="S16" s="25">
        <v>0.05</v>
      </c>
      <c r="T16" s="7">
        <v>233415</v>
      </c>
      <c r="U16" s="17">
        <v>0.49500000000000011</v>
      </c>
      <c r="V16" s="7">
        <v>117874.57499999998</v>
      </c>
      <c r="W16" s="9">
        <v>0.08</v>
      </c>
      <c r="X16" s="9">
        <v>4.308474892134953E-2</v>
      </c>
      <c r="Y16" s="9">
        <v>0.12308474892134952</v>
      </c>
      <c r="Z16" s="7">
        <v>958000</v>
      </c>
      <c r="AA16" s="7">
        <v>45619.047619047618</v>
      </c>
      <c r="AB16" s="18">
        <v>622700</v>
      </c>
      <c r="AC16" s="18" t="s">
        <v>208</v>
      </c>
      <c r="AD16"/>
    </row>
    <row r="17" spans="1:30" ht="30" x14ac:dyDescent="0.25">
      <c r="A17" s="3" t="s">
        <v>3604</v>
      </c>
      <c r="B17" s="4" t="s">
        <v>3605</v>
      </c>
      <c r="C17" s="4" t="s">
        <v>3606</v>
      </c>
      <c r="D17" s="3" t="s">
        <v>3607</v>
      </c>
      <c r="E17" s="3" t="s">
        <v>1307</v>
      </c>
      <c r="F17" s="3">
        <v>17360</v>
      </c>
      <c r="G17" s="3" t="s">
        <v>161</v>
      </c>
      <c r="H17" s="3">
        <v>0</v>
      </c>
      <c r="I17" s="3">
        <v>0</v>
      </c>
      <c r="J17" s="3">
        <v>0</v>
      </c>
      <c r="K17" s="3">
        <v>1</v>
      </c>
      <c r="L17" s="3">
        <v>0</v>
      </c>
      <c r="M17" s="3">
        <v>0</v>
      </c>
      <c r="N17" s="3">
        <v>0</v>
      </c>
      <c r="O17" s="3">
        <v>12432</v>
      </c>
      <c r="P17" s="3" t="s">
        <v>372</v>
      </c>
      <c r="Q17" s="5" t="s">
        <v>39</v>
      </c>
      <c r="R17" s="7">
        <v>259653.6</v>
      </c>
      <c r="S17" s="25">
        <v>0.05</v>
      </c>
      <c r="T17" s="7">
        <v>246670.92</v>
      </c>
      <c r="U17" s="17">
        <v>0.38500000000000001</v>
      </c>
      <c r="V17" s="7">
        <v>151702.6158</v>
      </c>
      <c r="W17" s="9">
        <v>7.0000000000000007E-2</v>
      </c>
      <c r="X17" s="9">
        <v>2.7508785241758735E-2</v>
      </c>
      <c r="Y17" s="9">
        <v>9.7508785241758739E-2</v>
      </c>
      <c r="Z17" s="7">
        <v>1556000</v>
      </c>
      <c r="AA17" s="7">
        <v>222285.71428571429</v>
      </c>
      <c r="AB17" s="18"/>
      <c r="AC17" s="18"/>
      <c r="AD17"/>
    </row>
    <row r="18" spans="1:30" x14ac:dyDescent="0.25">
      <c r="A18" s="3" t="s">
        <v>3608</v>
      </c>
      <c r="B18" s="4" t="s">
        <v>3609</v>
      </c>
      <c r="C18" s="4" t="s">
        <v>3610</v>
      </c>
      <c r="D18" s="3" t="s">
        <v>3611</v>
      </c>
      <c r="E18" s="3" t="s">
        <v>1071</v>
      </c>
      <c r="F18" s="3">
        <v>29164</v>
      </c>
      <c r="G18" s="3" t="s">
        <v>207</v>
      </c>
      <c r="H18" s="3">
        <v>0</v>
      </c>
      <c r="I18" s="3">
        <v>0</v>
      </c>
      <c r="J18" s="3">
        <v>48</v>
      </c>
      <c r="K18" s="3">
        <v>12</v>
      </c>
      <c r="L18" s="3">
        <v>0</v>
      </c>
      <c r="M18" s="3">
        <v>0</v>
      </c>
      <c r="N18" s="3">
        <v>0</v>
      </c>
      <c r="O18" s="3">
        <v>0</v>
      </c>
      <c r="P18" s="3" t="s">
        <v>54</v>
      </c>
      <c r="Q18" s="5" t="s">
        <v>39</v>
      </c>
      <c r="R18" s="7">
        <v>693360</v>
      </c>
      <c r="S18" s="25">
        <v>0.05</v>
      </c>
      <c r="T18" s="7">
        <v>658692</v>
      </c>
      <c r="U18" s="17">
        <v>0.49500000000000011</v>
      </c>
      <c r="V18" s="7">
        <v>332639.45999999996</v>
      </c>
      <c r="W18" s="9">
        <v>0.08</v>
      </c>
      <c r="X18" s="9">
        <v>3.0036333005672135E-2</v>
      </c>
      <c r="Y18" s="9">
        <v>0.11003633300567214</v>
      </c>
      <c r="Z18" s="7">
        <v>3023000</v>
      </c>
      <c r="AA18" s="7">
        <v>50383.333333333336</v>
      </c>
      <c r="AB18" s="18">
        <v>1964950</v>
      </c>
      <c r="AC18" s="18" t="s">
        <v>208</v>
      </c>
      <c r="AD18"/>
    </row>
    <row r="19" spans="1:30" x14ac:dyDescent="0.25">
      <c r="A19" s="3" t="s">
        <v>3612</v>
      </c>
      <c r="B19" s="4" t="s">
        <v>3612</v>
      </c>
      <c r="C19" s="4" t="s">
        <v>3613</v>
      </c>
      <c r="D19" s="3" t="s">
        <v>3614</v>
      </c>
      <c r="E19" s="3" t="s">
        <v>3615</v>
      </c>
      <c r="F19" s="3">
        <v>81627</v>
      </c>
      <c r="G19" s="3" t="s">
        <v>207</v>
      </c>
      <c r="H19" s="3">
        <v>94434</v>
      </c>
      <c r="I19" s="3">
        <v>0</v>
      </c>
      <c r="J19" s="3">
        <v>0</v>
      </c>
      <c r="K19" s="3">
        <v>96</v>
      </c>
      <c r="L19" s="3">
        <v>0</v>
      </c>
      <c r="M19" s="3">
        <v>0</v>
      </c>
      <c r="N19" s="3">
        <v>0</v>
      </c>
      <c r="O19" s="3">
        <v>0</v>
      </c>
      <c r="P19" s="3" t="s">
        <v>278</v>
      </c>
      <c r="Q19" s="5" t="s">
        <v>39</v>
      </c>
      <c r="R19" s="7">
        <v>1296000</v>
      </c>
      <c r="S19" s="25">
        <v>0.05</v>
      </c>
      <c r="T19" s="7">
        <v>1231200</v>
      </c>
      <c r="U19" s="17">
        <v>0.49500000000000011</v>
      </c>
      <c r="V19" s="7">
        <v>621755.99999999988</v>
      </c>
      <c r="W19" s="9">
        <v>0.08</v>
      </c>
      <c r="X19" s="9">
        <v>2.5985432232033697E-2</v>
      </c>
      <c r="Y19" s="9">
        <v>0.1059854322320337</v>
      </c>
      <c r="Z19" s="7">
        <v>5866000</v>
      </c>
      <c r="AA19" s="7">
        <v>61104.166666666664</v>
      </c>
      <c r="AB19" s="18">
        <v>3812900</v>
      </c>
      <c r="AC19" s="18" t="s">
        <v>208</v>
      </c>
      <c r="AD19"/>
    </row>
    <row r="20" spans="1:30" x14ac:dyDescent="0.25">
      <c r="A20" s="3" t="s">
        <v>3616</v>
      </c>
      <c r="B20" s="4" t="s">
        <v>3616</v>
      </c>
      <c r="C20" s="4" t="s">
        <v>206</v>
      </c>
      <c r="D20" s="3" t="s">
        <v>3617</v>
      </c>
      <c r="E20" s="3" t="s">
        <v>949</v>
      </c>
      <c r="F20" s="3">
        <v>70126</v>
      </c>
      <c r="G20" s="3" t="s">
        <v>3618</v>
      </c>
      <c r="H20" s="3">
        <v>109374</v>
      </c>
      <c r="I20" s="3">
        <v>0</v>
      </c>
      <c r="J20" s="3">
        <v>83</v>
      </c>
      <c r="K20" s="3">
        <v>17</v>
      </c>
      <c r="L20" s="3">
        <v>0</v>
      </c>
      <c r="M20" s="3">
        <v>0</v>
      </c>
      <c r="N20" s="3">
        <v>0</v>
      </c>
      <c r="O20" s="3">
        <v>0</v>
      </c>
      <c r="P20" s="3" t="s">
        <v>274</v>
      </c>
      <c r="Q20" s="5" t="s">
        <v>39</v>
      </c>
      <c r="R20" s="7">
        <v>1036443.6</v>
      </c>
      <c r="S20" s="25">
        <v>0.05</v>
      </c>
      <c r="T20" s="7">
        <v>984621.42</v>
      </c>
      <c r="U20" s="17">
        <v>0.66</v>
      </c>
      <c r="V20" s="7">
        <v>334771.28279999993</v>
      </c>
      <c r="W20" s="9">
        <v>8.5000000000000006E-2</v>
      </c>
      <c r="X20" s="9">
        <v>4.3084829200000008E-2</v>
      </c>
      <c r="Y20" s="9">
        <v>0.12808482920000003</v>
      </c>
      <c r="Z20" s="7">
        <v>2614000</v>
      </c>
      <c r="AA20" s="7">
        <v>26140</v>
      </c>
      <c r="AB20" s="18">
        <v>1699100</v>
      </c>
      <c r="AC20" s="18" t="s">
        <v>208</v>
      </c>
      <c r="AD20"/>
    </row>
    <row r="21" spans="1:30" x14ac:dyDescent="0.25">
      <c r="A21" s="3" t="s">
        <v>3619</v>
      </c>
      <c r="B21" s="4" t="s">
        <v>3620</v>
      </c>
      <c r="C21" s="4" t="s">
        <v>314</v>
      </c>
      <c r="D21" s="3" t="s">
        <v>3621</v>
      </c>
      <c r="E21" s="3" t="s">
        <v>1460</v>
      </c>
      <c r="F21" s="3">
        <v>33656</v>
      </c>
      <c r="G21" s="3" t="s">
        <v>207</v>
      </c>
      <c r="H21" s="3">
        <v>0</v>
      </c>
      <c r="I21" s="3">
        <v>0</v>
      </c>
      <c r="J21" s="3">
        <v>20</v>
      </c>
      <c r="K21" s="3">
        <v>18</v>
      </c>
      <c r="L21" s="3">
        <v>2</v>
      </c>
      <c r="M21" s="3">
        <v>0</v>
      </c>
      <c r="N21" s="3">
        <v>0</v>
      </c>
      <c r="O21" s="3">
        <v>0</v>
      </c>
      <c r="P21" s="3" t="s">
        <v>66</v>
      </c>
      <c r="Q21" s="5" t="s">
        <v>39</v>
      </c>
      <c r="R21" s="7">
        <v>469800</v>
      </c>
      <c r="S21" s="25">
        <v>0.05</v>
      </c>
      <c r="T21" s="7">
        <v>446310</v>
      </c>
      <c r="U21" s="17">
        <v>0.49500000000000011</v>
      </c>
      <c r="V21" s="7">
        <v>225386.55</v>
      </c>
      <c r="W21" s="9">
        <v>0.08</v>
      </c>
      <c r="X21" s="9">
        <v>3.4174735332600362E-2</v>
      </c>
      <c r="Y21" s="9">
        <v>0.11417473533260036</v>
      </c>
      <c r="Z21" s="7">
        <v>1974000</v>
      </c>
      <c r="AA21" s="7">
        <v>49350</v>
      </c>
      <c r="AB21" s="18">
        <v>1283100</v>
      </c>
      <c r="AC21" s="18" t="s">
        <v>208</v>
      </c>
      <c r="AD21"/>
    </row>
    <row r="22" spans="1:30" x14ac:dyDescent="0.25">
      <c r="A22" s="3" t="s">
        <v>3622</v>
      </c>
      <c r="B22" s="4" t="s">
        <v>3623</v>
      </c>
      <c r="C22" s="4" t="s">
        <v>3624</v>
      </c>
      <c r="D22" s="3" t="s">
        <v>3625</v>
      </c>
      <c r="E22" s="3" t="s">
        <v>1021</v>
      </c>
      <c r="F22" s="3">
        <v>23111</v>
      </c>
      <c r="G22" s="3" t="s">
        <v>161</v>
      </c>
      <c r="H22" s="3">
        <v>0</v>
      </c>
      <c r="I22" s="3">
        <v>0</v>
      </c>
      <c r="J22" s="3">
        <v>0</v>
      </c>
      <c r="K22" s="3">
        <v>8</v>
      </c>
      <c r="L22" s="3">
        <v>0</v>
      </c>
      <c r="M22" s="3">
        <v>0</v>
      </c>
      <c r="N22" s="3">
        <v>0</v>
      </c>
      <c r="O22" s="3">
        <v>5075</v>
      </c>
      <c r="P22" s="3" t="s">
        <v>275</v>
      </c>
      <c r="Q22" s="5" t="s">
        <v>39</v>
      </c>
      <c r="R22" s="7">
        <v>208485</v>
      </c>
      <c r="S22" s="25">
        <v>0.05</v>
      </c>
      <c r="T22" s="7">
        <v>198060.75</v>
      </c>
      <c r="U22" s="17">
        <v>0.38500000000000001</v>
      </c>
      <c r="V22" s="7">
        <v>121807.36125</v>
      </c>
      <c r="W22" s="9">
        <v>7.0000000000000007E-2</v>
      </c>
      <c r="X22" s="9">
        <v>4.308462808298337E-2</v>
      </c>
      <c r="Y22" s="9">
        <v>0.11308462808298338</v>
      </c>
      <c r="Z22" s="7">
        <v>1077000</v>
      </c>
      <c r="AA22" s="7">
        <v>67312.5</v>
      </c>
      <c r="AB22" s="18"/>
      <c r="AC22" s="18"/>
      <c r="AD22"/>
    </row>
    <row r="23" spans="1:30" x14ac:dyDescent="0.25">
      <c r="A23" s="3" t="s">
        <v>3626</v>
      </c>
      <c r="B23" s="4" t="s">
        <v>3626</v>
      </c>
      <c r="C23" s="4" t="s">
        <v>160</v>
      </c>
      <c r="D23" s="3" t="s">
        <v>3627</v>
      </c>
      <c r="E23" s="3" t="s">
        <v>708</v>
      </c>
      <c r="F23" s="3">
        <v>70141</v>
      </c>
      <c r="G23" s="3" t="s">
        <v>19</v>
      </c>
      <c r="H23" s="3">
        <v>0</v>
      </c>
      <c r="I23" s="3">
        <v>1</v>
      </c>
      <c r="J23" s="3">
        <v>23</v>
      </c>
      <c r="K23" s="3">
        <v>23</v>
      </c>
      <c r="L23" s="3">
        <v>2</v>
      </c>
      <c r="M23" s="3">
        <v>0</v>
      </c>
      <c r="N23" s="3">
        <v>0</v>
      </c>
      <c r="O23" s="3">
        <v>0</v>
      </c>
      <c r="P23" s="3" t="s">
        <v>197</v>
      </c>
      <c r="Q23" s="5" t="s">
        <v>39</v>
      </c>
      <c r="R23" s="7">
        <v>638400</v>
      </c>
      <c r="S23" s="25">
        <v>0.05</v>
      </c>
      <c r="T23" s="7">
        <v>606480</v>
      </c>
      <c r="U23" s="17">
        <v>0.35</v>
      </c>
      <c r="V23" s="7">
        <v>394212</v>
      </c>
      <c r="W23" s="9">
        <v>7.0000000000000007E-2</v>
      </c>
      <c r="X23" s="9">
        <v>3.7052209444511208E-2</v>
      </c>
      <c r="Y23" s="9">
        <v>0.1070522094445112</v>
      </c>
      <c r="Z23" s="7">
        <v>3682000</v>
      </c>
      <c r="AA23" s="7">
        <v>75142.857142857145</v>
      </c>
      <c r="AB23" s="18"/>
      <c r="AC23" s="18"/>
      <c r="AD23"/>
    </row>
    <row r="24" spans="1:30" ht="60" x14ac:dyDescent="0.25">
      <c r="A24" s="3" t="s">
        <v>3628</v>
      </c>
      <c r="B24" s="4" t="s">
        <v>3629</v>
      </c>
      <c r="C24" s="4" t="s">
        <v>3630</v>
      </c>
      <c r="D24" s="3" t="s">
        <v>3631</v>
      </c>
      <c r="E24" s="3" t="s">
        <v>1295</v>
      </c>
      <c r="F24" s="3">
        <v>57836</v>
      </c>
      <c r="G24" s="3" t="s">
        <v>207</v>
      </c>
      <c r="H24" s="3">
        <v>0</v>
      </c>
      <c r="I24" s="3">
        <v>0</v>
      </c>
      <c r="J24" s="3">
        <v>53</v>
      </c>
      <c r="K24" s="3">
        <v>17</v>
      </c>
      <c r="L24" s="3">
        <v>0</v>
      </c>
      <c r="M24" s="3">
        <v>0</v>
      </c>
      <c r="N24" s="3">
        <v>0</v>
      </c>
      <c r="O24" s="3">
        <v>0</v>
      </c>
      <c r="P24" s="3" t="s">
        <v>296</v>
      </c>
      <c r="Q24" s="5" t="s">
        <v>39</v>
      </c>
      <c r="R24" s="7">
        <v>827400</v>
      </c>
      <c r="S24" s="25">
        <v>0.05</v>
      </c>
      <c r="T24" s="7">
        <v>786030</v>
      </c>
      <c r="U24" s="17">
        <v>0.45</v>
      </c>
      <c r="V24" s="7">
        <v>432316.5</v>
      </c>
      <c r="W24" s="9">
        <v>0.08</v>
      </c>
      <c r="X24" s="9">
        <v>2.7509028365433705E-2</v>
      </c>
      <c r="Y24" s="9">
        <v>0.1075090283654337</v>
      </c>
      <c r="Z24" s="7">
        <v>4021000</v>
      </c>
      <c r="AA24" s="7">
        <v>57442.857142857145</v>
      </c>
      <c r="AB24" s="18">
        <v>2613650</v>
      </c>
      <c r="AC24" s="18" t="s">
        <v>208</v>
      </c>
      <c r="AD24"/>
    </row>
    <row r="25" spans="1:30" x14ac:dyDescent="0.25">
      <c r="A25" s="3" t="s">
        <v>3632</v>
      </c>
      <c r="B25" s="4" t="s">
        <v>3633</v>
      </c>
      <c r="C25" s="4" t="s">
        <v>243</v>
      </c>
      <c r="D25" s="3" t="s">
        <v>3634</v>
      </c>
      <c r="E25" s="3" t="s">
        <v>806</v>
      </c>
      <c r="F25" s="3">
        <v>9692</v>
      </c>
      <c r="G25" s="3" t="s">
        <v>19</v>
      </c>
      <c r="H25" s="3">
        <v>0</v>
      </c>
      <c r="I25" s="3">
        <v>0</v>
      </c>
      <c r="J25" s="3">
        <v>5</v>
      </c>
      <c r="K25" s="3">
        <v>7</v>
      </c>
      <c r="L25" s="3">
        <v>0</v>
      </c>
      <c r="M25" s="3">
        <v>0</v>
      </c>
      <c r="N25" s="3">
        <v>0</v>
      </c>
      <c r="O25" s="3">
        <v>0</v>
      </c>
      <c r="P25" s="3" t="s">
        <v>55</v>
      </c>
      <c r="Q25" s="5" t="s">
        <v>39</v>
      </c>
      <c r="R25" s="7">
        <v>156060</v>
      </c>
      <c r="S25" s="25">
        <v>0.05</v>
      </c>
      <c r="T25" s="7">
        <v>148257</v>
      </c>
      <c r="U25" s="17">
        <v>0.38500000000000001</v>
      </c>
      <c r="V25" s="7">
        <v>91178.054999999993</v>
      </c>
      <c r="W25" s="9">
        <v>7.0000000000000007E-2</v>
      </c>
      <c r="X25" s="9">
        <v>4.5150432077793429E-2</v>
      </c>
      <c r="Y25" s="9">
        <v>0.11515043207779344</v>
      </c>
      <c r="Z25" s="7">
        <v>792000</v>
      </c>
      <c r="AA25" s="7">
        <v>66000</v>
      </c>
      <c r="AB25" s="18"/>
      <c r="AC25" s="18"/>
      <c r="AD25"/>
    </row>
    <row r="26" spans="1:30" x14ac:dyDescent="0.25">
      <c r="A26" s="3" t="s">
        <v>3635</v>
      </c>
      <c r="B26" s="4" t="s">
        <v>3636</v>
      </c>
      <c r="C26" s="4" t="s">
        <v>3637</v>
      </c>
      <c r="D26" s="3" t="s">
        <v>3638</v>
      </c>
      <c r="E26" s="3" t="s">
        <v>416</v>
      </c>
      <c r="F26" s="3">
        <v>13291</v>
      </c>
      <c r="G26" s="3" t="s">
        <v>161</v>
      </c>
      <c r="H26" s="3">
        <v>0</v>
      </c>
      <c r="I26" s="3">
        <v>0</v>
      </c>
      <c r="J26" s="3">
        <v>0</v>
      </c>
      <c r="K26" s="3">
        <v>31</v>
      </c>
      <c r="L26" s="3">
        <v>0</v>
      </c>
      <c r="M26" s="3">
        <v>0</v>
      </c>
      <c r="N26" s="3">
        <v>0</v>
      </c>
      <c r="O26" s="3">
        <v>6734</v>
      </c>
      <c r="P26" s="3" t="s">
        <v>180</v>
      </c>
      <c r="Q26" s="5" t="s">
        <v>39</v>
      </c>
      <c r="R26" s="7">
        <v>551833.20000000007</v>
      </c>
      <c r="S26" s="25">
        <v>0.05</v>
      </c>
      <c r="T26" s="7">
        <v>524241.54</v>
      </c>
      <c r="U26" s="17">
        <v>0.38500000000000001</v>
      </c>
      <c r="V26" s="7">
        <v>322408.54710000003</v>
      </c>
      <c r="W26" s="9">
        <v>7.0000000000000007E-2</v>
      </c>
      <c r="X26" s="9">
        <v>2.5985437148674628E-2</v>
      </c>
      <c r="Y26" s="9">
        <v>9.5985437148674635E-2</v>
      </c>
      <c r="Z26" s="7">
        <v>3359000</v>
      </c>
      <c r="AA26" s="7">
        <v>108354.83870967742</v>
      </c>
      <c r="AB26" s="18"/>
      <c r="AC26" s="18"/>
      <c r="AD26"/>
    </row>
    <row r="27" spans="1:30" x14ac:dyDescent="0.25">
      <c r="A27" s="3" t="s">
        <v>3639</v>
      </c>
      <c r="B27" s="4" t="s">
        <v>3639</v>
      </c>
      <c r="C27" s="4" t="s">
        <v>166</v>
      </c>
      <c r="D27" s="3" t="s">
        <v>3640</v>
      </c>
      <c r="E27" s="3" t="s">
        <v>501</v>
      </c>
      <c r="F27" s="3">
        <v>8212</v>
      </c>
      <c r="G27" s="3" t="s">
        <v>161</v>
      </c>
      <c r="H27" s="3">
        <v>11894</v>
      </c>
      <c r="I27" s="3">
        <v>0</v>
      </c>
      <c r="J27" s="3">
        <v>2</v>
      </c>
      <c r="K27" s="3">
        <v>3</v>
      </c>
      <c r="L27" s="3">
        <v>0</v>
      </c>
      <c r="M27" s="3">
        <v>0</v>
      </c>
      <c r="N27" s="3">
        <v>0</v>
      </c>
      <c r="O27" s="3">
        <v>7073</v>
      </c>
      <c r="P27" s="3" t="s">
        <v>2940</v>
      </c>
      <c r="Q27" s="5" t="s">
        <v>39</v>
      </c>
      <c r="R27" s="7">
        <v>199985.4</v>
      </c>
      <c r="S27" s="25">
        <v>0.05</v>
      </c>
      <c r="T27" s="7">
        <v>189986.13</v>
      </c>
      <c r="U27" s="17">
        <v>0.38500000000000001</v>
      </c>
      <c r="V27" s="7">
        <v>116841.46995</v>
      </c>
      <c r="W27" s="9">
        <v>7.0000000000000007E-2</v>
      </c>
      <c r="X27" s="9">
        <v>2.5985458662624455E-2</v>
      </c>
      <c r="Y27" s="9">
        <v>9.5985458662624465E-2</v>
      </c>
      <c r="Z27" s="7">
        <v>1217000</v>
      </c>
      <c r="AA27" s="7">
        <v>121700</v>
      </c>
      <c r="AB27" s="18"/>
      <c r="AC27" s="18"/>
      <c r="AD27"/>
    </row>
    <row r="28" spans="1:30" x14ac:dyDescent="0.25">
      <c r="A28" s="3" t="s">
        <v>3641</v>
      </c>
      <c r="B28" s="4" t="s">
        <v>3641</v>
      </c>
      <c r="C28" s="4" t="s">
        <v>100</v>
      </c>
      <c r="D28" s="3" t="s">
        <v>3642</v>
      </c>
      <c r="E28" s="3" t="s">
        <v>1071</v>
      </c>
      <c r="F28" s="3">
        <v>8997</v>
      </c>
      <c r="G28" s="3" t="s">
        <v>19</v>
      </c>
      <c r="H28" s="3">
        <v>7480</v>
      </c>
      <c r="I28" s="3">
        <v>0</v>
      </c>
      <c r="J28" s="3">
        <v>0</v>
      </c>
      <c r="K28" s="3">
        <v>11</v>
      </c>
      <c r="L28" s="3">
        <v>0</v>
      </c>
      <c r="M28" s="3">
        <v>0</v>
      </c>
      <c r="N28" s="3">
        <v>0</v>
      </c>
      <c r="O28" s="3">
        <v>0</v>
      </c>
      <c r="P28" s="3" t="s">
        <v>55</v>
      </c>
      <c r="Q28" s="5" t="s">
        <v>39</v>
      </c>
      <c r="R28" s="7">
        <v>160380</v>
      </c>
      <c r="S28" s="25">
        <v>0.05</v>
      </c>
      <c r="T28" s="7">
        <v>152361</v>
      </c>
      <c r="U28" s="17">
        <v>0.38500000000000001</v>
      </c>
      <c r="V28" s="7">
        <v>93702.014999999999</v>
      </c>
      <c r="W28" s="9">
        <v>7.0000000000000007E-2</v>
      </c>
      <c r="X28" s="9">
        <v>3.0036315400000003E-2</v>
      </c>
      <c r="Y28" s="9">
        <v>0.10003631540000001</v>
      </c>
      <c r="Z28" s="7">
        <v>937000</v>
      </c>
      <c r="AA28" s="7">
        <v>85181.818181818177</v>
      </c>
      <c r="AB28" s="18"/>
      <c r="AC28" s="18"/>
      <c r="AD28"/>
    </row>
    <row r="29" spans="1:30" x14ac:dyDescent="0.25">
      <c r="A29" s="3" t="s">
        <v>3643</v>
      </c>
      <c r="B29" s="4" t="s">
        <v>3643</v>
      </c>
      <c r="C29" s="4" t="s">
        <v>160</v>
      </c>
      <c r="D29" s="3" t="s">
        <v>3644</v>
      </c>
      <c r="E29" s="3" t="s">
        <v>1772</v>
      </c>
      <c r="F29" s="3">
        <v>9291</v>
      </c>
      <c r="G29" s="3" t="s">
        <v>19</v>
      </c>
      <c r="H29" s="3">
        <v>10020</v>
      </c>
      <c r="I29" s="3">
        <v>0</v>
      </c>
      <c r="J29" s="3">
        <v>0</v>
      </c>
      <c r="K29" s="3">
        <v>12</v>
      </c>
      <c r="L29" s="3">
        <v>0</v>
      </c>
      <c r="M29" s="3">
        <v>0</v>
      </c>
      <c r="N29" s="3">
        <v>0</v>
      </c>
      <c r="O29" s="3">
        <v>0</v>
      </c>
      <c r="P29" s="3" t="s">
        <v>212</v>
      </c>
      <c r="Q29" s="5" t="s">
        <v>39</v>
      </c>
      <c r="R29" s="7">
        <v>174960</v>
      </c>
      <c r="S29" s="25">
        <v>0.05</v>
      </c>
      <c r="T29" s="7">
        <v>166212</v>
      </c>
      <c r="U29" s="17">
        <v>0.38500000000000001</v>
      </c>
      <c r="V29" s="7">
        <v>102220.38</v>
      </c>
      <c r="W29" s="9">
        <v>7.0000000000000007E-2</v>
      </c>
      <c r="X29" s="9">
        <v>2.5539012100000005E-2</v>
      </c>
      <c r="Y29" s="9">
        <v>9.5539012100000015E-2</v>
      </c>
      <c r="Z29" s="7">
        <v>1070000</v>
      </c>
      <c r="AA29" s="7">
        <v>89166.666666666672</v>
      </c>
      <c r="AB29" s="18"/>
      <c r="AC29" s="18"/>
      <c r="AD29"/>
    </row>
    <row r="30" spans="1:30" x14ac:dyDescent="0.25">
      <c r="A30" s="3" t="s">
        <v>3645</v>
      </c>
      <c r="B30" s="4" t="s">
        <v>3645</v>
      </c>
      <c r="C30" s="4" t="s">
        <v>100</v>
      </c>
      <c r="D30" s="3" t="s">
        <v>3646</v>
      </c>
      <c r="E30" s="3" t="s">
        <v>993</v>
      </c>
      <c r="F30" s="3">
        <v>4729</v>
      </c>
      <c r="G30" s="3" t="s">
        <v>19</v>
      </c>
      <c r="H30" s="3">
        <v>5400</v>
      </c>
      <c r="I30" s="3">
        <v>2</v>
      </c>
      <c r="J30" s="3">
        <v>4</v>
      </c>
      <c r="K30" s="3">
        <v>3</v>
      </c>
      <c r="L30" s="3">
        <v>0</v>
      </c>
      <c r="M30" s="3">
        <v>0</v>
      </c>
      <c r="N30" s="3">
        <v>0</v>
      </c>
      <c r="O30" s="3">
        <v>0</v>
      </c>
      <c r="P30" s="3" t="s">
        <v>381</v>
      </c>
      <c r="Q30" s="5" t="s">
        <v>39</v>
      </c>
      <c r="R30" s="7">
        <v>95580</v>
      </c>
      <c r="S30" s="25">
        <v>0.05</v>
      </c>
      <c r="T30" s="7">
        <v>90801</v>
      </c>
      <c r="U30" s="17">
        <v>0.38500000000000001</v>
      </c>
      <c r="V30" s="7">
        <v>55842.614999999998</v>
      </c>
      <c r="W30" s="9">
        <v>7.0000000000000007E-2</v>
      </c>
      <c r="X30" s="9">
        <v>4.3085364106286432E-2</v>
      </c>
      <c r="Y30" s="9">
        <v>0.11308536410628645</v>
      </c>
      <c r="Z30" s="7">
        <v>494000</v>
      </c>
      <c r="AA30" s="7">
        <v>54888.888888888891</v>
      </c>
      <c r="AB30" s="18"/>
      <c r="AC30" s="18"/>
      <c r="AD30"/>
    </row>
    <row r="31" spans="1:30" x14ac:dyDescent="0.25">
      <c r="A31" s="3" t="s">
        <v>3647</v>
      </c>
      <c r="B31" s="4" t="s">
        <v>3647</v>
      </c>
      <c r="C31" s="4" t="s">
        <v>100</v>
      </c>
      <c r="D31" s="3" t="s">
        <v>3648</v>
      </c>
      <c r="E31" s="3" t="s">
        <v>708</v>
      </c>
      <c r="F31" s="3">
        <v>12764</v>
      </c>
      <c r="G31" s="3" t="s">
        <v>209</v>
      </c>
      <c r="H31" s="3">
        <v>6250</v>
      </c>
      <c r="I31" s="3">
        <v>0</v>
      </c>
      <c r="J31" s="3">
        <v>10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 t="s">
        <v>180</v>
      </c>
      <c r="Q31" s="5" t="s">
        <v>39</v>
      </c>
      <c r="R31" s="7">
        <v>97200</v>
      </c>
      <c r="S31" s="25">
        <v>0.05</v>
      </c>
      <c r="T31" s="7">
        <v>92340</v>
      </c>
      <c r="U31" s="17">
        <v>0.49500000000000011</v>
      </c>
      <c r="V31" s="7">
        <v>46631.7</v>
      </c>
      <c r="W31" s="9">
        <v>0.08</v>
      </c>
      <c r="X31" s="9">
        <v>3.7052504642347918E-2</v>
      </c>
      <c r="Y31" s="9">
        <v>0.11705250464234793</v>
      </c>
      <c r="Z31" s="7">
        <v>398000</v>
      </c>
      <c r="AA31" s="7">
        <v>39800</v>
      </c>
      <c r="AB31" s="18">
        <v>298500</v>
      </c>
      <c r="AC31" s="18" t="s">
        <v>3597</v>
      </c>
      <c r="AD31"/>
    </row>
    <row r="32" spans="1:30" x14ac:dyDescent="0.25">
      <c r="A32" s="3" t="s">
        <v>3649</v>
      </c>
      <c r="B32" s="4" t="s">
        <v>3649</v>
      </c>
      <c r="C32" s="4" t="s">
        <v>166</v>
      </c>
      <c r="D32" s="3" t="s">
        <v>3650</v>
      </c>
      <c r="E32" s="3" t="s">
        <v>1024</v>
      </c>
      <c r="F32" s="3">
        <v>41250</v>
      </c>
      <c r="G32" s="3" t="s">
        <v>161</v>
      </c>
      <c r="H32" s="3">
        <v>23699</v>
      </c>
      <c r="I32" s="3">
        <v>0</v>
      </c>
      <c r="J32" s="3">
        <v>20</v>
      </c>
      <c r="K32" s="3">
        <v>0</v>
      </c>
      <c r="L32" s="3">
        <v>0</v>
      </c>
      <c r="M32" s="3">
        <v>0</v>
      </c>
      <c r="N32" s="3">
        <v>0</v>
      </c>
      <c r="O32" s="3">
        <v>8897</v>
      </c>
      <c r="P32" s="3" t="s">
        <v>381</v>
      </c>
      <c r="Q32" s="5" t="s">
        <v>39</v>
      </c>
      <c r="R32" s="7">
        <v>370560.6</v>
      </c>
      <c r="S32" s="25">
        <v>0.05</v>
      </c>
      <c r="T32" s="7">
        <v>352032.57</v>
      </c>
      <c r="U32" s="17">
        <v>0.38500000000000001</v>
      </c>
      <c r="V32" s="7">
        <v>216500.03055</v>
      </c>
      <c r="W32" s="9">
        <v>7.0000000000000007E-2</v>
      </c>
      <c r="X32" s="9">
        <v>4.3084897866663266E-2</v>
      </c>
      <c r="Y32" s="9">
        <v>0.11308489786666329</v>
      </c>
      <c r="Z32" s="7">
        <v>1914000</v>
      </c>
      <c r="AA32" s="7">
        <v>70888.888888888891</v>
      </c>
      <c r="AB32" s="18"/>
      <c r="AC32" s="18"/>
      <c r="AD32"/>
    </row>
    <row r="33" spans="1:30" x14ac:dyDescent="0.25">
      <c r="A33" s="3" t="s">
        <v>3651</v>
      </c>
      <c r="B33" s="4" t="s">
        <v>3651</v>
      </c>
      <c r="C33" s="4" t="s">
        <v>389</v>
      </c>
      <c r="D33" s="3" t="s">
        <v>3652</v>
      </c>
      <c r="E33" s="3" t="s">
        <v>708</v>
      </c>
      <c r="F33" s="3">
        <v>26560</v>
      </c>
      <c r="G33" s="3" t="s">
        <v>19</v>
      </c>
      <c r="H33" s="3">
        <v>0</v>
      </c>
      <c r="I33" s="3">
        <v>0</v>
      </c>
      <c r="J33" s="3">
        <v>10</v>
      </c>
      <c r="K33" s="3">
        <v>5</v>
      </c>
      <c r="L33" s="3">
        <v>1</v>
      </c>
      <c r="M33" s="3">
        <v>0</v>
      </c>
      <c r="N33" s="3">
        <v>0</v>
      </c>
      <c r="O33" s="3">
        <v>0</v>
      </c>
      <c r="P33" s="3" t="s">
        <v>113</v>
      </c>
      <c r="Q33" s="5" t="s">
        <v>39</v>
      </c>
      <c r="R33" s="7">
        <v>180900</v>
      </c>
      <c r="S33" s="25">
        <v>0.05</v>
      </c>
      <c r="T33" s="7">
        <v>171855</v>
      </c>
      <c r="U33" s="17">
        <v>0.38500000000000001</v>
      </c>
      <c r="V33" s="7">
        <v>105690.825</v>
      </c>
      <c r="W33" s="9">
        <v>7.0000000000000007E-2</v>
      </c>
      <c r="X33" s="9">
        <v>3.7052738212797129E-2</v>
      </c>
      <c r="Y33" s="9">
        <v>0.10705273821279714</v>
      </c>
      <c r="Z33" s="7">
        <v>987000</v>
      </c>
      <c r="AA33" s="7">
        <v>61687.5</v>
      </c>
      <c r="AB33" s="18"/>
      <c r="AC33" s="18"/>
      <c r="AD33"/>
    </row>
    <row r="34" spans="1:30" x14ac:dyDescent="0.25">
      <c r="A34" s="3" t="s">
        <v>3653</v>
      </c>
      <c r="B34" s="4" t="s">
        <v>3654</v>
      </c>
      <c r="C34" s="4" t="s">
        <v>384</v>
      </c>
      <c r="D34" s="3" t="s">
        <v>3655</v>
      </c>
      <c r="E34" s="3" t="s">
        <v>1307</v>
      </c>
      <c r="F34" s="3">
        <v>12624</v>
      </c>
      <c r="G34" s="3" t="s">
        <v>19</v>
      </c>
      <c r="H34" s="3">
        <v>0</v>
      </c>
      <c r="I34" s="3">
        <v>0</v>
      </c>
      <c r="J34" s="3">
        <v>0</v>
      </c>
      <c r="K34" s="3">
        <v>16</v>
      </c>
      <c r="L34" s="3">
        <v>0</v>
      </c>
      <c r="M34" s="3">
        <v>0</v>
      </c>
      <c r="N34" s="3">
        <v>0</v>
      </c>
      <c r="O34" s="3">
        <v>0</v>
      </c>
      <c r="P34" s="3" t="s">
        <v>114</v>
      </c>
      <c r="Q34" s="5" t="s">
        <v>39</v>
      </c>
      <c r="R34" s="7">
        <v>216000</v>
      </c>
      <c r="S34" s="25">
        <v>0.05</v>
      </c>
      <c r="T34" s="7">
        <v>205200</v>
      </c>
      <c r="U34" s="17">
        <v>0.38500000000000001</v>
      </c>
      <c r="V34" s="7">
        <v>126198</v>
      </c>
      <c r="W34" s="9">
        <v>7.0000000000000007E-2</v>
      </c>
      <c r="X34" s="9">
        <v>2.7508656000000006E-2</v>
      </c>
      <c r="Y34" s="9">
        <v>9.7508656000000013E-2</v>
      </c>
      <c r="Z34" s="7">
        <v>1294000</v>
      </c>
      <c r="AA34" s="7">
        <v>80875</v>
      </c>
      <c r="AB34" s="18"/>
      <c r="AC34" s="18"/>
      <c r="AD34"/>
    </row>
    <row r="35" spans="1:30" x14ac:dyDescent="0.25">
      <c r="A35" s="3" t="s">
        <v>3656</v>
      </c>
      <c r="B35" s="4" t="s">
        <v>3656</v>
      </c>
      <c r="C35" s="4" t="s">
        <v>318</v>
      </c>
      <c r="D35" s="3" t="s">
        <v>3657</v>
      </c>
      <c r="E35" s="3" t="s">
        <v>1772</v>
      </c>
      <c r="F35" s="3">
        <v>11046</v>
      </c>
      <c r="G35" s="3" t="s">
        <v>19</v>
      </c>
      <c r="H35" s="3">
        <v>10020</v>
      </c>
      <c r="I35" s="3">
        <v>0</v>
      </c>
      <c r="J35" s="3">
        <v>0</v>
      </c>
      <c r="K35" s="3">
        <v>12</v>
      </c>
      <c r="L35" s="3">
        <v>0</v>
      </c>
      <c r="M35" s="3">
        <v>0</v>
      </c>
      <c r="N35" s="3">
        <v>0</v>
      </c>
      <c r="O35" s="3">
        <v>0</v>
      </c>
      <c r="P35" s="3" t="s">
        <v>180</v>
      </c>
      <c r="Q35" s="5" t="s">
        <v>39</v>
      </c>
      <c r="R35" s="7">
        <v>174960</v>
      </c>
      <c r="S35" s="25">
        <v>0.05</v>
      </c>
      <c r="T35" s="7">
        <v>166212</v>
      </c>
      <c r="U35" s="17">
        <v>0.38500000000000001</v>
      </c>
      <c r="V35" s="7">
        <v>102220.38</v>
      </c>
      <c r="W35" s="9">
        <v>7.0000000000000007E-2</v>
      </c>
      <c r="X35" s="9">
        <v>2.5539154319987864E-2</v>
      </c>
      <c r="Y35" s="9">
        <v>9.5539154319987871E-2</v>
      </c>
      <c r="Z35" s="7">
        <v>1070000</v>
      </c>
      <c r="AA35" s="7">
        <v>89166.666666666672</v>
      </c>
      <c r="AB35" s="18"/>
      <c r="AC35" s="18"/>
      <c r="AD35"/>
    </row>
    <row r="36" spans="1:30" x14ac:dyDescent="0.25">
      <c r="A36" s="3" t="s">
        <v>3658</v>
      </c>
      <c r="B36" s="4" t="s">
        <v>3658</v>
      </c>
      <c r="C36" s="4" t="s">
        <v>166</v>
      </c>
      <c r="D36" s="3" t="s">
        <v>3659</v>
      </c>
      <c r="E36" s="3" t="s">
        <v>521</v>
      </c>
      <c r="F36" s="3">
        <v>7812</v>
      </c>
      <c r="G36" s="3" t="s">
        <v>161</v>
      </c>
      <c r="H36" s="3">
        <v>7022</v>
      </c>
      <c r="I36" s="3">
        <v>0</v>
      </c>
      <c r="J36" s="3">
        <v>5</v>
      </c>
      <c r="K36" s="3">
        <v>0</v>
      </c>
      <c r="L36" s="3">
        <v>0</v>
      </c>
      <c r="M36" s="3">
        <v>0</v>
      </c>
      <c r="N36" s="3">
        <v>0</v>
      </c>
      <c r="O36" s="3">
        <v>3896</v>
      </c>
      <c r="P36" s="3" t="s">
        <v>327</v>
      </c>
      <c r="Q36" s="5" t="s">
        <v>39</v>
      </c>
      <c r="R36" s="7">
        <v>125740.8</v>
      </c>
      <c r="S36" s="25">
        <v>0.05</v>
      </c>
      <c r="T36" s="7">
        <v>119453.75999999999</v>
      </c>
      <c r="U36" s="17">
        <v>0.38500000000000001</v>
      </c>
      <c r="V36" s="7">
        <v>73464.062399999995</v>
      </c>
      <c r="W36" s="9">
        <v>7.0000000000000007E-2</v>
      </c>
      <c r="X36" s="9">
        <v>4.2192386525494965E-2</v>
      </c>
      <c r="Y36" s="9">
        <v>0.11219238652549496</v>
      </c>
      <c r="Z36" s="7">
        <v>655000</v>
      </c>
      <c r="AA36" s="7">
        <v>81875</v>
      </c>
      <c r="AB36" s="18"/>
      <c r="AC36" s="18"/>
      <c r="AD36"/>
    </row>
    <row r="37" spans="1:30" x14ac:dyDescent="0.25">
      <c r="A37" s="3" t="s">
        <v>3660</v>
      </c>
      <c r="B37" s="4" t="s">
        <v>3660</v>
      </c>
      <c r="C37" s="4" t="s">
        <v>160</v>
      </c>
      <c r="D37" s="3" t="s">
        <v>3661</v>
      </c>
      <c r="E37" s="3" t="s">
        <v>1071</v>
      </c>
      <c r="F37" s="3">
        <v>76356</v>
      </c>
      <c r="G37" s="3" t="s">
        <v>19</v>
      </c>
      <c r="H37" s="3">
        <v>61556</v>
      </c>
      <c r="I37" s="3">
        <v>20</v>
      </c>
      <c r="J37" s="3">
        <v>64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 t="s">
        <v>293</v>
      </c>
      <c r="Q37" s="5" t="s">
        <v>39</v>
      </c>
      <c r="R37" s="7">
        <v>874800</v>
      </c>
      <c r="S37" s="25">
        <v>0.05</v>
      </c>
      <c r="T37" s="7">
        <v>831060</v>
      </c>
      <c r="U37" s="17">
        <v>0.38500000000000001</v>
      </c>
      <c r="V37" s="7">
        <v>511101.9</v>
      </c>
      <c r="W37" s="9">
        <v>7.0000000000000007E-2</v>
      </c>
      <c r="X37" s="9">
        <v>3.0036315400000003E-2</v>
      </c>
      <c r="Y37" s="9">
        <v>0.10003631540000001</v>
      </c>
      <c r="Z37" s="7">
        <v>5109000</v>
      </c>
      <c r="AA37" s="7">
        <v>60821.428571428572</v>
      </c>
      <c r="AB37" s="18"/>
      <c r="AC37" s="18"/>
      <c r="AD37"/>
    </row>
    <row r="38" spans="1:30" x14ac:dyDescent="0.25">
      <c r="A38" s="3" t="s">
        <v>3662</v>
      </c>
      <c r="B38" s="4" t="s">
        <v>3663</v>
      </c>
      <c r="C38" s="4" t="s">
        <v>3664</v>
      </c>
      <c r="D38" s="3" t="s">
        <v>3665</v>
      </c>
      <c r="E38" s="3" t="s">
        <v>3666</v>
      </c>
      <c r="F38" s="3">
        <v>19834</v>
      </c>
      <c r="G38" s="3" t="s">
        <v>161</v>
      </c>
      <c r="H38" s="3">
        <v>0</v>
      </c>
      <c r="I38" s="3">
        <v>0</v>
      </c>
      <c r="J38" s="3">
        <v>4</v>
      </c>
      <c r="K38" s="3">
        <v>8</v>
      </c>
      <c r="L38" s="3">
        <v>0</v>
      </c>
      <c r="M38" s="3">
        <v>0</v>
      </c>
      <c r="N38" s="3">
        <v>0</v>
      </c>
      <c r="O38" s="3">
        <v>5412</v>
      </c>
      <c r="P38" s="3" t="s">
        <v>287</v>
      </c>
      <c r="Q38" s="5" t="s">
        <v>39</v>
      </c>
      <c r="R38" s="7">
        <v>254037.6</v>
      </c>
      <c r="S38" s="25">
        <v>0.05</v>
      </c>
      <c r="T38" s="7">
        <v>241335.72</v>
      </c>
      <c r="U38" s="17">
        <v>0.38500000000000001</v>
      </c>
      <c r="V38" s="7">
        <v>148421.46779999998</v>
      </c>
      <c r="W38" s="9">
        <v>7.0000000000000007E-2</v>
      </c>
      <c r="X38" s="9">
        <v>2.5985424500000007E-2</v>
      </c>
      <c r="Y38" s="9">
        <v>9.5985424500000013E-2</v>
      </c>
      <c r="Z38" s="7">
        <v>1546000</v>
      </c>
      <c r="AA38" s="7">
        <v>103066.66666666669</v>
      </c>
      <c r="AB38" s="18"/>
      <c r="AC38" s="18"/>
    </row>
    <row r="39" spans="1:30" x14ac:dyDescent="0.25">
      <c r="A39" s="3" t="s">
        <v>3667</v>
      </c>
      <c r="B39" s="4" t="s">
        <v>3667</v>
      </c>
      <c r="C39" s="4" t="s">
        <v>160</v>
      </c>
      <c r="D39" s="3" t="s">
        <v>3668</v>
      </c>
      <c r="E39" s="3" t="s">
        <v>1071</v>
      </c>
      <c r="F39" s="3">
        <v>28030</v>
      </c>
      <c r="G39" s="3" t="s">
        <v>19</v>
      </c>
      <c r="H39" s="3">
        <v>24996</v>
      </c>
      <c r="I39" s="3">
        <v>0</v>
      </c>
      <c r="J39" s="3">
        <v>4</v>
      </c>
      <c r="K39" s="3">
        <v>41</v>
      </c>
      <c r="L39" s="3">
        <v>0</v>
      </c>
      <c r="M39" s="3">
        <v>0</v>
      </c>
      <c r="N39" s="3">
        <v>0</v>
      </c>
      <c r="O39" s="3">
        <v>0</v>
      </c>
      <c r="P39" s="3" t="s">
        <v>111</v>
      </c>
      <c r="Q39" s="5" t="s">
        <v>39</v>
      </c>
      <c r="R39" s="7">
        <v>640980</v>
      </c>
      <c r="S39" s="25">
        <v>0.05</v>
      </c>
      <c r="T39" s="7">
        <v>608931</v>
      </c>
      <c r="U39" s="17">
        <v>0.38500000000000001</v>
      </c>
      <c r="V39" s="7">
        <v>374492.565</v>
      </c>
      <c r="W39" s="9">
        <v>7.0000000000000007E-2</v>
      </c>
      <c r="X39" s="9">
        <v>3.0036315400000003E-2</v>
      </c>
      <c r="Y39" s="9">
        <v>0.10003631540000001</v>
      </c>
      <c r="Z39" s="7">
        <v>3744000</v>
      </c>
      <c r="AA39" s="7">
        <v>83200</v>
      </c>
      <c r="AB39" s="18"/>
      <c r="AC39" s="18"/>
    </row>
    <row r="40" spans="1:30" x14ac:dyDescent="0.25">
      <c r="A40" s="3" t="s">
        <v>3669</v>
      </c>
      <c r="B40" s="4" t="s">
        <v>3669</v>
      </c>
      <c r="C40" s="4" t="s">
        <v>166</v>
      </c>
      <c r="D40" s="3" t="s">
        <v>3670</v>
      </c>
      <c r="E40" s="3" t="s">
        <v>949</v>
      </c>
      <c r="F40" s="3">
        <v>17525</v>
      </c>
      <c r="G40" s="3" t="s">
        <v>161</v>
      </c>
      <c r="H40" s="3">
        <v>18776</v>
      </c>
      <c r="I40" s="3">
        <v>0</v>
      </c>
      <c r="J40" s="3">
        <v>0</v>
      </c>
      <c r="K40" s="3">
        <v>9</v>
      </c>
      <c r="L40" s="3">
        <v>0</v>
      </c>
      <c r="M40" s="3">
        <v>0</v>
      </c>
      <c r="N40" s="3">
        <v>0</v>
      </c>
      <c r="O40" s="3">
        <v>9338</v>
      </c>
      <c r="P40" s="3" t="s">
        <v>401</v>
      </c>
      <c r="Q40" s="5" t="s">
        <v>39</v>
      </c>
      <c r="R40" s="7">
        <v>306392.40000000002</v>
      </c>
      <c r="S40" s="25">
        <v>0.05</v>
      </c>
      <c r="T40" s="7">
        <v>291072.78000000003</v>
      </c>
      <c r="U40" s="17">
        <v>0.38500000000000001</v>
      </c>
      <c r="V40" s="7">
        <v>179009.7597</v>
      </c>
      <c r="W40" s="9">
        <v>7.0000000000000007E-2</v>
      </c>
      <c r="X40" s="9">
        <v>4.3085025576597887E-2</v>
      </c>
      <c r="Y40" s="9">
        <v>0.11308502557659789</v>
      </c>
      <c r="Z40" s="7">
        <v>1583000</v>
      </c>
      <c r="AA40" s="7">
        <v>121769.23076923077</v>
      </c>
      <c r="AB40" s="18"/>
      <c r="AC40" s="18"/>
    </row>
    <row r="41" spans="1:30" x14ac:dyDescent="0.25">
      <c r="A41" s="3" t="s">
        <v>3671</v>
      </c>
      <c r="B41" s="4" t="s">
        <v>3672</v>
      </c>
      <c r="C41" s="4" t="s">
        <v>3673</v>
      </c>
      <c r="D41" s="3" t="s">
        <v>3674</v>
      </c>
      <c r="E41" s="3" t="s">
        <v>949</v>
      </c>
      <c r="F41" s="3">
        <v>16090</v>
      </c>
      <c r="G41" s="3" t="s">
        <v>19</v>
      </c>
      <c r="H41" s="3">
        <v>5780</v>
      </c>
      <c r="I41" s="3">
        <v>2</v>
      </c>
      <c r="J41" s="3">
        <v>2</v>
      </c>
      <c r="K41" s="3">
        <v>4</v>
      </c>
      <c r="L41" s="3">
        <v>0</v>
      </c>
      <c r="M41" s="3">
        <v>0</v>
      </c>
      <c r="N41" s="3">
        <v>0</v>
      </c>
      <c r="O41" s="3">
        <v>0</v>
      </c>
      <c r="P41" s="3" t="s">
        <v>115</v>
      </c>
      <c r="Q41" s="5" t="s">
        <v>39</v>
      </c>
      <c r="R41" s="7">
        <v>89640</v>
      </c>
      <c r="S41" s="25">
        <v>0.05</v>
      </c>
      <c r="T41" s="7">
        <v>85158</v>
      </c>
      <c r="U41" s="17">
        <v>0.38500000000000001</v>
      </c>
      <c r="V41" s="7">
        <v>52372.17</v>
      </c>
      <c r="W41" s="9">
        <v>7.0000000000000007E-2</v>
      </c>
      <c r="X41" s="9">
        <v>4.3084829200000008E-2</v>
      </c>
      <c r="Y41" s="9">
        <v>0.1130848292</v>
      </c>
      <c r="Z41" s="7">
        <v>463000</v>
      </c>
      <c r="AA41" s="7">
        <v>57875</v>
      </c>
      <c r="AB41" s="18"/>
      <c r="AC41" s="18"/>
    </row>
    <row r="42" spans="1:30" x14ac:dyDescent="0.25">
      <c r="A42" s="3" t="s">
        <v>3675</v>
      </c>
      <c r="B42" s="4" t="s">
        <v>3675</v>
      </c>
      <c r="C42" s="4" t="s">
        <v>100</v>
      </c>
      <c r="D42" s="3" t="s">
        <v>3676</v>
      </c>
      <c r="E42" s="3" t="s">
        <v>1709</v>
      </c>
      <c r="F42" s="3">
        <v>6254</v>
      </c>
      <c r="G42" s="3" t="s">
        <v>19</v>
      </c>
      <c r="H42" s="3">
        <v>5274</v>
      </c>
      <c r="I42" s="3">
        <v>0</v>
      </c>
      <c r="J42" s="3">
        <v>8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 t="s">
        <v>115</v>
      </c>
      <c r="Q42" s="5" t="s">
        <v>39</v>
      </c>
      <c r="R42" s="7">
        <v>96000</v>
      </c>
      <c r="S42" s="25">
        <v>0.05</v>
      </c>
      <c r="T42" s="7">
        <v>91200</v>
      </c>
      <c r="U42" s="17">
        <v>0.35</v>
      </c>
      <c r="V42" s="7">
        <v>59280</v>
      </c>
      <c r="W42" s="9">
        <v>7.0000000000000007E-2</v>
      </c>
      <c r="X42" s="9">
        <v>2.41304E-2</v>
      </c>
      <c r="Y42" s="9">
        <v>9.4130400000000003E-2</v>
      </c>
      <c r="Z42" s="7">
        <v>630000</v>
      </c>
      <c r="AA42" s="7">
        <v>78750</v>
      </c>
      <c r="AB42" s="18"/>
      <c r="AC42" s="18"/>
    </row>
    <row r="43" spans="1:30" ht="30" x14ac:dyDescent="0.25">
      <c r="A43" s="3" t="s">
        <v>3677</v>
      </c>
      <c r="B43" s="4" t="s">
        <v>3678</v>
      </c>
      <c r="C43" s="4" t="s">
        <v>386</v>
      </c>
      <c r="D43" s="3" t="s">
        <v>3679</v>
      </c>
      <c r="E43" s="3" t="s">
        <v>1242</v>
      </c>
      <c r="F43" s="3">
        <v>47537</v>
      </c>
      <c r="G43" s="3" t="s">
        <v>19</v>
      </c>
      <c r="H43" s="3">
        <v>0</v>
      </c>
      <c r="I43" s="3">
        <v>21</v>
      </c>
      <c r="J43" s="3">
        <v>21</v>
      </c>
      <c r="K43" s="3">
        <v>21</v>
      </c>
      <c r="L43" s="3">
        <v>0</v>
      </c>
      <c r="M43" s="3">
        <v>0</v>
      </c>
      <c r="N43" s="3">
        <v>0</v>
      </c>
      <c r="O43" s="3">
        <v>0</v>
      </c>
      <c r="P43" s="3" t="s">
        <v>213</v>
      </c>
      <c r="Q43" s="5" t="s">
        <v>39</v>
      </c>
      <c r="R43" s="7">
        <v>730800</v>
      </c>
      <c r="S43" s="25">
        <v>0.05</v>
      </c>
      <c r="T43" s="7">
        <v>694260</v>
      </c>
      <c r="U43" s="17">
        <v>0.35</v>
      </c>
      <c r="V43" s="7">
        <v>451269</v>
      </c>
      <c r="W43" s="9">
        <v>7.0000000000000007E-2</v>
      </c>
      <c r="X43" s="9">
        <v>4.3084829200000008E-2</v>
      </c>
      <c r="Y43" s="9">
        <v>0.1130848292</v>
      </c>
      <c r="Z43" s="7">
        <v>3991000</v>
      </c>
      <c r="AA43" s="7">
        <v>63349.206349206346</v>
      </c>
      <c r="AB43" s="18"/>
      <c r="AC43" s="18"/>
    </row>
    <row r="44" spans="1:30" x14ac:dyDescent="0.25">
      <c r="A44" s="3" t="s">
        <v>3680</v>
      </c>
      <c r="B44" s="4" t="s">
        <v>3681</v>
      </c>
      <c r="C44" s="4" t="s">
        <v>3682</v>
      </c>
      <c r="D44" s="3" t="s">
        <v>3683</v>
      </c>
      <c r="E44" s="3" t="s">
        <v>1295</v>
      </c>
      <c r="F44" s="3">
        <v>12634</v>
      </c>
      <c r="G44" s="3" t="s">
        <v>19</v>
      </c>
      <c r="H44" s="3">
        <v>0</v>
      </c>
      <c r="I44" s="3">
        <v>0</v>
      </c>
      <c r="J44" s="3">
        <v>11</v>
      </c>
      <c r="K44" s="3">
        <v>11</v>
      </c>
      <c r="L44" s="3">
        <v>0</v>
      </c>
      <c r="M44" s="3">
        <v>0</v>
      </c>
      <c r="N44" s="3">
        <v>0</v>
      </c>
      <c r="O44" s="3">
        <v>0</v>
      </c>
      <c r="P44" s="3" t="s">
        <v>116</v>
      </c>
      <c r="Q44" s="5" t="s">
        <v>39</v>
      </c>
      <c r="R44" s="7">
        <v>283800</v>
      </c>
      <c r="S44" s="25">
        <v>0.05</v>
      </c>
      <c r="T44" s="7">
        <v>269610</v>
      </c>
      <c r="U44" s="17">
        <v>0.35</v>
      </c>
      <c r="V44" s="7">
        <v>175246.5</v>
      </c>
      <c r="W44" s="9">
        <v>7.0000000000000007E-2</v>
      </c>
      <c r="X44" s="9">
        <v>2.7508656000000006E-2</v>
      </c>
      <c r="Y44" s="9">
        <v>9.7508656000000013E-2</v>
      </c>
      <c r="Z44" s="7">
        <v>1797000</v>
      </c>
      <c r="AA44" s="7">
        <v>81681.818181818177</v>
      </c>
      <c r="AB44" s="18"/>
      <c r="AC44" s="18"/>
    </row>
    <row r="45" spans="1:30" x14ac:dyDescent="0.25">
      <c r="A45" s="3" t="s">
        <v>3684</v>
      </c>
      <c r="B45" s="4" t="s">
        <v>3684</v>
      </c>
      <c r="C45" s="4" t="s">
        <v>100</v>
      </c>
      <c r="D45" s="3" t="s">
        <v>3685</v>
      </c>
      <c r="E45" s="3" t="s">
        <v>624</v>
      </c>
      <c r="F45" s="3">
        <v>16500</v>
      </c>
      <c r="G45" s="3" t="s">
        <v>19</v>
      </c>
      <c r="H45" s="3">
        <v>4649</v>
      </c>
      <c r="I45" s="3">
        <v>16</v>
      </c>
      <c r="J45" s="3">
        <v>2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 t="s">
        <v>111</v>
      </c>
      <c r="Q45" s="5" t="s">
        <v>39</v>
      </c>
      <c r="R45" s="7">
        <v>165600</v>
      </c>
      <c r="S45" s="25">
        <v>0.05</v>
      </c>
      <c r="T45" s="7">
        <v>157320</v>
      </c>
      <c r="U45" s="17">
        <v>0.35</v>
      </c>
      <c r="V45" s="7">
        <v>102258</v>
      </c>
      <c r="W45" s="9">
        <v>7.0000000000000007E-2</v>
      </c>
      <c r="X45" s="9">
        <v>3.2148244196201138E-2</v>
      </c>
      <c r="Y45" s="9">
        <v>0.10214824419620114</v>
      </c>
      <c r="Z45" s="7">
        <v>1001000</v>
      </c>
      <c r="AA45" s="7">
        <v>55611.111111111109</v>
      </c>
      <c r="AB45" s="18"/>
      <c r="AC45" s="18"/>
    </row>
    <row r="46" spans="1:30" x14ac:dyDescent="0.25">
      <c r="A46" s="3" t="s">
        <v>3686</v>
      </c>
      <c r="B46" s="4" t="s">
        <v>3686</v>
      </c>
      <c r="C46" s="4" t="s">
        <v>160</v>
      </c>
      <c r="D46" s="3" t="s">
        <v>3687</v>
      </c>
      <c r="E46" s="3" t="s">
        <v>1046</v>
      </c>
      <c r="F46" s="3">
        <v>17472</v>
      </c>
      <c r="G46" s="3" t="s">
        <v>19</v>
      </c>
      <c r="H46" s="3">
        <v>11484</v>
      </c>
      <c r="I46" s="3">
        <v>0</v>
      </c>
      <c r="J46" s="3">
        <v>17</v>
      </c>
      <c r="K46" s="3">
        <v>6</v>
      </c>
      <c r="L46" s="3">
        <v>0</v>
      </c>
      <c r="M46" s="3">
        <v>0</v>
      </c>
      <c r="N46" s="3">
        <v>0</v>
      </c>
      <c r="O46" s="3">
        <v>0</v>
      </c>
      <c r="P46" s="3" t="s">
        <v>55</v>
      </c>
      <c r="Q46" s="5" t="s">
        <v>39</v>
      </c>
      <c r="R46" s="7">
        <v>273600</v>
      </c>
      <c r="S46" s="25">
        <v>0.05</v>
      </c>
      <c r="T46" s="7">
        <v>259920</v>
      </c>
      <c r="U46" s="17">
        <v>0.35</v>
      </c>
      <c r="V46" s="7">
        <v>168948</v>
      </c>
      <c r="W46" s="9">
        <v>7.0000000000000007E-2</v>
      </c>
      <c r="X46" s="9">
        <v>4.3085014715359707E-2</v>
      </c>
      <c r="Y46" s="9">
        <v>0.11308501471535971</v>
      </c>
      <c r="Z46" s="7">
        <v>1494000</v>
      </c>
      <c r="AA46" s="7">
        <v>64956.521739130432</v>
      </c>
      <c r="AB46" s="18"/>
      <c r="AC46" s="18"/>
    </row>
    <row r="47" spans="1:30" x14ac:dyDescent="0.25">
      <c r="A47" s="3" t="s">
        <v>3688</v>
      </c>
      <c r="B47" s="4" t="s">
        <v>3689</v>
      </c>
      <c r="C47" s="4" t="s">
        <v>3610</v>
      </c>
      <c r="D47" s="3" t="s">
        <v>3690</v>
      </c>
      <c r="E47" s="3" t="s">
        <v>1071</v>
      </c>
      <c r="F47" s="3">
        <v>15903</v>
      </c>
      <c r="G47" s="3" t="s">
        <v>205</v>
      </c>
      <c r="H47" s="3">
        <v>0</v>
      </c>
      <c r="I47" s="3">
        <v>1</v>
      </c>
      <c r="J47" s="3">
        <v>17</v>
      </c>
      <c r="K47" s="3">
        <v>18</v>
      </c>
      <c r="L47" s="3">
        <v>0</v>
      </c>
      <c r="M47" s="3">
        <v>0</v>
      </c>
      <c r="N47" s="3">
        <v>0</v>
      </c>
      <c r="O47" s="3">
        <v>0</v>
      </c>
      <c r="P47" s="3" t="s">
        <v>193</v>
      </c>
      <c r="Q47" s="5" t="s">
        <v>39</v>
      </c>
      <c r="R47" s="7">
        <v>632250</v>
      </c>
      <c r="S47" s="25">
        <v>0.05</v>
      </c>
      <c r="T47" s="7">
        <v>600637.5</v>
      </c>
      <c r="U47" s="17">
        <v>0.315</v>
      </c>
      <c r="V47" s="7">
        <v>411436.6875</v>
      </c>
      <c r="W47" s="9">
        <v>7.0000000000000007E-2</v>
      </c>
      <c r="X47" s="9">
        <v>3.0036315400000003E-2</v>
      </c>
      <c r="Y47" s="9">
        <v>0.10003631540000001</v>
      </c>
      <c r="Z47" s="7">
        <v>4113000</v>
      </c>
      <c r="AA47" s="7">
        <v>114250</v>
      </c>
      <c r="AB47" s="18"/>
      <c r="AC47" s="18"/>
    </row>
    <row r="48" spans="1:30" x14ac:dyDescent="0.25">
      <c r="A48" s="3" t="s">
        <v>3691</v>
      </c>
      <c r="B48" s="4" t="s">
        <v>3691</v>
      </c>
      <c r="C48" s="4" t="s">
        <v>315</v>
      </c>
      <c r="D48" s="3" t="s">
        <v>3692</v>
      </c>
      <c r="E48" s="3" t="s">
        <v>1071</v>
      </c>
      <c r="F48" s="3">
        <v>13828</v>
      </c>
      <c r="G48" s="3" t="s">
        <v>3567</v>
      </c>
      <c r="H48" s="3">
        <v>33832</v>
      </c>
      <c r="I48" s="3">
        <v>0</v>
      </c>
      <c r="J48" s="3">
        <v>0</v>
      </c>
      <c r="K48" s="3">
        <v>33</v>
      </c>
      <c r="L48" s="3">
        <v>0</v>
      </c>
      <c r="M48" s="3">
        <v>0</v>
      </c>
      <c r="N48" s="3">
        <v>0</v>
      </c>
      <c r="O48" s="3">
        <v>0</v>
      </c>
      <c r="P48" s="3" t="s">
        <v>190</v>
      </c>
      <c r="Q48" s="5" t="s">
        <v>39</v>
      </c>
      <c r="R48" s="7">
        <v>534600</v>
      </c>
      <c r="S48" s="25">
        <v>0.05</v>
      </c>
      <c r="T48" s="7">
        <v>507870</v>
      </c>
      <c r="U48" s="17">
        <v>0.35</v>
      </c>
      <c r="V48" s="7">
        <v>330115.5</v>
      </c>
      <c r="W48" s="9">
        <v>7.0000000000000007E-2</v>
      </c>
      <c r="X48" s="9">
        <v>3.0036388263178965E-2</v>
      </c>
      <c r="Y48" s="9">
        <v>0.10003638826317895</v>
      </c>
      <c r="Z48" s="7">
        <v>3300000</v>
      </c>
      <c r="AA48" s="7">
        <v>100000</v>
      </c>
      <c r="AB48" s="18"/>
      <c r="AC48" s="18"/>
    </row>
    <row r="49" spans="1:29" x14ac:dyDescent="0.25">
      <c r="A49" s="3" t="s">
        <v>3693</v>
      </c>
      <c r="B49" s="4" t="s">
        <v>3694</v>
      </c>
      <c r="C49" s="4" t="s">
        <v>102</v>
      </c>
      <c r="D49" s="3" t="s">
        <v>3695</v>
      </c>
      <c r="E49" s="3" t="s">
        <v>806</v>
      </c>
      <c r="F49" s="3">
        <v>8804</v>
      </c>
      <c r="G49" s="3" t="s">
        <v>19</v>
      </c>
      <c r="H49" s="3">
        <v>0</v>
      </c>
      <c r="I49" s="3">
        <v>0</v>
      </c>
      <c r="J49" s="3">
        <v>0</v>
      </c>
      <c r="K49" s="3">
        <v>11</v>
      </c>
      <c r="L49" s="3">
        <v>0</v>
      </c>
      <c r="M49" s="3">
        <v>0</v>
      </c>
      <c r="N49" s="3">
        <v>0</v>
      </c>
      <c r="O49" s="3">
        <v>0</v>
      </c>
      <c r="P49" s="3" t="s">
        <v>66</v>
      </c>
      <c r="Q49" s="5" t="s">
        <v>39</v>
      </c>
      <c r="R49" s="7">
        <v>165000</v>
      </c>
      <c r="S49" s="25">
        <v>0.05</v>
      </c>
      <c r="T49" s="7">
        <v>156750</v>
      </c>
      <c r="U49" s="17">
        <v>0.35</v>
      </c>
      <c r="V49" s="7">
        <v>101887.5</v>
      </c>
      <c r="W49" s="9">
        <v>7.0000000000000007E-2</v>
      </c>
      <c r="X49" s="9">
        <v>4.5151399007093806E-2</v>
      </c>
      <c r="Y49" s="9">
        <v>0.1151513990070938</v>
      </c>
      <c r="Z49" s="7">
        <v>885000</v>
      </c>
      <c r="AA49" s="7">
        <v>80454.545454545456</v>
      </c>
      <c r="AB49" s="18"/>
      <c r="AC49" s="18"/>
    </row>
    <row r="50" spans="1:29" x14ac:dyDescent="0.25">
      <c r="A50" s="3" t="s">
        <v>3696</v>
      </c>
      <c r="B50" s="4" t="s">
        <v>3696</v>
      </c>
      <c r="C50" s="4" t="s">
        <v>100</v>
      </c>
      <c r="D50" s="3" t="s">
        <v>3697</v>
      </c>
      <c r="E50" s="3" t="s">
        <v>1307</v>
      </c>
      <c r="F50" s="3">
        <v>15779</v>
      </c>
      <c r="G50" s="3" t="s">
        <v>19</v>
      </c>
      <c r="H50" s="3">
        <v>10288</v>
      </c>
      <c r="I50" s="3">
        <v>0</v>
      </c>
      <c r="J50" s="3">
        <v>22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 t="s">
        <v>55</v>
      </c>
      <c r="Q50" s="5" t="s">
        <v>39</v>
      </c>
      <c r="R50" s="7">
        <v>237600</v>
      </c>
      <c r="S50" s="25">
        <v>0.05</v>
      </c>
      <c r="T50" s="7">
        <v>225720</v>
      </c>
      <c r="U50" s="17">
        <v>0.35</v>
      </c>
      <c r="V50" s="7">
        <v>146718</v>
      </c>
      <c r="W50" s="9">
        <v>7.0000000000000007E-2</v>
      </c>
      <c r="X50" s="9">
        <v>2.7508656000000006E-2</v>
      </c>
      <c r="Y50" s="9">
        <v>9.7508656000000013E-2</v>
      </c>
      <c r="Z50" s="7">
        <v>1505000</v>
      </c>
      <c r="AA50" s="7">
        <v>68409.090909090912</v>
      </c>
      <c r="AB50" s="18"/>
      <c r="AC50" s="18"/>
    </row>
    <row r="51" spans="1:29" x14ac:dyDescent="0.25">
      <c r="A51" s="3" t="s">
        <v>3698</v>
      </c>
      <c r="B51" s="4" t="s">
        <v>3699</v>
      </c>
      <c r="C51" s="4" t="s">
        <v>3700</v>
      </c>
      <c r="D51" s="3" t="s">
        <v>3701</v>
      </c>
      <c r="E51" s="3" t="s">
        <v>1046</v>
      </c>
      <c r="F51" s="3">
        <v>21159</v>
      </c>
      <c r="G51" s="3" t="s">
        <v>19</v>
      </c>
      <c r="H51" s="3">
        <v>0</v>
      </c>
      <c r="I51" s="3">
        <v>0</v>
      </c>
      <c r="J51" s="3">
        <v>14</v>
      </c>
      <c r="K51" s="3">
        <v>12</v>
      </c>
      <c r="L51" s="3">
        <v>0</v>
      </c>
      <c r="M51" s="3">
        <v>0</v>
      </c>
      <c r="N51" s="3">
        <v>0</v>
      </c>
      <c r="O51" s="3">
        <v>0</v>
      </c>
      <c r="P51" s="3" t="s">
        <v>3702</v>
      </c>
      <c r="Q51" s="5" t="s">
        <v>39</v>
      </c>
      <c r="R51" s="7">
        <v>331200</v>
      </c>
      <c r="S51" s="25">
        <v>0.05</v>
      </c>
      <c r="T51" s="7">
        <v>314640</v>
      </c>
      <c r="U51" s="17">
        <v>0.35</v>
      </c>
      <c r="V51" s="7">
        <v>204516</v>
      </c>
      <c r="W51" s="9">
        <v>7.0000000000000007E-2</v>
      </c>
      <c r="X51" s="9">
        <v>4.3085017747624819E-2</v>
      </c>
      <c r="Y51" s="9">
        <v>0.11308501774762485</v>
      </c>
      <c r="Z51" s="7">
        <v>1809000</v>
      </c>
      <c r="AA51" s="7">
        <v>69576.923076923078</v>
      </c>
      <c r="AB51" s="18"/>
      <c r="AC51" s="18"/>
    </row>
    <row r="52" spans="1:29" x14ac:dyDescent="0.25">
      <c r="A52" s="3" t="s">
        <v>3703</v>
      </c>
      <c r="B52" s="4" t="s">
        <v>3704</v>
      </c>
      <c r="C52" s="4" t="s">
        <v>3705</v>
      </c>
      <c r="D52" s="3" t="s">
        <v>3706</v>
      </c>
      <c r="E52" s="3" t="s">
        <v>949</v>
      </c>
      <c r="F52" s="3">
        <v>20660</v>
      </c>
      <c r="G52" s="3" t="s">
        <v>161</v>
      </c>
      <c r="H52" s="3">
        <v>0</v>
      </c>
      <c r="I52" s="3">
        <v>0</v>
      </c>
      <c r="J52" s="3">
        <v>19</v>
      </c>
      <c r="K52" s="3">
        <v>5</v>
      </c>
      <c r="L52" s="3">
        <v>3</v>
      </c>
      <c r="M52" s="3">
        <v>0</v>
      </c>
      <c r="N52" s="3">
        <v>0</v>
      </c>
      <c r="O52" s="3">
        <v>3800</v>
      </c>
      <c r="P52" s="3" t="s">
        <v>2779</v>
      </c>
      <c r="Q52" s="5" t="s">
        <v>39</v>
      </c>
      <c r="R52" s="7">
        <v>417800</v>
      </c>
      <c r="S52" s="25">
        <v>0.05</v>
      </c>
      <c r="T52" s="7">
        <v>396910</v>
      </c>
      <c r="U52" s="17">
        <v>0.35</v>
      </c>
      <c r="V52" s="7">
        <v>257991.5</v>
      </c>
      <c r="W52" s="9">
        <v>7.0000000000000007E-2</v>
      </c>
      <c r="X52" s="9">
        <v>4.308479941218385E-2</v>
      </c>
      <c r="Y52" s="9">
        <v>0.11308479941218386</v>
      </c>
      <c r="Z52" s="7">
        <v>2281000</v>
      </c>
      <c r="AA52" s="7">
        <v>71281.25</v>
      </c>
      <c r="AB52" s="18"/>
      <c r="AC52" s="18"/>
    </row>
    <row r="53" spans="1:29" x14ac:dyDescent="0.25">
      <c r="A53" s="3" t="s">
        <v>3707</v>
      </c>
      <c r="B53" s="4" t="s">
        <v>3708</v>
      </c>
      <c r="C53" s="4" t="s">
        <v>317</v>
      </c>
      <c r="D53" s="3" t="s">
        <v>3709</v>
      </c>
      <c r="E53" s="3" t="s">
        <v>1071</v>
      </c>
      <c r="F53" s="3">
        <v>15152</v>
      </c>
      <c r="G53" s="3" t="s">
        <v>19</v>
      </c>
      <c r="H53" s="3">
        <v>15180</v>
      </c>
      <c r="I53" s="3">
        <v>0</v>
      </c>
      <c r="J53" s="3">
        <v>21</v>
      </c>
      <c r="K53" s="3"/>
      <c r="L53" s="3">
        <v>0</v>
      </c>
      <c r="M53" s="3">
        <v>0</v>
      </c>
      <c r="N53" s="3">
        <v>0</v>
      </c>
      <c r="O53" s="3">
        <v>0</v>
      </c>
      <c r="P53" s="3" t="s">
        <v>391</v>
      </c>
      <c r="Q53" s="5" t="s">
        <v>39</v>
      </c>
      <c r="R53" s="7">
        <v>252000</v>
      </c>
      <c r="S53" s="25">
        <v>0.05</v>
      </c>
      <c r="T53" s="7">
        <v>239400</v>
      </c>
      <c r="U53" s="17">
        <v>0.35</v>
      </c>
      <c r="V53" s="7">
        <v>155610</v>
      </c>
      <c r="W53" s="9">
        <v>7.0000000000000007E-2</v>
      </c>
      <c r="X53" s="9">
        <v>3.0036467120784359E-2</v>
      </c>
      <c r="Y53" s="9">
        <v>0.10003646712078436</v>
      </c>
      <c r="Z53" s="7">
        <v>1556000</v>
      </c>
      <c r="AA53" s="7">
        <v>74095.238095238092</v>
      </c>
      <c r="AB53" s="18"/>
      <c r="AC53" s="18"/>
    </row>
    <row r="54" spans="1:29" x14ac:dyDescent="0.25">
      <c r="A54" s="3" t="s">
        <v>3710</v>
      </c>
      <c r="B54" s="4" t="s">
        <v>3711</v>
      </c>
      <c r="C54" s="4" t="s">
        <v>393</v>
      </c>
      <c r="D54" s="3" t="s">
        <v>3712</v>
      </c>
      <c r="E54" s="3" t="s">
        <v>1307</v>
      </c>
      <c r="F54" s="3">
        <v>10876</v>
      </c>
      <c r="G54" s="3" t="s">
        <v>19</v>
      </c>
      <c r="H54" s="3">
        <v>0</v>
      </c>
      <c r="I54" s="3">
        <v>0</v>
      </c>
      <c r="J54" s="3">
        <v>0</v>
      </c>
      <c r="K54" s="3">
        <v>5</v>
      </c>
      <c r="L54" s="3">
        <v>3</v>
      </c>
      <c r="M54" s="3">
        <v>0</v>
      </c>
      <c r="N54" s="3">
        <v>0</v>
      </c>
      <c r="O54" s="3">
        <v>0</v>
      </c>
      <c r="P54" s="3" t="s">
        <v>193</v>
      </c>
      <c r="Q54" s="5" t="s">
        <v>39</v>
      </c>
      <c r="R54" s="7">
        <v>129000</v>
      </c>
      <c r="S54" s="25">
        <v>0.05</v>
      </c>
      <c r="T54" s="7">
        <v>122550</v>
      </c>
      <c r="U54" s="17">
        <v>0.35</v>
      </c>
      <c r="V54" s="7">
        <v>79657.5</v>
      </c>
      <c r="W54" s="9">
        <v>7.0000000000000007E-2</v>
      </c>
      <c r="X54" s="9">
        <v>2.750876170738643E-2</v>
      </c>
      <c r="Y54" s="9">
        <v>9.750876170738644E-2</v>
      </c>
      <c r="Z54" s="7">
        <v>817000</v>
      </c>
      <c r="AA54" s="7">
        <v>102125</v>
      </c>
      <c r="AB54" s="18"/>
      <c r="AC54" s="18"/>
    </row>
    <row r="55" spans="1:29" x14ac:dyDescent="0.25">
      <c r="A55" s="3" t="s">
        <v>3713</v>
      </c>
      <c r="B55" s="4" t="s">
        <v>3713</v>
      </c>
      <c r="C55" s="4" t="s">
        <v>166</v>
      </c>
      <c r="D55" s="3" t="s">
        <v>3714</v>
      </c>
      <c r="E55" s="3" t="s">
        <v>1024</v>
      </c>
      <c r="F55" s="3">
        <v>10002</v>
      </c>
      <c r="G55" s="3" t="s">
        <v>161</v>
      </c>
      <c r="H55" s="3">
        <v>27480</v>
      </c>
      <c r="I55" s="3">
        <v>8</v>
      </c>
      <c r="J55" s="3">
        <v>14</v>
      </c>
      <c r="K55" s="3">
        <v>2</v>
      </c>
      <c r="L55" s="3">
        <v>0</v>
      </c>
      <c r="M55" s="3">
        <v>0</v>
      </c>
      <c r="N55" s="3">
        <v>0</v>
      </c>
      <c r="O55" s="3">
        <v>5000</v>
      </c>
      <c r="P55" s="3" t="s">
        <v>378</v>
      </c>
      <c r="Q55" s="5" t="s">
        <v>39</v>
      </c>
      <c r="R55" s="7">
        <v>363200</v>
      </c>
      <c r="S55" s="25">
        <v>0.05</v>
      </c>
      <c r="T55" s="7">
        <v>345040</v>
      </c>
      <c r="U55" s="17">
        <v>0.35</v>
      </c>
      <c r="V55" s="7">
        <v>224276</v>
      </c>
      <c r="W55" s="9">
        <v>7.0000000000000007E-2</v>
      </c>
      <c r="X55" s="9">
        <v>4.3084761746206152E-2</v>
      </c>
      <c r="Y55" s="9">
        <v>0.11308476174620616</v>
      </c>
      <c r="Z55" s="7">
        <v>1983000</v>
      </c>
      <c r="AA55" s="7">
        <v>82625</v>
      </c>
      <c r="AB55" s="18"/>
      <c r="AC55" s="18"/>
    </row>
    <row r="56" spans="1:29" x14ac:dyDescent="0.25">
      <c r="A56" s="3" t="s">
        <v>3715</v>
      </c>
      <c r="B56" s="4" t="s">
        <v>3716</v>
      </c>
      <c r="C56" s="4" t="s">
        <v>3717</v>
      </c>
      <c r="D56" s="3" t="s">
        <v>3718</v>
      </c>
      <c r="E56" s="3" t="s">
        <v>1295</v>
      </c>
      <c r="F56" s="3">
        <v>9843</v>
      </c>
      <c r="G56" s="3" t="s">
        <v>19</v>
      </c>
      <c r="H56" s="3">
        <v>0</v>
      </c>
      <c r="I56" s="3">
        <v>0</v>
      </c>
      <c r="J56" s="3">
        <v>10</v>
      </c>
      <c r="K56" s="3">
        <v>0</v>
      </c>
      <c r="L56" s="3">
        <v>0</v>
      </c>
      <c r="M56" s="3">
        <v>0</v>
      </c>
      <c r="N56" s="3">
        <v>0</v>
      </c>
      <c r="O56" s="3">
        <v>1328</v>
      </c>
      <c r="P56" s="3" t="s">
        <v>115</v>
      </c>
      <c r="Q56" s="5" t="s">
        <v>39</v>
      </c>
      <c r="R56" s="7">
        <v>137216</v>
      </c>
      <c r="S56" s="25">
        <v>0.05</v>
      </c>
      <c r="T56" s="7">
        <v>130355.2</v>
      </c>
      <c r="U56" s="17">
        <v>0.35</v>
      </c>
      <c r="V56" s="7">
        <v>84730.880000000005</v>
      </c>
      <c r="W56" s="9">
        <v>7.0000000000000007E-2</v>
      </c>
      <c r="X56" s="9">
        <v>3.2491306558683306E-2</v>
      </c>
      <c r="Y56" s="9">
        <v>0.10249130655868333</v>
      </c>
      <c r="Z56" s="7">
        <v>827000</v>
      </c>
      <c r="AA56" s="7">
        <v>82700</v>
      </c>
      <c r="AB56" s="18"/>
      <c r="AC56" s="18"/>
    </row>
    <row r="57" spans="1:29" x14ac:dyDescent="0.25">
      <c r="A57" s="3" t="s">
        <v>3719</v>
      </c>
      <c r="B57" s="4" t="s">
        <v>3719</v>
      </c>
      <c r="C57" s="4" t="s">
        <v>315</v>
      </c>
      <c r="D57" s="3" t="s">
        <v>3720</v>
      </c>
      <c r="E57" s="3" t="s">
        <v>990</v>
      </c>
      <c r="F57" s="3">
        <v>104825</v>
      </c>
      <c r="G57" s="3" t="s">
        <v>210</v>
      </c>
      <c r="H57" s="3">
        <v>89625</v>
      </c>
      <c r="I57" s="3">
        <v>0</v>
      </c>
      <c r="J57" s="3">
        <v>44</v>
      </c>
      <c r="K57" s="3">
        <v>45</v>
      </c>
      <c r="L57" s="3">
        <v>0</v>
      </c>
      <c r="M57" s="3">
        <v>0</v>
      </c>
      <c r="N57" s="3">
        <v>0</v>
      </c>
      <c r="O57" s="3">
        <v>0</v>
      </c>
      <c r="P57" s="3" t="s">
        <v>360</v>
      </c>
      <c r="Q57" s="5" t="s">
        <v>39</v>
      </c>
      <c r="R57" s="7">
        <v>1150200</v>
      </c>
      <c r="S57" s="25">
        <v>0.05</v>
      </c>
      <c r="T57" s="7">
        <v>1092690</v>
      </c>
      <c r="U57" s="17">
        <v>0.45</v>
      </c>
      <c r="V57" s="7">
        <v>600979.5</v>
      </c>
      <c r="W57" s="9">
        <v>0.08</v>
      </c>
      <c r="X57" s="9">
        <v>4.5151067138275928E-2</v>
      </c>
      <c r="Y57" s="9">
        <v>0.12515106713827592</v>
      </c>
      <c r="Z57" s="7">
        <v>4802000</v>
      </c>
      <c r="AA57" s="7">
        <v>53955.056179775282</v>
      </c>
      <c r="AB57" s="18"/>
      <c r="AC57" s="18"/>
    </row>
    <row r="58" spans="1:29" x14ac:dyDescent="0.25">
      <c r="A58" s="3" t="s">
        <v>3721</v>
      </c>
      <c r="B58" s="4" t="s">
        <v>3722</v>
      </c>
      <c r="C58" s="4" t="s">
        <v>3723</v>
      </c>
      <c r="D58" s="3" t="s">
        <v>3724</v>
      </c>
      <c r="E58" s="3" t="s">
        <v>624</v>
      </c>
      <c r="F58" s="3">
        <v>1072455</v>
      </c>
      <c r="G58" s="3" t="s">
        <v>313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347</v>
      </c>
      <c r="O58" s="3">
        <v>0</v>
      </c>
      <c r="P58" s="3" t="s">
        <v>113</v>
      </c>
      <c r="Q58" s="5" t="s">
        <v>75</v>
      </c>
      <c r="R58" s="7">
        <v>2664960</v>
      </c>
      <c r="S58" s="25">
        <v>0.05</v>
      </c>
      <c r="T58" s="7">
        <v>2531712</v>
      </c>
      <c r="U58" s="17">
        <v>0.42</v>
      </c>
      <c r="V58" s="7">
        <v>1468392.96</v>
      </c>
      <c r="W58" s="9">
        <v>0.09</v>
      </c>
      <c r="X58" s="9">
        <v>3.2936870629492382E-2</v>
      </c>
      <c r="Y58" s="9">
        <v>0.12293687062949238</v>
      </c>
      <c r="Z58" s="7">
        <v>11944000</v>
      </c>
      <c r="AA58" s="7">
        <v>34420.749279538904</v>
      </c>
      <c r="AB58" s="18"/>
      <c r="AC58" s="18"/>
    </row>
    <row r="59" spans="1:29" x14ac:dyDescent="0.25">
      <c r="A59" s="3" t="s">
        <v>3725</v>
      </c>
      <c r="B59" s="4" t="s">
        <v>3725</v>
      </c>
      <c r="C59" s="4" t="s">
        <v>160</v>
      </c>
      <c r="D59" s="3" t="s">
        <v>3726</v>
      </c>
      <c r="E59" s="3" t="s">
        <v>1071</v>
      </c>
      <c r="F59" s="3">
        <v>22227</v>
      </c>
      <c r="G59" s="3" t="s">
        <v>19</v>
      </c>
      <c r="H59" s="3">
        <v>0</v>
      </c>
      <c r="I59" s="3">
        <v>13</v>
      </c>
      <c r="J59" s="3">
        <v>13</v>
      </c>
      <c r="K59" s="3">
        <v>6</v>
      </c>
      <c r="L59" s="3">
        <v>6</v>
      </c>
      <c r="M59" s="3">
        <v>0</v>
      </c>
      <c r="N59" s="3">
        <v>0</v>
      </c>
      <c r="O59" s="3">
        <v>8969</v>
      </c>
      <c r="P59" s="3" t="s">
        <v>378</v>
      </c>
      <c r="Q59" s="5" t="s">
        <v>39</v>
      </c>
      <c r="R59" s="7">
        <v>701918</v>
      </c>
      <c r="S59" s="25">
        <v>0.05</v>
      </c>
      <c r="T59" s="7">
        <v>666822.1</v>
      </c>
      <c r="U59" s="17">
        <v>0.35</v>
      </c>
      <c r="V59" s="7">
        <v>433434.36499999999</v>
      </c>
      <c r="W59" s="9">
        <v>7.0000000000000007E-2</v>
      </c>
      <c r="X59" s="9">
        <v>3.0036315400000003E-2</v>
      </c>
      <c r="Y59" s="9">
        <v>0.10003631540000001</v>
      </c>
      <c r="Z59" s="7">
        <v>4333000</v>
      </c>
      <c r="AA59" s="7">
        <v>114026.31578947368</v>
      </c>
      <c r="AB59" s="18"/>
      <c r="AC59" s="18"/>
    </row>
    <row r="60" spans="1:29" x14ac:dyDescent="0.25">
      <c r="A60" s="3" t="s">
        <v>3727</v>
      </c>
      <c r="B60" s="4" t="s">
        <v>3727</v>
      </c>
      <c r="C60" s="4" t="s">
        <v>160</v>
      </c>
      <c r="D60" s="3" t="s">
        <v>3728</v>
      </c>
      <c r="E60" s="3" t="s">
        <v>806</v>
      </c>
      <c r="F60" s="3">
        <v>27652</v>
      </c>
      <c r="G60" s="3" t="s">
        <v>19</v>
      </c>
      <c r="H60" s="3">
        <v>0</v>
      </c>
      <c r="I60" s="3">
        <v>0</v>
      </c>
      <c r="J60" s="3">
        <v>0</v>
      </c>
      <c r="K60" s="3">
        <v>30</v>
      </c>
      <c r="L60" s="3">
        <v>0</v>
      </c>
      <c r="M60" s="3">
        <v>0</v>
      </c>
      <c r="N60" s="3">
        <v>0</v>
      </c>
      <c r="O60" s="3">
        <v>0</v>
      </c>
      <c r="P60" s="3" t="s">
        <v>212</v>
      </c>
      <c r="Q60" s="5" t="s">
        <v>39</v>
      </c>
      <c r="R60" s="7">
        <v>450000</v>
      </c>
      <c r="S60" s="25">
        <v>0.05</v>
      </c>
      <c r="T60" s="7">
        <v>427500</v>
      </c>
      <c r="U60" s="17">
        <v>0.35</v>
      </c>
      <c r="V60" s="7">
        <v>277875</v>
      </c>
      <c r="W60" s="9">
        <v>7.0000000000000007E-2</v>
      </c>
      <c r="X60" s="9">
        <v>4.5150937432379405E-2</v>
      </c>
      <c r="Y60" s="9">
        <v>0.11515093743237942</v>
      </c>
      <c r="Z60" s="7">
        <v>2413000</v>
      </c>
      <c r="AA60" s="7">
        <v>80433.333333333328</v>
      </c>
      <c r="AB60" s="18"/>
      <c r="AC60" s="18"/>
    </row>
    <row r="61" spans="1:29" x14ac:dyDescent="0.25">
      <c r="A61" s="3" t="s">
        <v>3729</v>
      </c>
      <c r="B61" s="4" t="s">
        <v>3729</v>
      </c>
      <c r="C61" s="4" t="s">
        <v>100</v>
      </c>
      <c r="D61" s="3" t="s">
        <v>3730</v>
      </c>
      <c r="E61" s="3" t="s">
        <v>713</v>
      </c>
      <c r="F61" s="3">
        <v>18824</v>
      </c>
      <c r="G61" s="3" t="s">
        <v>19</v>
      </c>
      <c r="H61" s="3">
        <v>0</v>
      </c>
      <c r="I61" s="3">
        <v>0</v>
      </c>
      <c r="J61" s="3">
        <v>20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 t="s">
        <v>212</v>
      </c>
      <c r="Q61" s="5" t="s">
        <v>39</v>
      </c>
      <c r="R61" s="7">
        <v>216000</v>
      </c>
      <c r="S61" s="25">
        <v>0.05</v>
      </c>
      <c r="T61" s="7">
        <v>205200</v>
      </c>
      <c r="U61" s="17">
        <v>0.35</v>
      </c>
      <c r="V61" s="7">
        <v>133380</v>
      </c>
      <c r="W61" s="9">
        <v>7.0000000000000007E-2</v>
      </c>
      <c r="X61" s="9">
        <v>3.9748801400000006E-2</v>
      </c>
      <c r="Y61" s="9">
        <v>0.1097488014</v>
      </c>
      <c r="Z61" s="7">
        <v>1215000</v>
      </c>
      <c r="AA61" s="7">
        <v>60750</v>
      </c>
      <c r="AB61" s="18"/>
      <c r="AC61" s="18"/>
    </row>
    <row r="62" spans="1:29" x14ac:dyDescent="0.25">
      <c r="A62" s="3" t="s">
        <v>3731</v>
      </c>
      <c r="B62" s="4" t="s">
        <v>3731</v>
      </c>
      <c r="C62" s="4" t="s">
        <v>160</v>
      </c>
      <c r="D62" s="3" t="s">
        <v>3732</v>
      </c>
      <c r="E62" s="3" t="s">
        <v>1071</v>
      </c>
      <c r="F62" s="3">
        <v>13448</v>
      </c>
      <c r="G62" s="3" t="s">
        <v>19</v>
      </c>
      <c r="H62" s="3">
        <v>28503</v>
      </c>
      <c r="I62" s="3">
        <v>5</v>
      </c>
      <c r="J62" s="3">
        <v>34</v>
      </c>
      <c r="K62" s="3">
        <v>1</v>
      </c>
      <c r="L62" s="3">
        <v>0</v>
      </c>
      <c r="M62" s="3">
        <v>0</v>
      </c>
      <c r="N62" s="3">
        <v>0</v>
      </c>
      <c r="O62" s="3">
        <v>0</v>
      </c>
      <c r="P62" s="3" t="s">
        <v>381</v>
      </c>
      <c r="Q62" s="5" t="s">
        <v>39</v>
      </c>
      <c r="R62" s="7">
        <v>475200</v>
      </c>
      <c r="S62" s="25">
        <v>0.05</v>
      </c>
      <c r="T62" s="7">
        <v>451440</v>
      </c>
      <c r="U62" s="17">
        <v>0.35</v>
      </c>
      <c r="V62" s="7">
        <v>293436</v>
      </c>
      <c r="W62" s="9">
        <v>7.0000000000000007E-2</v>
      </c>
      <c r="X62" s="9">
        <v>3.0036299756093881E-2</v>
      </c>
      <c r="Y62" s="9">
        <v>0.10003629975609388</v>
      </c>
      <c r="Z62" s="7">
        <v>2933000</v>
      </c>
      <c r="AA62" s="7">
        <v>73325</v>
      </c>
      <c r="AB62" s="18"/>
      <c r="AC62" s="18"/>
    </row>
    <row r="63" spans="1:29" x14ac:dyDescent="0.25">
      <c r="A63" s="3" t="s">
        <v>3733</v>
      </c>
      <c r="B63" s="4" t="s">
        <v>3734</v>
      </c>
      <c r="C63" s="4" t="s">
        <v>388</v>
      </c>
      <c r="D63" s="3" t="s">
        <v>3735</v>
      </c>
      <c r="E63" s="3" t="s">
        <v>600</v>
      </c>
      <c r="F63" s="3">
        <v>11630</v>
      </c>
      <c r="G63" s="3" t="s">
        <v>19</v>
      </c>
      <c r="H63" s="3">
        <v>0</v>
      </c>
      <c r="I63" s="3">
        <v>0</v>
      </c>
      <c r="J63" s="3"/>
      <c r="K63" s="3">
        <v>10</v>
      </c>
      <c r="L63" s="3">
        <v>1</v>
      </c>
      <c r="M63" s="3">
        <v>0</v>
      </c>
      <c r="N63" s="3">
        <v>0</v>
      </c>
      <c r="O63" s="3">
        <v>0</v>
      </c>
      <c r="P63" s="3" t="s">
        <v>54</v>
      </c>
      <c r="Q63" s="5" t="s">
        <v>39</v>
      </c>
      <c r="R63" s="7">
        <v>168000</v>
      </c>
      <c r="S63" s="25">
        <v>0.05</v>
      </c>
      <c r="T63" s="7">
        <v>159600</v>
      </c>
      <c r="U63" s="17">
        <v>0.35</v>
      </c>
      <c r="V63" s="7">
        <v>103740</v>
      </c>
      <c r="W63" s="9">
        <v>7.0000000000000007E-2</v>
      </c>
      <c r="X63" s="9">
        <v>3.3622696100000009E-2</v>
      </c>
      <c r="Y63" s="9">
        <v>0.10362269610000002</v>
      </c>
      <c r="Z63" s="7">
        <v>1001000</v>
      </c>
      <c r="AA63" s="7"/>
      <c r="AB63" s="18"/>
      <c r="AC63" s="18"/>
    </row>
    <row r="64" spans="1:29" x14ac:dyDescent="0.25">
      <c r="A64" s="3" t="s">
        <v>3736</v>
      </c>
      <c r="B64" s="4" t="s">
        <v>3736</v>
      </c>
      <c r="C64" s="4" t="s">
        <v>160</v>
      </c>
      <c r="D64" s="3" t="s">
        <v>3737</v>
      </c>
      <c r="E64" s="3" t="s">
        <v>1024</v>
      </c>
      <c r="F64" s="3">
        <v>12654</v>
      </c>
      <c r="G64" s="3" t="s">
        <v>19</v>
      </c>
      <c r="H64" s="3">
        <v>7658</v>
      </c>
      <c r="I64" s="3">
        <v>0</v>
      </c>
      <c r="J64" s="3">
        <v>12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 t="s">
        <v>180</v>
      </c>
      <c r="Q64" s="5" t="s">
        <v>39</v>
      </c>
      <c r="R64" s="7">
        <v>129600</v>
      </c>
      <c r="S64" s="25">
        <v>0.05</v>
      </c>
      <c r="T64" s="7">
        <v>123120</v>
      </c>
      <c r="U64" s="17">
        <v>0.35</v>
      </c>
      <c r="V64" s="7">
        <v>80028</v>
      </c>
      <c r="W64" s="9">
        <v>7.0000000000000007E-2</v>
      </c>
      <c r="X64" s="9">
        <v>4.3084552484826691E-2</v>
      </c>
      <c r="Y64" s="9">
        <v>0.1130845524848267</v>
      </c>
      <c r="Z64" s="7">
        <v>708000</v>
      </c>
      <c r="AA64" s="7">
        <v>59000</v>
      </c>
      <c r="AB64" s="18"/>
      <c r="AC64" s="18"/>
    </row>
    <row r="65" spans="1:29" x14ac:dyDescent="0.25">
      <c r="A65" s="3" t="s">
        <v>3738</v>
      </c>
      <c r="B65" s="4" t="s">
        <v>3739</v>
      </c>
      <c r="C65" s="4" t="s">
        <v>3740</v>
      </c>
      <c r="D65" s="3" t="s">
        <v>3741</v>
      </c>
      <c r="E65" s="3" t="s">
        <v>1071</v>
      </c>
      <c r="F65" s="3">
        <v>80087</v>
      </c>
      <c r="G65" s="3" t="s">
        <v>3567</v>
      </c>
      <c r="H65" s="3">
        <v>0</v>
      </c>
      <c r="I65" s="3">
        <v>11</v>
      </c>
      <c r="J65" s="3">
        <v>136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 t="s">
        <v>193</v>
      </c>
      <c r="Q65" s="5" t="s">
        <v>40</v>
      </c>
      <c r="R65" s="7">
        <v>2180250</v>
      </c>
      <c r="S65" s="25">
        <v>0.05</v>
      </c>
      <c r="T65" s="7">
        <v>2071237.5</v>
      </c>
      <c r="U65" s="17">
        <v>0.315</v>
      </c>
      <c r="V65" s="7">
        <v>1418797.6875</v>
      </c>
      <c r="W65" s="9">
        <v>0.06</v>
      </c>
      <c r="X65" s="9">
        <v>3.0036344178548922E-2</v>
      </c>
      <c r="Y65" s="9">
        <v>9.0036344178548916E-2</v>
      </c>
      <c r="Z65" s="7">
        <v>15758000</v>
      </c>
      <c r="AA65" s="7">
        <v>107197.27891156464</v>
      </c>
      <c r="AB65" s="18"/>
      <c r="AC65" s="18"/>
    </row>
    <row r="66" spans="1:29" x14ac:dyDescent="0.25">
      <c r="A66" s="3" t="s">
        <v>3742</v>
      </c>
      <c r="B66" s="4" t="s">
        <v>3742</v>
      </c>
      <c r="C66" s="4" t="s">
        <v>100</v>
      </c>
      <c r="D66" s="3" t="s">
        <v>3743</v>
      </c>
      <c r="E66" s="3" t="s">
        <v>568</v>
      </c>
      <c r="F66" s="3">
        <v>17575</v>
      </c>
      <c r="G66" s="3" t="s">
        <v>19</v>
      </c>
      <c r="H66" s="3">
        <v>13740</v>
      </c>
      <c r="I66" s="3">
        <v>0</v>
      </c>
      <c r="J66" s="3">
        <v>3</v>
      </c>
      <c r="K66" s="3">
        <v>24</v>
      </c>
      <c r="L66" s="3">
        <v>2</v>
      </c>
      <c r="M66" s="3">
        <v>0</v>
      </c>
      <c r="N66" s="3">
        <v>0</v>
      </c>
      <c r="O66" s="3">
        <v>0</v>
      </c>
      <c r="P66" s="3" t="s">
        <v>293</v>
      </c>
      <c r="Q66" s="5" t="s">
        <v>39</v>
      </c>
      <c r="R66" s="7">
        <v>428400</v>
      </c>
      <c r="S66" s="25">
        <v>0.05</v>
      </c>
      <c r="T66" s="7">
        <v>406980</v>
      </c>
      <c r="U66" s="17">
        <v>0.35</v>
      </c>
      <c r="V66" s="7">
        <v>264537</v>
      </c>
      <c r="W66" s="9">
        <v>7.0000000000000007E-2</v>
      </c>
      <c r="X66" s="9">
        <v>3.20150082E-2</v>
      </c>
      <c r="Y66" s="9">
        <v>0.10201500820000001</v>
      </c>
      <c r="Z66" s="7">
        <v>2593000</v>
      </c>
      <c r="AA66" s="7">
        <v>89413.793103448275</v>
      </c>
      <c r="AB66" s="18"/>
      <c r="AC66" s="18"/>
    </row>
    <row r="67" spans="1:29" x14ac:dyDescent="0.25">
      <c r="A67" s="3" t="s">
        <v>3744</v>
      </c>
      <c r="B67" s="4" t="s">
        <v>3744</v>
      </c>
      <c r="C67" s="4" t="s">
        <v>100</v>
      </c>
      <c r="D67" s="3" t="s">
        <v>3745</v>
      </c>
      <c r="E67" s="3" t="s">
        <v>1071</v>
      </c>
      <c r="F67" s="3">
        <v>9672</v>
      </c>
      <c r="G67" s="3" t="s">
        <v>19</v>
      </c>
      <c r="H67" s="3">
        <v>6882</v>
      </c>
      <c r="I67" s="3">
        <v>0</v>
      </c>
      <c r="J67" s="3">
        <v>5</v>
      </c>
      <c r="K67" s="3">
        <v>6</v>
      </c>
      <c r="L67" s="3">
        <v>0</v>
      </c>
      <c r="M67" s="3">
        <v>0</v>
      </c>
      <c r="N67" s="3">
        <v>0</v>
      </c>
      <c r="O67" s="3">
        <v>0</v>
      </c>
      <c r="P67" s="3" t="s">
        <v>56</v>
      </c>
      <c r="Q67" s="5" t="s">
        <v>39</v>
      </c>
      <c r="R67" s="7">
        <v>157200</v>
      </c>
      <c r="S67" s="25">
        <v>0.05</v>
      </c>
      <c r="T67" s="7">
        <v>149340</v>
      </c>
      <c r="U67" s="17">
        <v>0.35</v>
      </c>
      <c r="V67" s="7">
        <v>97071</v>
      </c>
      <c r="W67" s="9">
        <v>7.0000000000000007E-2</v>
      </c>
      <c r="X67" s="9">
        <v>3.0036315400000003E-2</v>
      </c>
      <c r="Y67" s="9">
        <v>0.10003631540000001</v>
      </c>
      <c r="Z67" s="7">
        <v>970000</v>
      </c>
      <c r="AA67" s="7">
        <v>88181.818181818177</v>
      </c>
      <c r="AB67" s="18"/>
      <c r="AC67" s="18"/>
    </row>
    <row r="68" spans="1:29" x14ac:dyDescent="0.25">
      <c r="A68" s="3" t="s">
        <v>3746</v>
      </c>
      <c r="B68" s="4" t="s">
        <v>3746</v>
      </c>
      <c r="C68" s="4" t="s">
        <v>160</v>
      </c>
      <c r="D68" s="3" t="s">
        <v>3747</v>
      </c>
      <c r="E68" s="3" t="s">
        <v>1071</v>
      </c>
      <c r="F68" s="3">
        <v>10095</v>
      </c>
      <c r="G68" s="3" t="s">
        <v>19</v>
      </c>
      <c r="H68" s="3">
        <v>9648</v>
      </c>
      <c r="I68" s="3">
        <v>0</v>
      </c>
      <c r="J68" s="3">
        <v>0</v>
      </c>
      <c r="K68" s="3">
        <v>15</v>
      </c>
      <c r="L68" s="3">
        <v>0</v>
      </c>
      <c r="M68" s="3">
        <v>0</v>
      </c>
      <c r="N68" s="3">
        <v>0</v>
      </c>
      <c r="O68" s="3">
        <v>0</v>
      </c>
      <c r="P68" s="3" t="s">
        <v>56</v>
      </c>
      <c r="Q68" s="5" t="s">
        <v>39</v>
      </c>
      <c r="R68" s="7">
        <v>243000</v>
      </c>
      <c r="S68" s="25">
        <v>0.05</v>
      </c>
      <c r="T68" s="7">
        <v>230850</v>
      </c>
      <c r="U68" s="17">
        <v>0.35</v>
      </c>
      <c r="V68" s="7">
        <v>150052.5</v>
      </c>
      <c r="W68" s="9">
        <v>7.0000000000000007E-2</v>
      </c>
      <c r="X68" s="9">
        <v>3.0036226070276974E-2</v>
      </c>
      <c r="Y68" s="9">
        <v>0.10003622607027698</v>
      </c>
      <c r="Z68" s="7">
        <v>1500000</v>
      </c>
      <c r="AA68" s="7">
        <v>100000</v>
      </c>
      <c r="AB68" s="18"/>
      <c r="AC68" s="18"/>
    </row>
    <row r="69" spans="1:29" x14ac:dyDescent="0.25">
      <c r="A69" s="3" t="s">
        <v>3748</v>
      </c>
      <c r="B69" s="4" t="s">
        <v>3748</v>
      </c>
      <c r="C69" s="4" t="s">
        <v>100</v>
      </c>
      <c r="D69" s="3" t="s">
        <v>3749</v>
      </c>
      <c r="E69" s="3" t="s">
        <v>806</v>
      </c>
      <c r="F69" s="3">
        <v>7829</v>
      </c>
      <c r="G69" s="3" t="s">
        <v>19</v>
      </c>
      <c r="H69" s="3">
        <v>5440</v>
      </c>
      <c r="I69" s="3">
        <v>0</v>
      </c>
      <c r="J69" s="3">
        <v>0</v>
      </c>
      <c r="K69" s="3">
        <v>8</v>
      </c>
      <c r="L69" s="3">
        <v>0</v>
      </c>
      <c r="M69" s="3">
        <v>0</v>
      </c>
      <c r="N69" s="3">
        <v>0</v>
      </c>
      <c r="O69" s="3">
        <v>0</v>
      </c>
      <c r="P69" s="3" t="s">
        <v>212</v>
      </c>
      <c r="Q69" s="5" t="s">
        <v>39</v>
      </c>
      <c r="R69" s="7">
        <v>120000</v>
      </c>
      <c r="S69" s="25">
        <v>0.05</v>
      </c>
      <c r="T69" s="7">
        <v>114000</v>
      </c>
      <c r="U69" s="17">
        <v>0.35</v>
      </c>
      <c r="V69" s="7">
        <v>74100</v>
      </c>
      <c r="W69" s="9">
        <v>7.0000000000000007E-2</v>
      </c>
      <c r="X69" s="9">
        <v>4.5151514351900755E-2</v>
      </c>
      <c r="Y69" s="9">
        <v>0.11515151435190076</v>
      </c>
      <c r="Z69" s="7">
        <v>644000</v>
      </c>
      <c r="AA69" s="7">
        <v>80500</v>
      </c>
      <c r="AB69" s="18"/>
      <c r="AC69" s="18"/>
    </row>
    <row r="70" spans="1:29" x14ac:dyDescent="0.25">
      <c r="A70" s="3" t="s">
        <v>3750</v>
      </c>
      <c r="B70" s="4" t="s">
        <v>3750</v>
      </c>
      <c r="C70" s="4" t="s">
        <v>160</v>
      </c>
      <c r="D70" s="3" t="s">
        <v>3751</v>
      </c>
      <c r="E70" s="3" t="s">
        <v>1071</v>
      </c>
      <c r="F70" s="3">
        <v>8948</v>
      </c>
      <c r="G70" s="3" t="s">
        <v>19</v>
      </c>
      <c r="H70" s="3">
        <v>8640</v>
      </c>
      <c r="I70" s="3">
        <v>0</v>
      </c>
      <c r="J70" s="3">
        <v>9</v>
      </c>
      <c r="K70" s="3">
        <v>3</v>
      </c>
      <c r="L70" s="3">
        <v>0</v>
      </c>
      <c r="M70" s="3">
        <v>0</v>
      </c>
      <c r="N70" s="3">
        <v>0</v>
      </c>
      <c r="O70" s="3">
        <v>0</v>
      </c>
      <c r="P70" s="3" t="s">
        <v>174</v>
      </c>
      <c r="Q70" s="5" t="s">
        <v>39</v>
      </c>
      <c r="R70" s="7">
        <v>156600</v>
      </c>
      <c r="S70" s="25">
        <v>0.05</v>
      </c>
      <c r="T70" s="7">
        <v>148770</v>
      </c>
      <c r="U70" s="17">
        <v>0.35</v>
      </c>
      <c r="V70" s="7">
        <v>96700.5</v>
      </c>
      <c r="W70" s="9">
        <v>7.0000000000000007E-2</v>
      </c>
      <c r="X70" s="9">
        <v>3.0036545307883196E-2</v>
      </c>
      <c r="Y70" s="9">
        <v>0.1000365453078832</v>
      </c>
      <c r="Z70" s="7">
        <v>967000</v>
      </c>
      <c r="AA70" s="7">
        <v>80583.333333333328</v>
      </c>
      <c r="AB70" s="18"/>
      <c r="AC70" s="18"/>
    </row>
    <row r="71" spans="1:29" x14ac:dyDescent="0.25">
      <c r="A71" s="3" t="s">
        <v>3752</v>
      </c>
      <c r="B71" s="4" t="s">
        <v>3752</v>
      </c>
      <c r="C71" s="4" t="s">
        <v>160</v>
      </c>
      <c r="D71" s="3" t="s">
        <v>3753</v>
      </c>
      <c r="E71" s="3" t="s">
        <v>1071</v>
      </c>
      <c r="F71" s="3">
        <v>6819</v>
      </c>
      <c r="G71" s="3" t="s">
        <v>205</v>
      </c>
      <c r="H71" s="3">
        <v>14248</v>
      </c>
      <c r="I71" s="3">
        <v>33</v>
      </c>
      <c r="J71" s="3">
        <v>6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 t="s">
        <v>117</v>
      </c>
      <c r="Q71" s="5" t="s">
        <v>39</v>
      </c>
      <c r="R71" s="7">
        <v>510750</v>
      </c>
      <c r="S71" s="25">
        <v>0.05</v>
      </c>
      <c r="T71" s="7">
        <v>485212.5</v>
      </c>
      <c r="U71" s="17">
        <v>0.315</v>
      </c>
      <c r="V71" s="7">
        <v>332370.5625</v>
      </c>
      <c r="W71" s="9">
        <v>7.0000000000000007E-2</v>
      </c>
      <c r="X71" s="9">
        <v>3.0036315400000003E-2</v>
      </c>
      <c r="Y71" s="9">
        <v>0.10003631540000001</v>
      </c>
      <c r="Z71" s="7">
        <v>3322000</v>
      </c>
      <c r="AA71" s="7">
        <v>85179.487179487172</v>
      </c>
      <c r="AB71" s="18"/>
      <c r="AC71" s="18"/>
    </row>
    <row r="72" spans="1:29" x14ac:dyDescent="0.25">
      <c r="A72" s="3" t="s">
        <v>3754</v>
      </c>
      <c r="B72" s="4" t="s">
        <v>3754</v>
      </c>
      <c r="C72" s="4" t="s">
        <v>100</v>
      </c>
      <c r="D72" s="3" t="s">
        <v>3755</v>
      </c>
      <c r="E72" s="3" t="s">
        <v>806</v>
      </c>
      <c r="F72" s="3">
        <v>9497</v>
      </c>
      <c r="G72" s="3" t="s">
        <v>19</v>
      </c>
      <c r="H72" s="3">
        <v>7128</v>
      </c>
      <c r="I72" s="3">
        <v>0</v>
      </c>
      <c r="J72" s="3">
        <v>0</v>
      </c>
      <c r="K72" s="3">
        <v>9</v>
      </c>
      <c r="L72" s="3">
        <v>0</v>
      </c>
      <c r="M72" s="3">
        <v>0</v>
      </c>
      <c r="N72" s="3">
        <v>0</v>
      </c>
      <c r="O72" s="3">
        <v>0</v>
      </c>
      <c r="P72" s="3" t="s">
        <v>115</v>
      </c>
      <c r="Q72" s="5" t="s">
        <v>39</v>
      </c>
      <c r="R72" s="7">
        <v>145800</v>
      </c>
      <c r="S72" s="25">
        <v>0.05</v>
      </c>
      <c r="T72" s="7">
        <v>138510</v>
      </c>
      <c r="U72" s="17">
        <v>0.35</v>
      </c>
      <c r="V72" s="7">
        <v>90031.5</v>
      </c>
      <c r="W72" s="9">
        <v>7.0000000000000007E-2</v>
      </c>
      <c r="X72" s="9">
        <v>4.5151329868079203E-2</v>
      </c>
      <c r="Y72" s="9">
        <v>0.1151513298680792</v>
      </c>
      <c r="Z72" s="7">
        <v>782000</v>
      </c>
      <c r="AA72" s="7">
        <v>86888.888888888891</v>
      </c>
      <c r="AB72" s="18"/>
      <c r="AC72" s="18"/>
    </row>
    <row r="73" spans="1:29" x14ac:dyDescent="0.25">
      <c r="A73" s="3" t="s">
        <v>3756</v>
      </c>
      <c r="B73" s="4" t="s">
        <v>3756</v>
      </c>
      <c r="C73" s="4" t="s">
        <v>166</v>
      </c>
      <c r="D73" s="3" t="s">
        <v>3757</v>
      </c>
      <c r="E73" s="3" t="s">
        <v>600</v>
      </c>
      <c r="F73" s="3">
        <v>9959</v>
      </c>
      <c r="G73" s="3" t="s">
        <v>161</v>
      </c>
      <c r="H73" s="3">
        <v>10764</v>
      </c>
      <c r="I73" s="3">
        <v>0</v>
      </c>
      <c r="J73" s="3">
        <v>12</v>
      </c>
      <c r="K73" s="3">
        <v>0</v>
      </c>
      <c r="L73" s="3">
        <v>0</v>
      </c>
      <c r="M73" s="3">
        <v>0</v>
      </c>
      <c r="N73" s="3">
        <v>0</v>
      </c>
      <c r="O73" s="3">
        <v>3588</v>
      </c>
      <c r="P73" s="3" t="s">
        <v>55</v>
      </c>
      <c r="Q73" s="5" t="s">
        <v>39</v>
      </c>
      <c r="R73" s="7">
        <v>208536</v>
      </c>
      <c r="S73" s="25">
        <v>0.05</v>
      </c>
      <c r="T73" s="7">
        <v>198109.2</v>
      </c>
      <c r="U73" s="17">
        <v>0.35</v>
      </c>
      <c r="V73" s="7">
        <v>128770.98</v>
      </c>
      <c r="W73" s="9">
        <v>7.0000000000000007E-2</v>
      </c>
      <c r="X73" s="9">
        <v>3.3622696100000009E-2</v>
      </c>
      <c r="Y73" s="9">
        <v>0.10362269610000002</v>
      </c>
      <c r="Z73" s="7">
        <v>1243000</v>
      </c>
      <c r="AA73" s="7">
        <v>95615.384615384595</v>
      </c>
      <c r="AB73" s="18"/>
      <c r="AC73" s="18"/>
    </row>
    <row r="74" spans="1:29" ht="45" x14ac:dyDescent="0.25">
      <c r="A74" s="3" t="s">
        <v>3758</v>
      </c>
      <c r="B74" s="4" t="s">
        <v>3759</v>
      </c>
      <c r="C74" s="4" t="s">
        <v>3760</v>
      </c>
      <c r="D74" s="3" t="s">
        <v>3761</v>
      </c>
      <c r="E74" s="3" t="s">
        <v>600</v>
      </c>
      <c r="F74" s="3">
        <v>81012</v>
      </c>
      <c r="G74" s="3" t="s">
        <v>19</v>
      </c>
      <c r="H74" s="3">
        <v>0</v>
      </c>
      <c r="I74" s="3">
        <v>0</v>
      </c>
      <c r="J74" s="3">
        <v>77</v>
      </c>
      <c r="K74" s="3">
        <v>21</v>
      </c>
      <c r="L74" s="3">
        <v>0</v>
      </c>
      <c r="M74" s="3">
        <v>0</v>
      </c>
      <c r="N74" s="3">
        <v>0</v>
      </c>
      <c r="O74" s="3">
        <v>0</v>
      </c>
      <c r="P74" s="3" t="s">
        <v>212</v>
      </c>
      <c r="Q74" s="5" t="s">
        <v>39</v>
      </c>
      <c r="R74" s="7">
        <v>1146600</v>
      </c>
      <c r="S74" s="25">
        <v>0.05</v>
      </c>
      <c r="T74" s="7">
        <v>1089270</v>
      </c>
      <c r="U74" s="17">
        <v>0.35</v>
      </c>
      <c r="V74" s="7">
        <v>708025.5</v>
      </c>
      <c r="W74" s="9">
        <v>7.0000000000000007E-2</v>
      </c>
      <c r="X74" s="9">
        <v>3.3622802604183169E-2</v>
      </c>
      <c r="Y74" s="9">
        <v>0.10362280260418318</v>
      </c>
      <c r="Z74" s="7">
        <v>6833000</v>
      </c>
      <c r="AA74" s="7">
        <v>69724.489795918373</v>
      </c>
      <c r="AB74" s="18"/>
      <c r="AC74" s="18"/>
    </row>
    <row r="75" spans="1:29" x14ac:dyDescent="0.25">
      <c r="A75" s="3" t="s">
        <v>3762</v>
      </c>
      <c r="B75" s="4" t="s">
        <v>3763</v>
      </c>
      <c r="C75" s="4" t="s">
        <v>317</v>
      </c>
      <c r="D75" s="3" t="s">
        <v>3764</v>
      </c>
      <c r="E75" s="3" t="s">
        <v>1772</v>
      </c>
      <c r="F75" s="3">
        <v>14420</v>
      </c>
      <c r="G75" s="3" t="s">
        <v>19</v>
      </c>
      <c r="H75" s="3">
        <v>10020</v>
      </c>
      <c r="I75" s="3">
        <v>0</v>
      </c>
      <c r="J75" s="3">
        <v>0</v>
      </c>
      <c r="K75" s="3">
        <v>12</v>
      </c>
      <c r="L75" s="3">
        <v>0</v>
      </c>
      <c r="M75" s="3">
        <v>0</v>
      </c>
      <c r="N75" s="3">
        <v>0</v>
      </c>
      <c r="O75" s="3">
        <v>0</v>
      </c>
      <c r="P75" s="3" t="s">
        <v>212</v>
      </c>
      <c r="Q75" s="5" t="s">
        <v>39</v>
      </c>
      <c r="R75" s="7">
        <v>194400</v>
      </c>
      <c r="S75" s="25">
        <v>0.05</v>
      </c>
      <c r="T75" s="7">
        <v>184680</v>
      </c>
      <c r="U75" s="17">
        <v>0.35</v>
      </c>
      <c r="V75" s="7">
        <v>120042</v>
      </c>
      <c r="W75" s="9">
        <v>7.0000000000000007E-2</v>
      </c>
      <c r="X75" s="9">
        <v>2.5539099541707612E-2</v>
      </c>
      <c r="Y75" s="9">
        <v>9.5539099541707612E-2</v>
      </c>
      <c r="Z75" s="7">
        <v>1256000</v>
      </c>
      <c r="AA75" s="7">
        <v>104666.66666666669</v>
      </c>
      <c r="AB75" s="18"/>
      <c r="AC75" s="18"/>
    </row>
    <row r="76" spans="1:29" x14ac:dyDescent="0.25">
      <c r="A76" s="3" t="s">
        <v>3765</v>
      </c>
      <c r="B76" s="4" t="s">
        <v>3766</v>
      </c>
      <c r="C76" s="4" t="s">
        <v>214</v>
      </c>
      <c r="D76" s="3" t="s">
        <v>3767</v>
      </c>
      <c r="E76" s="3" t="s">
        <v>501</v>
      </c>
      <c r="F76" s="3">
        <v>7312</v>
      </c>
      <c r="G76" s="3" t="s">
        <v>161</v>
      </c>
      <c r="H76" s="3">
        <v>0</v>
      </c>
      <c r="I76" s="3">
        <v>0</v>
      </c>
      <c r="J76" s="3">
        <v>0</v>
      </c>
      <c r="K76" s="3">
        <v>2</v>
      </c>
      <c r="L76" s="3">
        <v>0</v>
      </c>
      <c r="M76" s="3">
        <v>0</v>
      </c>
      <c r="N76" s="3">
        <v>0</v>
      </c>
      <c r="O76" s="3">
        <v>5964</v>
      </c>
      <c r="P76" s="3" t="s">
        <v>3768</v>
      </c>
      <c r="Q76" s="5" t="s">
        <v>39</v>
      </c>
      <c r="R76" s="7">
        <v>161208</v>
      </c>
      <c r="S76" s="25">
        <v>0.05</v>
      </c>
      <c r="T76" s="7">
        <v>153147.6</v>
      </c>
      <c r="U76" s="17">
        <v>0.35</v>
      </c>
      <c r="V76" s="7">
        <v>99545.94</v>
      </c>
      <c r="W76" s="9">
        <v>7.0000000000000007E-2</v>
      </c>
      <c r="X76" s="9">
        <v>2.5985424500000007E-2</v>
      </c>
      <c r="Y76" s="9">
        <v>9.5985424500000013E-2</v>
      </c>
      <c r="Z76" s="7">
        <v>1037000</v>
      </c>
      <c r="AA76" s="7">
        <v>148142.85714285713</v>
      </c>
      <c r="AB76" s="18"/>
      <c r="AC76" s="18"/>
    </row>
    <row r="77" spans="1:29" x14ac:dyDescent="0.25">
      <c r="A77" s="3" t="s">
        <v>3769</v>
      </c>
      <c r="B77" s="4" t="s">
        <v>3769</v>
      </c>
      <c r="C77" s="4" t="s">
        <v>319</v>
      </c>
      <c r="D77" s="3" t="s">
        <v>3770</v>
      </c>
      <c r="E77" s="3" t="s">
        <v>1757</v>
      </c>
      <c r="F77" s="3">
        <v>25604</v>
      </c>
      <c r="G77" s="3" t="s">
        <v>3771</v>
      </c>
      <c r="H77" s="3">
        <v>8128</v>
      </c>
      <c r="I77" s="3">
        <v>0</v>
      </c>
      <c r="J77" s="3">
        <v>2</v>
      </c>
      <c r="K77" s="3">
        <v>7</v>
      </c>
      <c r="L77" s="3">
        <v>0</v>
      </c>
      <c r="M77" s="3">
        <v>0</v>
      </c>
      <c r="N77" s="3">
        <v>0</v>
      </c>
      <c r="O77" s="3">
        <v>0</v>
      </c>
      <c r="P77" s="3" t="s">
        <v>181</v>
      </c>
      <c r="Q77" s="5" t="s">
        <v>39</v>
      </c>
      <c r="R77" s="7">
        <v>109920</v>
      </c>
      <c r="S77" s="25">
        <v>0.05</v>
      </c>
      <c r="T77" s="7">
        <v>104424</v>
      </c>
      <c r="U77" s="17">
        <v>0</v>
      </c>
      <c r="V77" s="7">
        <v>104424</v>
      </c>
      <c r="W77" s="9">
        <v>7.0000000000000007E-2</v>
      </c>
      <c r="X77" s="9">
        <v>3.5706804296888557E-2</v>
      </c>
      <c r="Y77" s="9">
        <v>0.10570680429688856</v>
      </c>
      <c r="Z77" s="7">
        <v>988000</v>
      </c>
      <c r="AA77" s="7">
        <v>109777.77777777778</v>
      </c>
      <c r="AB77" s="18"/>
      <c r="AC77" s="18"/>
    </row>
    <row r="78" spans="1:29" x14ac:dyDescent="0.25">
      <c r="A78" s="3" t="s">
        <v>3772</v>
      </c>
      <c r="B78" s="4" t="s">
        <v>3772</v>
      </c>
      <c r="C78" s="4" t="s">
        <v>3613</v>
      </c>
      <c r="D78" s="3" t="s">
        <v>3773</v>
      </c>
      <c r="E78" s="3" t="s">
        <v>3615</v>
      </c>
      <c r="F78" s="3">
        <v>48853</v>
      </c>
      <c r="G78" s="3" t="s">
        <v>207</v>
      </c>
      <c r="H78" s="3">
        <v>68424</v>
      </c>
      <c r="I78" s="3">
        <v>89</v>
      </c>
      <c r="J78" s="3">
        <v>0</v>
      </c>
      <c r="K78" s="3">
        <v>20</v>
      </c>
      <c r="L78" s="3">
        <v>0</v>
      </c>
      <c r="M78" s="3">
        <v>0</v>
      </c>
      <c r="N78" s="3">
        <v>0</v>
      </c>
      <c r="O78" s="3">
        <v>0</v>
      </c>
      <c r="P78" s="3" t="s">
        <v>378</v>
      </c>
      <c r="Q78" s="5" t="s">
        <v>39</v>
      </c>
      <c r="R78" s="7">
        <v>1101000</v>
      </c>
      <c r="S78" s="25">
        <v>0.05</v>
      </c>
      <c r="T78" s="7">
        <v>1045950</v>
      </c>
      <c r="U78" s="17">
        <v>0.45</v>
      </c>
      <c r="V78" s="7">
        <v>575272.5</v>
      </c>
      <c r="W78" s="9">
        <v>0.08</v>
      </c>
      <c r="X78" s="9">
        <v>2.598545871047889E-2</v>
      </c>
      <c r="Y78" s="9">
        <v>0.10598545871047887</v>
      </c>
      <c r="Z78" s="7">
        <v>5428000</v>
      </c>
      <c r="AA78" s="7">
        <v>49798.165137614669</v>
      </c>
      <c r="AB78" s="18">
        <v>3528200</v>
      </c>
      <c r="AC78" s="18" t="s">
        <v>208</v>
      </c>
    </row>
    <row r="79" spans="1:29" x14ac:dyDescent="0.25">
      <c r="A79" s="3" t="s">
        <v>3774</v>
      </c>
      <c r="B79" s="4" t="s">
        <v>3775</v>
      </c>
      <c r="C79" s="4" t="s">
        <v>3776</v>
      </c>
      <c r="D79" s="3" t="s">
        <v>3777</v>
      </c>
      <c r="E79" s="3" t="s">
        <v>1024</v>
      </c>
      <c r="F79" s="3">
        <v>17542</v>
      </c>
      <c r="G79" s="3" t="s">
        <v>19</v>
      </c>
      <c r="H79" s="3">
        <v>9570</v>
      </c>
      <c r="I79" s="3">
        <v>0</v>
      </c>
      <c r="J79" s="3">
        <v>14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 t="s">
        <v>241</v>
      </c>
      <c r="Q79" s="5" t="s">
        <v>39</v>
      </c>
      <c r="R79" s="7">
        <v>151200</v>
      </c>
      <c r="S79" s="25">
        <v>0.05</v>
      </c>
      <c r="T79" s="7">
        <v>143640</v>
      </c>
      <c r="U79" s="17">
        <v>0.35</v>
      </c>
      <c r="V79" s="7">
        <v>93366</v>
      </c>
      <c r="W79" s="9">
        <v>7.0000000000000007E-2</v>
      </c>
      <c r="X79" s="9">
        <v>4.3084829200000008E-2</v>
      </c>
      <c r="Y79" s="9">
        <v>0.1130848292</v>
      </c>
      <c r="Z79" s="7">
        <v>826000</v>
      </c>
      <c r="AA79" s="7">
        <v>59000</v>
      </c>
      <c r="AB79" s="18"/>
      <c r="AC79" s="18"/>
    </row>
    <row r="80" spans="1:29" x14ac:dyDescent="0.25">
      <c r="A80" s="3" t="s">
        <v>3778</v>
      </c>
      <c r="B80" s="4" t="s">
        <v>3779</v>
      </c>
      <c r="C80" s="4" t="s">
        <v>101</v>
      </c>
      <c r="D80" s="3" t="s">
        <v>3780</v>
      </c>
      <c r="E80" s="3" t="s">
        <v>521</v>
      </c>
      <c r="F80" s="3">
        <v>6791</v>
      </c>
      <c r="G80" s="3" t="s">
        <v>19</v>
      </c>
      <c r="H80" s="3">
        <v>0</v>
      </c>
      <c r="I80" s="3">
        <v>0</v>
      </c>
      <c r="J80" s="3">
        <v>0</v>
      </c>
      <c r="K80" s="3">
        <v>12</v>
      </c>
      <c r="L80" s="3">
        <v>0</v>
      </c>
      <c r="M80" s="3">
        <v>0</v>
      </c>
      <c r="N80" s="3">
        <v>0</v>
      </c>
      <c r="O80" s="3">
        <v>0</v>
      </c>
      <c r="P80" s="3" t="s">
        <v>55</v>
      </c>
      <c r="Q80" s="5" t="s">
        <v>39</v>
      </c>
      <c r="R80" s="7">
        <v>162000</v>
      </c>
      <c r="S80" s="25">
        <v>0.05</v>
      </c>
      <c r="T80" s="7">
        <v>153900</v>
      </c>
      <c r="U80" s="17">
        <v>0.38500000000000001</v>
      </c>
      <c r="V80" s="7">
        <v>94648.5</v>
      </c>
      <c r="W80" s="9">
        <v>7.0000000000000007E-2</v>
      </c>
      <c r="X80" s="9">
        <v>4.2192356278607242E-2</v>
      </c>
      <c r="Y80" s="9">
        <v>0.11219235627860724</v>
      </c>
      <c r="Z80" s="7">
        <v>844000</v>
      </c>
      <c r="AA80" s="7">
        <v>70333.333333333328</v>
      </c>
      <c r="AB80" s="18"/>
      <c r="AC80" s="18"/>
    </row>
    <row r="81" spans="1:29" x14ac:dyDescent="0.25">
      <c r="A81" s="3" t="s">
        <v>3781</v>
      </c>
      <c r="B81" s="4" t="s">
        <v>3782</v>
      </c>
      <c r="C81" s="4" t="s">
        <v>3783</v>
      </c>
      <c r="D81" s="3" t="s">
        <v>3784</v>
      </c>
      <c r="E81" s="3" t="s">
        <v>1046</v>
      </c>
      <c r="F81" s="3">
        <v>12481</v>
      </c>
      <c r="G81" s="3" t="s">
        <v>210</v>
      </c>
      <c r="H81" s="3">
        <v>0</v>
      </c>
      <c r="I81" s="3">
        <v>0</v>
      </c>
      <c r="J81" s="3">
        <v>0</v>
      </c>
      <c r="K81" s="3">
        <v>10</v>
      </c>
      <c r="L81" s="3">
        <v>10</v>
      </c>
      <c r="M81" s="3">
        <v>0</v>
      </c>
      <c r="N81" s="3">
        <v>0</v>
      </c>
      <c r="O81" s="3">
        <v>0</v>
      </c>
      <c r="P81" s="3" t="s">
        <v>380</v>
      </c>
      <c r="Q81" s="5" t="s">
        <v>39</v>
      </c>
      <c r="R81" s="7">
        <v>297000</v>
      </c>
      <c r="S81" s="25">
        <v>0.05</v>
      </c>
      <c r="T81" s="7">
        <v>282150</v>
      </c>
      <c r="U81" s="17">
        <v>0.49500000000000011</v>
      </c>
      <c r="V81" s="7">
        <v>142485.75</v>
      </c>
      <c r="W81" s="9">
        <v>0.08</v>
      </c>
      <c r="X81" s="9">
        <v>4.3085666099258957E-2</v>
      </c>
      <c r="Y81" s="9">
        <v>0.12308566609925896</v>
      </c>
      <c r="Z81" s="7">
        <v>1158000</v>
      </c>
      <c r="AA81" s="7">
        <v>57900</v>
      </c>
      <c r="AB81" s="18"/>
      <c r="AC81" s="18"/>
    </row>
    <row r="82" spans="1:29" x14ac:dyDescent="0.25">
      <c r="A82" s="3" t="s">
        <v>3785</v>
      </c>
      <c r="B82" s="4" t="s">
        <v>3785</v>
      </c>
      <c r="C82" s="4" t="s">
        <v>160</v>
      </c>
      <c r="D82" s="3" t="s">
        <v>3786</v>
      </c>
      <c r="E82" s="3" t="s">
        <v>1071</v>
      </c>
      <c r="F82" s="3">
        <v>4250</v>
      </c>
      <c r="G82" s="3" t="s">
        <v>19</v>
      </c>
      <c r="H82" s="3">
        <v>10443</v>
      </c>
      <c r="I82" s="3">
        <v>0</v>
      </c>
      <c r="J82" s="3">
        <v>12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 t="s">
        <v>2707</v>
      </c>
      <c r="Q82" s="5" t="s">
        <v>39</v>
      </c>
      <c r="R82" s="7">
        <v>144000</v>
      </c>
      <c r="S82" s="25">
        <v>0.05</v>
      </c>
      <c r="T82" s="7">
        <v>136800</v>
      </c>
      <c r="U82" s="17">
        <v>0.35</v>
      </c>
      <c r="V82" s="7">
        <v>88920</v>
      </c>
      <c r="W82" s="9">
        <v>7.0000000000000007E-2</v>
      </c>
      <c r="X82" s="9">
        <v>3.0036315400000003E-2</v>
      </c>
      <c r="Y82" s="9">
        <v>0.10003631540000001</v>
      </c>
      <c r="Z82" s="7">
        <v>889000</v>
      </c>
      <c r="AA82" s="7">
        <v>74083.333333333328</v>
      </c>
      <c r="AB82" s="18"/>
      <c r="AC82" s="18"/>
    </row>
    <row r="83" spans="1:29" x14ac:dyDescent="0.25">
      <c r="A83" s="3" t="s">
        <v>3787</v>
      </c>
      <c r="B83" s="4" t="s">
        <v>3787</v>
      </c>
      <c r="C83" s="4" t="s">
        <v>100</v>
      </c>
      <c r="D83" s="3" t="s">
        <v>1716</v>
      </c>
      <c r="E83" s="3" t="s">
        <v>1709</v>
      </c>
      <c r="F83" s="3">
        <v>3557</v>
      </c>
      <c r="G83" s="3" t="s">
        <v>19</v>
      </c>
      <c r="H83" s="3">
        <v>7636</v>
      </c>
      <c r="I83" s="3">
        <v>0</v>
      </c>
      <c r="J83" s="3">
        <v>0</v>
      </c>
      <c r="K83" s="3">
        <v>8</v>
      </c>
      <c r="L83" s="3">
        <v>0</v>
      </c>
      <c r="M83" s="3">
        <v>0</v>
      </c>
      <c r="N83" s="3">
        <v>0</v>
      </c>
      <c r="O83" s="3">
        <v>0</v>
      </c>
      <c r="P83" s="3" t="s">
        <v>212</v>
      </c>
      <c r="Q83" s="5" t="s">
        <v>39</v>
      </c>
      <c r="R83" s="7">
        <v>129600</v>
      </c>
      <c r="S83" s="25">
        <v>0.05</v>
      </c>
      <c r="T83" s="7">
        <v>123120</v>
      </c>
      <c r="U83" s="17">
        <v>0.35</v>
      </c>
      <c r="V83" s="7">
        <v>80028</v>
      </c>
      <c r="W83" s="9">
        <v>7.0000000000000007E-2</v>
      </c>
      <c r="X83" s="9">
        <v>2.4130161229356527E-2</v>
      </c>
      <c r="Y83" s="9">
        <v>9.4130161229356538E-2</v>
      </c>
      <c r="Z83" s="7">
        <v>850000</v>
      </c>
      <c r="AA83" s="7">
        <v>106250</v>
      </c>
      <c r="AB83" s="18"/>
      <c r="AC83" s="18"/>
    </row>
    <row r="84" spans="1:29" x14ac:dyDescent="0.25">
      <c r="A84" s="3" t="s">
        <v>3788</v>
      </c>
      <c r="B84" s="4" t="s">
        <v>3788</v>
      </c>
      <c r="C84" s="4" t="s">
        <v>100</v>
      </c>
      <c r="D84" s="3" t="s">
        <v>3789</v>
      </c>
      <c r="E84" s="3" t="s">
        <v>1021</v>
      </c>
      <c r="F84" s="3">
        <v>6226</v>
      </c>
      <c r="G84" s="3" t="s">
        <v>19</v>
      </c>
      <c r="H84" s="3">
        <v>4754</v>
      </c>
      <c r="I84" s="3">
        <v>0</v>
      </c>
      <c r="J84" s="3">
        <v>0</v>
      </c>
      <c r="K84" s="3">
        <v>6</v>
      </c>
      <c r="L84" s="3">
        <v>2</v>
      </c>
      <c r="M84" s="3">
        <v>0</v>
      </c>
      <c r="N84" s="3">
        <v>0</v>
      </c>
      <c r="O84" s="3">
        <v>0</v>
      </c>
      <c r="P84" s="3" t="s">
        <v>66</v>
      </c>
      <c r="Q84" s="5" t="s">
        <v>39</v>
      </c>
      <c r="R84" s="7">
        <v>113400</v>
      </c>
      <c r="S84" s="25">
        <v>0.05</v>
      </c>
      <c r="T84" s="7">
        <v>107730</v>
      </c>
      <c r="U84" s="17">
        <v>0.38500000000000001</v>
      </c>
      <c r="V84" s="7">
        <v>66253.95</v>
      </c>
      <c r="W84" s="9">
        <v>7.0000000000000007E-2</v>
      </c>
      <c r="X84" s="9">
        <v>4.3084418383138187E-2</v>
      </c>
      <c r="Y84" s="9">
        <v>0.11308441838313819</v>
      </c>
      <c r="Z84" s="7">
        <v>586000</v>
      </c>
      <c r="AA84" s="7">
        <v>73250</v>
      </c>
      <c r="AB84" s="18"/>
      <c r="AC84" s="18"/>
    </row>
    <row r="85" spans="1:29" x14ac:dyDescent="0.25">
      <c r="A85" s="3" t="s">
        <v>3790</v>
      </c>
      <c r="B85" s="4" t="s">
        <v>3791</v>
      </c>
      <c r="C85" s="4" t="s">
        <v>3792</v>
      </c>
      <c r="D85" s="3" t="s">
        <v>3793</v>
      </c>
      <c r="E85" s="3" t="s">
        <v>1453</v>
      </c>
      <c r="F85" s="3">
        <v>117603</v>
      </c>
      <c r="G85" s="3" t="s">
        <v>3771</v>
      </c>
      <c r="H85" s="3">
        <v>0</v>
      </c>
      <c r="I85" s="3">
        <v>0</v>
      </c>
      <c r="J85" s="3">
        <v>40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 t="s">
        <v>113</v>
      </c>
      <c r="Q85" s="5" t="s">
        <v>39</v>
      </c>
      <c r="R85" s="7">
        <v>432000</v>
      </c>
      <c r="S85" s="25">
        <v>0.05</v>
      </c>
      <c r="T85" s="7">
        <v>410400</v>
      </c>
      <c r="U85" s="17">
        <v>0</v>
      </c>
      <c r="V85" s="7">
        <v>410400</v>
      </c>
      <c r="W85" s="9">
        <v>7.0000000000000007E-2</v>
      </c>
      <c r="X85" s="9">
        <v>3.4174606349901472E-2</v>
      </c>
      <c r="Y85" s="9">
        <v>0.10417460634990149</v>
      </c>
      <c r="Z85" s="7">
        <v>3940000</v>
      </c>
      <c r="AA85" s="7">
        <v>98500</v>
      </c>
      <c r="AB85" s="18"/>
      <c r="AC85" s="18"/>
    </row>
    <row r="86" spans="1:29" x14ac:dyDescent="0.25">
      <c r="A86" s="3" t="s">
        <v>3794</v>
      </c>
      <c r="B86" s="4" t="s">
        <v>3795</v>
      </c>
      <c r="C86" s="4" t="s">
        <v>3610</v>
      </c>
      <c r="D86" s="3" t="s">
        <v>3796</v>
      </c>
      <c r="E86" s="3" t="s">
        <v>1071</v>
      </c>
      <c r="F86" s="3">
        <v>19578</v>
      </c>
      <c r="G86" s="3" t="s">
        <v>205</v>
      </c>
      <c r="H86" s="3">
        <v>0</v>
      </c>
      <c r="I86" s="3">
        <v>2</v>
      </c>
      <c r="J86" s="3">
        <v>40</v>
      </c>
      <c r="K86" s="3">
        <v>8</v>
      </c>
      <c r="L86" s="3">
        <v>0</v>
      </c>
      <c r="M86" s="3">
        <v>0</v>
      </c>
      <c r="N86" s="3">
        <v>0</v>
      </c>
      <c r="O86" s="3">
        <v>0</v>
      </c>
      <c r="P86" s="3" t="s">
        <v>174</v>
      </c>
      <c r="Q86" s="5" t="s">
        <v>39</v>
      </c>
      <c r="R86" s="7">
        <v>787500</v>
      </c>
      <c r="S86" s="25">
        <v>0.05</v>
      </c>
      <c r="T86" s="7">
        <v>748125</v>
      </c>
      <c r="U86" s="17">
        <v>0.315</v>
      </c>
      <c r="V86" s="7">
        <v>512465.625</v>
      </c>
      <c r="W86" s="9">
        <v>7.0000000000000007E-2</v>
      </c>
      <c r="X86" s="9">
        <v>3.0036307299724573E-2</v>
      </c>
      <c r="Y86" s="9">
        <v>0.10003630729972458</v>
      </c>
      <c r="Z86" s="7">
        <v>5123000</v>
      </c>
      <c r="AA86" s="7">
        <v>102460</v>
      </c>
      <c r="AB86" s="18"/>
      <c r="AC86" s="18"/>
    </row>
    <row r="87" spans="1:29" x14ac:dyDescent="0.25">
      <c r="A87" s="3" t="s">
        <v>3797</v>
      </c>
      <c r="B87" s="4" t="s">
        <v>3798</v>
      </c>
      <c r="C87" s="4" t="s">
        <v>390</v>
      </c>
      <c r="D87" s="3" t="s">
        <v>3799</v>
      </c>
      <c r="E87" s="3" t="s">
        <v>949</v>
      </c>
      <c r="F87" s="3">
        <v>16064</v>
      </c>
      <c r="G87" s="3" t="s">
        <v>19</v>
      </c>
      <c r="H87" s="3">
        <v>17298</v>
      </c>
      <c r="I87" s="3">
        <v>21</v>
      </c>
      <c r="J87" s="3">
        <v>6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 t="s">
        <v>2946</v>
      </c>
      <c r="Q87" s="5" t="s">
        <v>39</v>
      </c>
      <c r="R87" s="7">
        <v>253800</v>
      </c>
      <c r="S87" s="25">
        <v>0.05</v>
      </c>
      <c r="T87" s="7">
        <v>241110</v>
      </c>
      <c r="U87" s="17">
        <v>0.35</v>
      </c>
      <c r="V87" s="7">
        <v>156721.5</v>
      </c>
      <c r="W87" s="9">
        <v>7.0000000000000007E-2</v>
      </c>
      <c r="X87" s="9">
        <v>4.3084829200000008E-2</v>
      </c>
      <c r="Y87" s="9">
        <v>0.1130848292</v>
      </c>
      <c r="Z87" s="7">
        <v>1386000</v>
      </c>
      <c r="AA87" s="7">
        <v>51333.333333333336</v>
      </c>
      <c r="AB87" s="18"/>
      <c r="AC87" s="18"/>
    </row>
    <row r="88" spans="1:29" x14ac:dyDescent="0.25">
      <c r="A88" s="3" t="s">
        <v>3800</v>
      </c>
      <c r="B88" s="4" t="s">
        <v>3801</v>
      </c>
      <c r="C88" s="4" t="s">
        <v>102</v>
      </c>
      <c r="D88" s="3" t="s">
        <v>3802</v>
      </c>
      <c r="E88" s="3" t="s">
        <v>501</v>
      </c>
      <c r="F88" s="3">
        <v>14570</v>
      </c>
      <c r="G88" s="3" t="s">
        <v>19</v>
      </c>
      <c r="H88" s="3">
        <v>0</v>
      </c>
      <c r="I88" s="3">
        <v>0</v>
      </c>
      <c r="J88" s="3">
        <v>4</v>
      </c>
      <c r="K88" s="3">
        <v>20</v>
      </c>
      <c r="L88" s="3">
        <v>0</v>
      </c>
      <c r="M88" s="3">
        <v>0</v>
      </c>
      <c r="N88" s="3">
        <v>0</v>
      </c>
      <c r="O88" s="3">
        <v>0</v>
      </c>
      <c r="P88" s="3" t="s">
        <v>55</v>
      </c>
      <c r="Q88" s="5" t="s">
        <v>39</v>
      </c>
      <c r="R88" s="7">
        <v>343200</v>
      </c>
      <c r="S88" s="25">
        <v>0.05</v>
      </c>
      <c r="T88" s="7">
        <v>326040</v>
      </c>
      <c r="U88" s="17">
        <v>0.35</v>
      </c>
      <c r="V88" s="7">
        <v>211926</v>
      </c>
      <c r="W88" s="9">
        <v>7.0000000000000007E-2</v>
      </c>
      <c r="X88" s="9">
        <v>2.5985392061038805E-2</v>
      </c>
      <c r="Y88" s="9">
        <v>9.5985392061038816E-2</v>
      </c>
      <c r="Z88" s="7">
        <v>2208000</v>
      </c>
      <c r="AA88" s="7">
        <v>92000</v>
      </c>
      <c r="AB88" s="18"/>
      <c r="AC88" s="18"/>
    </row>
    <row r="89" spans="1:29" ht="30" x14ac:dyDescent="0.25">
      <c r="A89" s="3" t="s">
        <v>3803</v>
      </c>
      <c r="B89" s="4" t="s">
        <v>3804</v>
      </c>
      <c r="C89" s="4" t="s">
        <v>3805</v>
      </c>
      <c r="D89" s="3" t="s">
        <v>3806</v>
      </c>
      <c r="E89" s="3" t="s">
        <v>521</v>
      </c>
      <c r="F89" s="3">
        <v>17069</v>
      </c>
      <c r="G89" s="3" t="s">
        <v>161</v>
      </c>
      <c r="H89" s="3">
        <v>0</v>
      </c>
      <c r="I89" s="3">
        <v>2</v>
      </c>
      <c r="J89" s="3">
        <v>15</v>
      </c>
      <c r="K89" s="3">
        <v>0</v>
      </c>
      <c r="L89" s="3">
        <v>0</v>
      </c>
      <c r="M89" s="3">
        <v>0</v>
      </c>
      <c r="N89" s="3">
        <v>0</v>
      </c>
      <c r="O89" s="3">
        <v>2200</v>
      </c>
      <c r="P89" s="3" t="s">
        <v>113</v>
      </c>
      <c r="Q89" s="5" t="s">
        <v>39</v>
      </c>
      <c r="R89" s="7">
        <v>228400</v>
      </c>
      <c r="S89" s="25">
        <v>0.05</v>
      </c>
      <c r="T89" s="7">
        <v>216980</v>
      </c>
      <c r="U89" s="17">
        <v>0.35</v>
      </c>
      <c r="V89" s="7">
        <v>141037</v>
      </c>
      <c r="W89" s="9">
        <v>7.0000000000000007E-2</v>
      </c>
      <c r="X89" s="9">
        <v>4.2191542901876981E-2</v>
      </c>
      <c r="Y89" s="9">
        <v>0.11219154290187699</v>
      </c>
      <c r="Z89" s="7">
        <v>1257000</v>
      </c>
      <c r="AA89" s="7">
        <v>62850</v>
      </c>
      <c r="AB89" s="18"/>
      <c r="AC89" s="18"/>
    </row>
    <row r="90" spans="1:29" x14ac:dyDescent="0.25">
      <c r="A90" s="3" t="s">
        <v>3807</v>
      </c>
      <c r="B90" s="4" t="s">
        <v>3807</v>
      </c>
      <c r="C90" s="4" t="s">
        <v>100</v>
      </c>
      <c r="D90" s="3" t="s">
        <v>3808</v>
      </c>
      <c r="E90" s="3" t="s">
        <v>1709</v>
      </c>
      <c r="F90" s="3">
        <v>7126</v>
      </c>
      <c r="G90" s="3" t="s">
        <v>19</v>
      </c>
      <c r="H90" s="3">
        <v>6650</v>
      </c>
      <c r="I90" s="3">
        <v>0</v>
      </c>
      <c r="J90" s="3">
        <v>1</v>
      </c>
      <c r="K90" s="3">
        <v>8</v>
      </c>
      <c r="L90" s="3">
        <v>0</v>
      </c>
      <c r="M90" s="3">
        <v>0</v>
      </c>
      <c r="N90" s="3">
        <v>0</v>
      </c>
      <c r="O90" s="3">
        <v>0</v>
      </c>
      <c r="P90" s="3" t="s">
        <v>113</v>
      </c>
      <c r="Q90" s="5" t="s">
        <v>39</v>
      </c>
      <c r="R90" s="7">
        <v>141600</v>
      </c>
      <c r="S90" s="25">
        <v>0.05</v>
      </c>
      <c r="T90" s="7">
        <v>134520</v>
      </c>
      <c r="U90" s="17">
        <v>0.35</v>
      </c>
      <c r="V90" s="7">
        <v>87438</v>
      </c>
      <c r="W90" s="9">
        <v>7.0000000000000007E-2</v>
      </c>
      <c r="X90" s="9">
        <v>2.41304E-2</v>
      </c>
      <c r="Y90" s="9">
        <v>9.4130400000000003E-2</v>
      </c>
      <c r="Z90" s="7">
        <v>929000</v>
      </c>
      <c r="AA90" s="7">
        <v>103222.22222222222</v>
      </c>
      <c r="AB90" s="18"/>
      <c r="AC90" s="18"/>
    </row>
    <row r="91" spans="1:29" x14ac:dyDescent="0.25">
      <c r="A91" s="3" t="s">
        <v>493</v>
      </c>
      <c r="B91" s="4" t="s">
        <v>494</v>
      </c>
      <c r="C91" s="4" t="s">
        <v>409</v>
      </c>
      <c r="D91" s="3" t="s">
        <v>495</v>
      </c>
      <c r="E91" s="3" t="s">
        <v>496</v>
      </c>
      <c r="F91" s="3">
        <v>11329</v>
      </c>
      <c r="G91" s="3" t="s">
        <v>161</v>
      </c>
      <c r="H91" s="3">
        <v>0</v>
      </c>
      <c r="I91" s="3">
        <v>0</v>
      </c>
      <c r="J91" s="3">
        <v>2</v>
      </c>
      <c r="K91" s="3">
        <v>2</v>
      </c>
      <c r="L91" s="3">
        <v>1</v>
      </c>
      <c r="M91" s="3">
        <v>0</v>
      </c>
      <c r="N91" s="3">
        <v>0</v>
      </c>
      <c r="O91" s="3">
        <v>3941</v>
      </c>
      <c r="P91" s="3" t="s">
        <v>3768</v>
      </c>
      <c r="Q91" s="5" t="s">
        <v>39</v>
      </c>
      <c r="R91" s="7">
        <v>156302</v>
      </c>
      <c r="S91" s="25">
        <v>0.05</v>
      </c>
      <c r="T91" s="7">
        <v>148486.9</v>
      </c>
      <c r="U91" s="17">
        <v>0.35</v>
      </c>
      <c r="V91" s="7">
        <v>96516.485000000001</v>
      </c>
      <c r="W91" s="9">
        <v>7.0000000000000007E-2</v>
      </c>
      <c r="X91" s="9">
        <v>2.5985424500000007E-2</v>
      </c>
      <c r="Y91" s="9">
        <v>9.5985424500000013E-2</v>
      </c>
      <c r="Z91" s="7">
        <v>1006000</v>
      </c>
      <c r="AA91" s="7">
        <v>143714.28571428571</v>
      </c>
      <c r="AB91" s="18"/>
      <c r="AC91" s="18"/>
    </row>
    <row r="92" spans="1:29" x14ac:dyDescent="0.25">
      <c r="A92" s="3" t="s">
        <v>3809</v>
      </c>
      <c r="B92" s="4" t="s">
        <v>3810</v>
      </c>
      <c r="C92" s="4" t="s">
        <v>102</v>
      </c>
      <c r="D92" s="3" t="s">
        <v>3811</v>
      </c>
      <c r="E92" s="3" t="s">
        <v>1780</v>
      </c>
      <c r="F92" s="3">
        <v>11185</v>
      </c>
      <c r="G92" s="3" t="s">
        <v>19</v>
      </c>
      <c r="H92" s="3">
        <v>0</v>
      </c>
      <c r="I92" s="3">
        <v>0</v>
      </c>
      <c r="J92" s="3">
        <v>7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 t="s">
        <v>115</v>
      </c>
      <c r="Q92" s="5" t="s">
        <v>39</v>
      </c>
      <c r="R92" s="7">
        <v>84000</v>
      </c>
      <c r="S92" s="25">
        <v>0.05</v>
      </c>
      <c r="T92" s="7">
        <v>79800</v>
      </c>
      <c r="U92" s="17">
        <v>0.35</v>
      </c>
      <c r="V92" s="7">
        <v>51870</v>
      </c>
      <c r="W92" s="9">
        <v>7.0000000000000007E-2</v>
      </c>
      <c r="X92" s="9">
        <v>2.5539653091192938E-2</v>
      </c>
      <c r="Y92" s="9">
        <v>9.5539653091192944E-2</v>
      </c>
      <c r="Z92" s="7">
        <v>543000</v>
      </c>
      <c r="AA92" s="7">
        <v>77571.428571428565</v>
      </c>
      <c r="AB92" s="18"/>
      <c r="AC92" s="18"/>
    </row>
    <row r="93" spans="1:29" x14ac:dyDescent="0.25">
      <c r="A93" s="3" t="s">
        <v>3812</v>
      </c>
      <c r="B93" s="4" t="s">
        <v>3812</v>
      </c>
      <c r="C93" s="4" t="s">
        <v>160</v>
      </c>
      <c r="D93" s="3" t="s">
        <v>3813</v>
      </c>
      <c r="E93" s="3" t="s">
        <v>1071</v>
      </c>
      <c r="F93" s="3">
        <v>8362</v>
      </c>
      <c r="G93" s="3" t="s">
        <v>19</v>
      </c>
      <c r="H93" s="3">
        <v>9812</v>
      </c>
      <c r="I93" s="3">
        <v>0</v>
      </c>
      <c r="J93" s="3">
        <v>15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 t="s">
        <v>99</v>
      </c>
      <c r="Q93" s="5" t="s">
        <v>39</v>
      </c>
      <c r="R93" s="7">
        <v>180000</v>
      </c>
      <c r="S93" s="25">
        <v>0.05</v>
      </c>
      <c r="T93" s="7">
        <v>171000</v>
      </c>
      <c r="U93" s="17">
        <v>0.35</v>
      </c>
      <c r="V93" s="7">
        <v>111150</v>
      </c>
      <c r="W93" s="9">
        <v>7.0000000000000007E-2</v>
      </c>
      <c r="X93" s="9">
        <v>3.0036315400000003E-2</v>
      </c>
      <c r="Y93" s="9">
        <v>0.10003631540000001</v>
      </c>
      <c r="Z93" s="7">
        <v>1111000</v>
      </c>
      <c r="AA93" s="7">
        <v>74066.666666666672</v>
      </c>
      <c r="AB93" s="18"/>
      <c r="AC93" s="18"/>
    </row>
    <row r="94" spans="1:29" x14ac:dyDescent="0.25">
      <c r="A94" s="3" t="s">
        <v>3814</v>
      </c>
      <c r="B94" s="4" t="s">
        <v>3814</v>
      </c>
      <c r="C94" s="4" t="s">
        <v>100</v>
      </c>
      <c r="D94" s="3" t="s">
        <v>3815</v>
      </c>
      <c r="E94" s="3" t="s">
        <v>806</v>
      </c>
      <c r="F94" s="3">
        <v>6133</v>
      </c>
      <c r="G94" s="3" t="s">
        <v>19</v>
      </c>
      <c r="H94" s="3">
        <v>4800</v>
      </c>
      <c r="I94" s="3">
        <v>0</v>
      </c>
      <c r="J94" s="3">
        <v>8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 t="s">
        <v>2371</v>
      </c>
      <c r="Q94" s="5" t="s">
        <v>39</v>
      </c>
      <c r="R94" s="7">
        <v>86400</v>
      </c>
      <c r="S94" s="25">
        <v>0.05</v>
      </c>
      <c r="T94" s="7">
        <v>82080</v>
      </c>
      <c r="U94" s="17">
        <v>0.35</v>
      </c>
      <c r="V94" s="7">
        <v>53352</v>
      </c>
      <c r="W94" s="9">
        <v>7.0000000000000007E-2</v>
      </c>
      <c r="X94" s="9">
        <v>4.5150336032554819E-2</v>
      </c>
      <c r="Y94" s="9">
        <v>0.11515033603255484</v>
      </c>
      <c r="Z94" s="7">
        <v>463000</v>
      </c>
      <c r="AA94" s="7">
        <v>57875</v>
      </c>
      <c r="AB94" s="18"/>
      <c r="AC94" s="18"/>
    </row>
    <row r="95" spans="1:29" x14ac:dyDescent="0.25">
      <c r="A95" s="3" t="s">
        <v>3816</v>
      </c>
      <c r="B95" s="4" t="s">
        <v>3816</v>
      </c>
      <c r="C95" s="4" t="s">
        <v>166</v>
      </c>
      <c r="D95" s="3" t="s">
        <v>3817</v>
      </c>
      <c r="E95" s="3" t="s">
        <v>1024</v>
      </c>
      <c r="F95" s="3">
        <v>13496</v>
      </c>
      <c r="G95" s="3" t="s">
        <v>161</v>
      </c>
      <c r="H95" s="3">
        <v>18946</v>
      </c>
      <c r="I95" s="3">
        <v>0</v>
      </c>
      <c r="J95" s="3">
        <v>0</v>
      </c>
      <c r="K95" s="3">
        <v>4</v>
      </c>
      <c r="L95" s="3">
        <v>0</v>
      </c>
      <c r="M95" s="3">
        <v>0</v>
      </c>
      <c r="N95" s="3">
        <v>0</v>
      </c>
      <c r="O95" s="3">
        <v>12013</v>
      </c>
      <c r="P95" s="3" t="s">
        <v>189</v>
      </c>
      <c r="Q95" s="5" t="s">
        <v>39</v>
      </c>
      <c r="R95" s="7">
        <v>324286</v>
      </c>
      <c r="S95" s="25">
        <v>0.05</v>
      </c>
      <c r="T95" s="7">
        <v>308071.7</v>
      </c>
      <c r="U95" s="17">
        <v>0.35</v>
      </c>
      <c r="V95" s="7">
        <v>200246.60500000001</v>
      </c>
      <c r="W95" s="9">
        <v>7.0000000000000007E-2</v>
      </c>
      <c r="X95" s="9">
        <v>4.3085024974281377E-2</v>
      </c>
      <c r="Y95" s="9">
        <v>0.11308502497428138</v>
      </c>
      <c r="Z95" s="7">
        <v>1771000</v>
      </c>
      <c r="AA95" s="7">
        <v>442750</v>
      </c>
      <c r="AB95" s="18"/>
      <c r="AC95" s="18"/>
    </row>
    <row r="96" spans="1:29" x14ac:dyDescent="0.25">
      <c r="A96" s="3" t="s">
        <v>3818</v>
      </c>
      <c r="B96" s="4" t="s">
        <v>3819</v>
      </c>
      <c r="C96" s="4" t="s">
        <v>102</v>
      </c>
      <c r="D96" s="3" t="s">
        <v>3820</v>
      </c>
      <c r="E96" s="3" t="s">
        <v>806</v>
      </c>
      <c r="F96" s="3">
        <v>7752</v>
      </c>
      <c r="G96" s="3" t="s">
        <v>19</v>
      </c>
      <c r="H96" s="3">
        <v>0</v>
      </c>
      <c r="I96" s="3">
        <v>0</v>
      </c>
      <c r="J96" s="3">
        <v>0</v>
      </c>
      <c r="K96" s="3">
        <v>7</v>
      </c>
      <c r="L96" s="3">
        <v>0</v>
      </c>
      <c r="M96" s="3">
        <v>0</v>
      </c>
      <c r="N96" s="3">
        <v>0</v>
      </c>
      <c r="O96" s="3">
        <v>0</v>
      </c>
      <c r="P96" s="3" t="s">
        <v>55</v>
      </c>
      <c r="Q96" s="5" t="s">
        <v>39</v>
      </c>
      <c r="R96" s="7">
        <v>105000</v>
      </c>
      <c r="S96" s="25">
        <v>0.05</v>
      </c>
      <c r="T96" s="7">
        <v>99750</v>
      </c>
      <c r="U96" s="17">
        <v>0.35</v>
      </c>
      <c r="V96" s="7">
        <v>64837.5</v>
      </c>
      <c r="W96" s="9">
        <v>7.0000000000000007E-2</v>
      </c>
      <c r="X96" s="9">
        <v>4.5151636377487071E-2</v>
      </c>
      <c r="Y96" s="9">
        <v>0.11515163637748708</v>
      </c>
      <c r="Z96" s="7">
        <v>563000</v>
      </c>
      <c r="AA96" s="7">
        <v>80428.571428571435</v>
      </c>
      <c r="AB96" s="18"/>
      <c r="AC96" s="18"/>
    </row>
    <row r="97" spans="1:29" ht="30" x14ac:dyDescent="0.25">
      <c r="A97" s="3" t="s">
        <v>3821</v>
      </c>
      <c r="B97" s="4" t="s">
        <v>3822</v>
      </c>
      <c r="C97" s="4" t="s">
        <v>392</v>
      </c>
      <c r="D97" s="3" t="s">
        <v>3823</v>
      </c>
      <c r="E97" s="3" t="s">
        <v>627</v>
      </c>
      <c r="F97" s="3">
        <v>53336</v>
      </c>
      <c r="G97" s="3" t="s">
        <v>313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840</v>
      </c>
      <c r="P97" s="3" t="s">
        <v>113</v>
      </c>
      <c r="Q97" s="5" t="s">
        <v>39</v>
      </c>
      <c r="R97" s="7">
        <v>325680</v>
      </c>
      <c r="S97" s="25">
        <v>0.05</v>
      </c>
      <c r="T97" s="7">
        <v>309396</v>
      </c>
      <c r="U97" s="17">
        <v>0.35</v>
      </c>
      <c r="V97" s="7">
        <v>201107.4</v>
      </c>
      <c r="W97" s="9">
        <v>8.5000000000000006E-2</v>
      </c>
      <c r="X97" s="9">
        <v>4.2325221729223678E-2</v>
      </c>
      <c r="Y97" s="9">
        <v>0.12732522172922367</v>
      </c>
      <c r="Z97" s="7">
        <v>1579000</v>
      </c>
      <c r="AA97" s="7">
        <v>49343.75</v>
      </c>
      <c r="AB97" s="18"/>
      <c r="AC97" s="18"/>
    </row>
    <row r="98" spans="1:29" x14ac:dyDescent="0.25">
      <c r="A98" s="3" t="s">
        <v>3824</v>
      </c>
      <c r="B98" s="4" t="s">
        <v>3824</v>
      </c>
      <c r="C98" s="4" t="s">
        <v>387</v>
      </c>
      <c r="D98" s="3" t="s">
        <v>3825</v>
      </c>
      <c r="E98" s="3" t="s">
        <v>1929</v>
      </c>
      <c r="F98" s="3">
        <v>8208</v>
      </c>
      <c r="G98" s="3" t="s">
        <v>19</v>
      </c>
      <c r="H98" s="3">
        <v>17422</v>
      </c>
      <c r="I98" s="3">
        <v>0</v>
      </c>
      <c r="J98" s="3">
        <v>6</v>
      </c>
      <c r="K98" s="3">
        <v>0</v>
      </c>
      <c r="L98" s="3">
        <v>3</v>
      </c>
      <c r="M98" s="3">
        <v>0</v>
      </c>
      <c r="N98" s="3">
        <v>0</v>
      </c>
      <c r="O98" s="3">
        <v>0</v>
      </c>
      <c r="P98" s="3" t="s">
        <v>266</v>
      </c>
      <c r="Q98" s="5" t="s">
        <v>39</v>
      </c>
      <c r="R98" s="7">
        <v>164250</v>
      </c>
      <c r="S98" s="25">
        <v>0.05</v>
      </c>
      <c r="T98" s="7">
        <v>156037.5</v>
      </c>
      <c r="U98" s="17">
        <v>0.315</v>
      </c>
      <c r="V98" s="7">
        <v>106885.6875</v>
      </c>
      <c r="W98" s="9">
        <v>7.0000000000000007E-2</v>
      </c>
      <c r="X98" s="9">
        <v>3.5707193859170691E-2</v>
      </c>
      <c r="Y98" s="9">
        <v>0.1057071938591707</v>
      </c>
      <c r="Z98" s="7">
        <v>1011000</v>
      </c>
      <c r="AA98" s="7"/>
      <c r="AB98" s="18"/>
      <c r="AC98" s="18"/>
    </row>
    <row r="99" spans="1:29" x14ac:dyDescent="0.25">
      <c r="A99" s="3" t="s">
        <v>3826</v>
      </c>
      <c r="B99" s="4" t="s">
        <v>3826</v>
      </c>
      <c r="C99" s="4" t="s">
        <v>160</v>
      </c>
      <c r="D99" s="3" t="s">
        <v>3827</v>
      </c>
      <c r="E99" s="3" t="s">
        <v>1071</v>
      </c>
      <c r="F99" s="3">
        <v>9348</v>
      </c>
      <c r="G99" s="3" t="s">
        <v>19</v>
      </c>
      <c r="H99" s="3">
        <v>21576</v>
      </c>
      <c r="I99" s="3">
        <v>0</v>
      </c>
      <c r="J99" s="3">
        <v>16</v>
      </c>
      <c r="K99" s="3">
        <v>2</v>
      </c>
      <c r="L99" s="3">
        <v>0</v>
      </c>
      <c r="M99" s="3">
        <v>0</v>
      </c>
      <c r="N99" s="3">
        <v>0</v>
      </c>
      <c r="O99" s="3">
        <v>0</v>
      </c>
      <c r="P99" s="3" t="s">
        <v>54</v>
      </c>
      <c r="Q99" s="5" t="s">
        <v>39</v>
      </c>
      <c r="R99" s="7">
        <v>224400</v>
      </c>
      <c r="S99" s="25">
        <v>0.05</v>
      </c>
      <c r="T99" s="7">
        <v>213180</v>
      </c>
      <c r="U99" s="17">
        <v>0.35</v>
      </c>
      <c r="V99" s="7">
        <v>138567</v>
      </c>
      <c r="W99" s="9">
        <v>7.0000000000000007E-2</v>
      </c>
      <c r="X99" s="9">
        <v>3.0036229038536776E-2</v>
      </c>
      <c r="Y99" s="9">
        <v>0.1000362290385368</v>
      </c>
      <c r="Z99" s="7">
        <v>1385000</v>
      </c>
      <c r="AA99" s="7">
        <v>76944.444444444438</v>
      </c>
      <c r="AB99" s="18"/>
      <c r="AC99" s="18"/>
    </row>
    <row r="100" spans="1:29" x14ac:dyDescent="0.25">
      <c r="A100" s="3" t="s">
        <v>3828</v>
      </c>
      <c r="B100" s="4" t="s">
        <v>3829</v>
      </c>
      <c r="C100" s="4" t="s">
        <v>243</v>
      </c>
      <c r="D100" s="3" t="s">
        <v>3830</v>
      </c>
      <c r="E100" s="3" t="s">
        <v>416</v>
      </c>
      <c r="F100" s="3">
        <v>19865</v>
      </c>
      <c r="G100" s="3" t="s">
        <v>19</v>
      </c>
      <c r="H100" s="3">
        <v>0</v>
      </c>
      <c r="I100" s="3">
        <v>0</v>
      </c>
      <c r="J100" s="3">
        <v>26</v>
      </c>
      <c r="K100" s="3">
        <v>3</v>
      </c>
      <c r="L100" s="3">
        <v>0</v>
      </c>
      <c r="M100" s="3">
        <v>0</v>
      </c>
      <c r="N100" s="3">
        <v>0</v>
      </c>
      <c r="O100" s="3">
        <v>0</v>
      </c>
      <c r="P100" s="3" t="s">
        <v>180</v>
      </c>
      <c r="Q100" s="5" t="s">
        <v>39</v>
      </c>
      <c r="R100" s="7">
        <v>325800</v>
      </c>
      <c r="S100" s="25">
        <v>0.05</v>
      </c>
      <c r="T100" s="7">
        <v>309510</v>
      </c>
      <c r="U100" s="17">
        <v>0.35</v>
      </c>
      <c r="V100" s="7">
        <v>201181.5</v>
      </c>
      <c r="W100" s="9">
        <v>7.0000000000000007E-2</v>
      </c>
      <c r="X100" s="9">
        <v>2.5985358837295105E-2</v>
      </c>
      <c r="Y100" s="9">
        <v>9.5985358837295115E-2</v>
      </c>
      <c r="Z100" s="7">
        <v>2096000</v>
      </c>
      <c r="AA100" s="7">
        <v>72275.862068965522</v>
      </c>
      <c r="AB100" s="18"/>
      <c r="AC100" s="18"/>
    </row>
    <row r="101" spans="1:29" x14ac:dyDescent="0.25">
      <c r="A101" s="3" t="s">
        <v>3831</v>
      </c>
      <c r="B101" s="4" t="s">
        <v>3831</v>
      </c>
      <c r="C101" s="4" t="s">
        <v>100</v>
      </c>
      <c r="D101" s="3" t="s">
        <v>3832</v>
      </c>
      <c r="E101" s="3" t="s">
        <v>416</v>
      </c>
      <c r="F101" s="3">
        <v>7723</v>
      </c>
      <c r="G101" s="3" t="s">
        <v>19</v>
      </c>
      <c r="H101" s="3">
        <v>5956</v>
      </c>
      <c r="I101" s="3">
        <v>0</v>
      </c>
      <c r="J101" s="3">
        <v>10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 t="s">
        <v>56</v>
      </c>
      <c r="Q101" s="5" t="s">
        <v>39</v>
      </c>
      <c r="R101" s="7">
        <v>108000</v>
      </c>
      <c r="S101" s="25">
        <v>0.05</v>
      </c>
      <c r="T101" s="7">
        <v>102600</v>
      </c>
      <c r="U101" s="17">
        <v>0.35</v>
      </c>
      <c r="V101" s="7">
        <v>66690</v>
      </c>
      <c r="W101" s="9">
        <v>7.0000000000000007E-2</v>
      </c>
      <c r="X101" s="9">
        <v>2.5985375085933623E-2</v>
      </c>
      <c r="Y101" s="9">
        <v>9.5985375085933633E-2</v>
      </c>
      <c r="Z101" s="7">
        <v>695000</v>
      </c>
      <c r="AA101" s="7">
        <v>69500</v>
      </c>
      <c r="AB101" s="18"/>
      <c r="AC101" s="18"/>
    </row>
    <row r="102" spans="1:29" x14ac:dyDescent="0.25">
      <c r="A102" s="3" t="s">
        <v>3833</v>
      </c>
      <c r="B102" s="4" t="s">
        <v>3833</v>
      </c>
      <c r="C102" s="4" t="s">
        <v>100</v>
      </c>
      <c r="D102" s="3" t="s">
        <v>3834</v>
      </c>
      <c r="E102" s="3" t="s">
        <v>1242</v>
      </c>
      <c r="F102" s="3">
        <v>9625</v>
      </c>
      <c r="G102" s="3" t="s">
        <v>19</v>
      </c>
      <c r="H102" s="3">
        <v>0</v>
      </c>
      <c r="I102" s="3">
        <v>20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 t="s">
        <v>391</v>
      </c>
      <c r="Q102" s="5" t="s">
        <v>39</v>
      </c>
      <c r="R102" s="7">
        <v>180000</v>
      </c>
      <c r="S102" s="25">
        <v>0.05</v>
      </c>
      <c r="T102" s="7">
        <v>171000</v>
      </c>
      <c r="U102" s="17">
        <v>0.35</v>
      </c>
      <c r="V102" s="7">
        <v>111150</v>
      </c>
      <c r="W102" s="9">
        <v>7.0000000000000007E-2</v>
      </c>
      <c r="X102" s="9">
        <v>4.3084944788256821E-2</v>
      </c>
      <c r="Y102" s="9">
        <v>0.11308494478825684</v>
      </c>
      <c r="Z102" s="7">
        <v>983000</v>
      </c>
      <c r="AA102" s="7">
        <v>49150</v>
      </c>
      <c r="AB102" s="18"/>
      <c r="AC102" s="18"/>
    </row>
    <row r="103" spans="1:29" x14ac:dyDescent="0.25">
      <c r="A103" s="3" t="s">
        <v>3835</v>
      </c>
      <c r="B103" s="4" t="s">
        <v>3835</v>
      </c>
      <c r="C103" s="4" t="s">
        <v>160</v>
      </c>
      <c r="D103" s="3" t="s">
        <v>3836</v>
      </c>
      <c r="E103" s="3" t="s">
        <v>1174</v>
      </c>
      <c r="F103" s="3">
        <v>6268</v>
      </c>
      <c r="G103" s="3" t="s">
        <v>19</v>
      </c>
      <c r="H103" s="3">
        <v>6519</v>
      </c>
      <c r="I103" s="3">
        <v>0</v>
      </c>
      <c r="J103" s="3">
        <v>11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 t="s">
        <v>114</v>
      </c>
      <c r="Q103" s="5" t="s">
        <v>39</v>
      </c>
      <c r="R103" s="7">
        <v>132000</v>
      </c>
      <c r="S103" s="25">
        <v>0.05</v>
      </c>
      <c r="T103" s="7">
        <v>125400</v>
      </c>
      <c r="U103" s="17">
        <v>0.35</v>
      </c>
      <c r="V103" s="7">
        <v>81510</v>
      </c>
      <c r="W103" s="9">
        <v>7.0000000000000007E-2</v>
      </c>
      <c r="X103" s="9">
        <v>3.0036315400000003E-2</v>
      </c>
      <c r="Y103" s="9">
        <v>0.10003631540000001</v>
      </c>
      <c r="Z103" s="7">
        <v>815000</v>
      </c>
      <c r="AA103" s="7">
        <v>74090.909090909088</v>
      </c>
      <c r="AB103" s="18"/>
      <c r="AC103" s="18"/>
    </row>
    <row r="104" spans="1:29" x14ac:dyDescent="0.25">
      <c r="A104" s="3" t="s">
        <v>3837</v>
      </c>
      <c r="B104" s="4" t="s">
        <v>3837</v>
      </c>
      <c r="C104" s="4" t="s">
        <v>315</v>
      </c>
      <c r="D104" s="3" t="s">
        <v>3838</v>
      </c>
      <c r="E104" s="3" t="s">
        <v>1071</v>
      </c>
      <c r="F104" s="3">
        <v>95432</v>
      </c>
      <c r="G104" s="3" t="s">
        <v>205</v>
      </c>
      <c r="H104" s="3">
        <v>71187</v>
      </c>
      <c r="I104" s="3">
        <v>13</v>
      </c>
      <c r="J104" s="3">
        <v>33</v>
      </c>
      <c r="K104" s="3">
        <v>10</v>
      </c>
      <c r="L104" s="3">
        <v>0</v>
      </c>
      <c r="M104" s="3">
        <v>0</v>
      </c>
      <c r="N104" s="3">
        <v>0</v>
      </c>
      <c r="O104" s="3">
        <v>0</v>
      </c>
      <c r="P104" s="3" t="s">
        <v>401</v>
      </c>
      <c r="Q104" s="5" t="s">
        <v>39</v>
      </c>
      <c r="R104" s="7">
        <v>690600</v>
      </c>
      <c r="S104" s="25">
        <v>0.05</v>
      </c>
      <c r="T104" s="7">
        <v>656070</v>
      </c>
      <c r="U104" s="17">
        <v>0.35</v>
      </c>
      <c r="V104" s="7">
        <v>426445.5</v>
      </c>
      <c r="W104" s="9">
        <v>7.0000000000000007E-2</v>
      </c>
      <c r="X104" s="9">
        <v>3.0036333890838957E-2</v>
      </c>
      <c r="Y104" s="9">
        <v>0.10003633389083896</v>
      </c>
      <c r="Z104" s="7">
        <v>4263000</v>
      </c>
      <c r="AA104" s="7">
        <v>76125</v>
      </c>
      <c r="AB104" s="18"/>
      <c r="AC104" s="18"/>
    </row>
    <row r="105" spans="1:29" x14ac:dyDescent="0.25">
      <c r="A105" s="3" t="s">
        <v>3839</v>
      </c>
      <c r="B105" s="4" t="s">
        <v>3840</v>
      </c>
      <c r="C105" s="4" t="s">
        <v>102</v>
      </c>
      <c r="D105" s="3" t="s">
        <v>3841</v>
      </c>
      <c r="E105" s="3" t="s">
        <v>1071</v>
      </c>
      <c r="F105" s="3">
        <v>12077</v>
      </c>
      <c r="G105" s="3" t="s">
        <v>19</v>
      </c>
      <c r="H105" s="3">
        <v>0</v>
      </c>
      <c r="I105" s="3">
        <v>6</v>
      </c>
      <c r="J105" s="3">
        <v>0</v>
      </c>
      <c r="K105" s="3">
        <v>10</v>
      </c>
      <c r="L105" s="3">
        <v>0</v>
      </c>
      <c r="M105" s="3">
        <v>0</v>
      </c>
      <c r="N105" s="3">
        <v>0</v>
      </c>
      <c r="O105" s="3">
        <v>0</v>
      </c>
      <c r="P105" s="3" t="s">
        <v>193</v>
      </c>
      <c r="Q105" s="5" t="s">
        <v>39</v>
      </c>
      <c r="R105" s="7">
        <v>223200</v>
      </c>
      <c r="S105" s="25">
        <v>0.05</v>
      </c>
      <c r="T105" s="7">
        <v>212040</v>
      </c>
      <c r="U105" s="17">
        <v>0.35</v>
      </c>
      <c r="V105" s="7">
        <v>137826</v>
      </c>
      <c r="W105" s="9">
        <v>7.0000000000000007E-2</v>
      </c>
      <c r="X105" s="9">
        <v>3.0036315400000003E-2</v>
      </c>
      <c r="Y105" s="9">
        <v>0.10003631540000001</v>
      </c>
      <c r="Z105" s="7">
        <v>1378000</v>
      </c>
      <c r="AA105" s="7">
        <v>86125</v>
      </c>
      <c r="AB105" s="18"/>
      <c r="AC105" s="18"/>
    </row>
    <row r="106" spans="1:29" x14ac:dyDescent="0.25">
      <c r="A106" s="3" t="s">
        <v>3842</v>
      </c>
      <c r="B106" s="4" t="s">
        <v>3842</v>
      </c>
      <c r="C106" s="4" t="s">
        <v>160</v>
      </c>
      <c r="D106" s="3" t="s">
        <v>3843</v>
      </c>
      <c r="E106" s="3" t="s">
        <v>949</v>
      </c>
      <c r="F106" s="3">
        <v>9386</v>
      </c>
      <c r="G106" s="3" t="s">
        <v>19</v>
      </c>
      <c r="H106" s="3">
        <v>6460</v>
      </c>
      <c r="I106" s="3">
        <v>0</v>
      </c>
      <c r="J106" s="3">
        <v>5</v>
      </c>
      <c r="K106" s="3">
        <v>6</v>
      </c>
      <c r="L106" s="3">
        <v>0</v>
      </c>
      <c r="M106" s="3">
        <v>0</v>
      </c>
      <c r="N106" s="3">
        <v>0</v>
      </c>
      <c r="O106" s="3">
        <v>0</v>
      </c>
      <c r="P106" s="3" t="s">
        <v>56</v>
      </c>
      <c r="Q106" s="5" t="s">
        <v>39</v>
      </c>
      <c r="R106" s="7">
        <v>144000</v>
      </c>
      <c r="S106" s="25">
        <v>0.05</v>
      </c>
      <c r="T106" s="7">
        <v>136800</v>
      </c>
      <c r="U106" s="17">
        <v>0.35</v>
      </c>
      <c r="V106" s="7">
        <v>88920</v>
      </c>
      <c r="W106" s="9">
        <v>7.0000000000000007E-2</v>
      </c>
      <c r="X106" s="9">
        <v>4.3084900843388278E-2</v>
      </c>
      <c r="Y106" s="9">
        <v>0.11308490084338828</v>
      </c>
      <c r="Z106" s="7">
        <v>786000</v>
      </c>
      <c r="AA106" s="7">
        <v>71454.545454545456</v>
      </c>
      <c r="AB106" s="18"/>
      <c r="AC106" s="18"/>
    </row>
    <row r="107" spans="1:29" x14ac:dyDescent="0.25">
      <c r="A107" s="3" t="s">
        <v>3844</v>
      </c>
      <c r="B107" s="4" t="s">
        <v>3844</v>
      </c>
      <c r="C107" s="4" t="s">
        <v>160</v>
      </c>
      <c r="D107" s="3" t="s">
        <v>3845</v>
      </c>
      <c r="E107" s="3" t="s">
        <v>993</v>
      </c>
      <c r="F107" s="3">
        <v>7991</v>
      </c>
      <c r="G107" s="3" t="s">
        <v>19</v>
      </c>
      <c r="H107" s="3">
        <v>12127</v>
      </c>
      <c r="I107" s="3">
        <v>0</v>
      </c>
      <c r="J107" s="3">
        <v>8</v>
      </c>
      <c r="K107" s="3">
        <v>6</v>
      </c>
      <c r="L107" s="3">
        <v>0</v>
      </c>
      <c r="M107" s="3">
        <v>0</v>
      </c>
      <c r="N107" s="3">
        <v>0</v>
      </c>
      <c r="O107" s="3">
        <v>0</v>
      </c>
      <c r="P107" s="3" t="s">
        <v>381</v>
      </c>
      <c r="Q107" s="5" t="s">
        <v>39</v>
      </c>
      <c r="R107" s="7">
        <v>176400</v>
      </c>
      <c r="S107" s="25">
        <v>0.05</v>
      </c>
      <c r="T107" s="7">
        <v>167580</v>
      </c>
      <c r="U107" s="17">
        <v>0.35</v>
      </c>
      <c r="V107" s="7">
        <v>108927</v>
      </c>
      <c r="W107" s="9">
        <v>7.0000000000000007E-2</v>
      </c>
      <c r="X107" s="9">
        <v>4.3084829200000008E-2</v>
      </c>
      <c r="Y107" s="9">
        <v>0.1130848292</v>
      </c>
      <c r="Z107" s="7">
        <v>963000</v>
      </c>
      <c r="AA107" s="7">
        <v>68785.71428571429</v>
      </c>
      <c r="AB107" s="18"/>
      <c r="AC107" s="18"/>
    </row>
    <row r="108" spans="1:29" ht="30" x14ac:dyDescent="0.25">
      <c r="A108" s="3" t="s">
        <v>3846</v>
      </c>
      <c r="B108" s="4" t="s">
        <v>3847</v>
      </c>
      <c r="C108" s="4" t="s">
        <v>382</v>
      </c>
      <c r="D108" s="3" t="s">
        <v>3848</v>
      </c>
      <c r="E108" s="3" t="s">
        <v>1772</v>
      </c>
      <c r="F108" s="3">
        <v>262803</v>
      </c>
      <c r="G108" s="3" t="s">
        <v>19</v>
      </c>
      <c r="H108" s="3">
        <v>0</v>
      </c>
      <c r="I108" s="3">
        <v>0</v>
      </c>
      <c r="J108" s="3">
        <v>124</v>
      </c>
      <c r="K108" s="3">
        <v>140</v>
      </c>
      <c r="L108" s="3">
        <v>0</v>
      </c>
      <c r="M108" s="3">
        <v>0</v>
      </c>
      <c r="N108" s="3">
        <v>0</v>
      </c>
      <c r="O108" s="3">
        <v>0</v>
      </c>
      <c r="P108" s="3" t="s">
        <v>212</v>
      </c>
      <c r="Q108" s="5" t="s">
        <v>39</v>
      </c>
      <c r="R108" s="7">
        <v>3756000</v>
      </c>
      <c r="S108" s="25">
        <v>0.05</v>
      </c>
      <c r="T108" s="7">
        <v>3568200</v>
      </c>
      <c r="U108" s="17">
        <v>0.35</v>
      </c>
      <c r="V108" s="7">
        <v>2319330</v>
      </c>
      <c r="W108" s="9">
        <v>7.0000000000000007E-2</v>
      </c>
      <c r="X108" s="9">
        <v>2.553902716711913E-2</v>
      </c>
      <c r="Y108" s="9">
        <v>9.5539027167119137E-2</v>
      </c>
      <c r="Z108" s="7">
        <v>24276000</v>
      </c>
      <c r="AA108" s="7">
        <v>91954.545454545456</v>
      </c>
      <c r="AB108" s="18"/>
      <c r="AC108" s="18"/>
    </row>
    <row r="109" spans="1:29" x14ac:dyDescent="0.25">
      <c r="A109" s="3" t="s">
        <v>3849</v>
      </c>
      <c r="B109" s="4" t="s">
        <v>3849</v>
      </c>
      <c r="C109" s="4" t="s">
        <v>100</v>
      </c>
      <c r="D109" s="3" t="s">
        <v>3850</v>
      </c>
      <c r="E109" s="3" t="s">
        <v>949</v>
      </c>
      <c r="F109" s="3">
        <v>6906</v>
      </c>
      <c r="G109" s="3" t="s">
        <v>19</v>
      </c>
      <c r="H109" s="3">
        <v>9624</v>
      </c>
      <c r="I109" s="3">
        <v>0</v>
      </c>
      <c r="J109" s="3">
        <v>0</v>
      </c>
      <c r="K109" s="3">
        <v>12</v>
      </c>
      <c r="L109" s="3">
        <v>0</v>
      </c>
      <c r="M109" s="3">
        <v>0</v>
      </c>
      <c r="N109" s="3">
        <v>0</v>
      </c>
      <c r="O109" s="3">
        <v>0</v>
      </c>
      <c r="P109" s="3" t="s">
        <v>395</v>
      </c>
      <c r="Q109" s="5" t="s">
        <v>39</v>
      </c>
      <c r="R109" s="7">
        <v>180000</v>
      </c>
      <c r="S109" s="25">
        <v>0.05</v>
      </c>
      <c r="T109" s="7">
        <v>171000</v>
      </c>
      <c r="U109" s="17">
        <v>0.35</v>
      </c>
      <c r="V109" s="7">
        <v>111150</v>
      </c>
      <c r="W109" s="9">
        <v>7.0000000000000007E-2</v>
      </c>
      <c r="X109" s="9">
        <v>4.3084715068304455E-2</v>
      </c>
      <c r="Y109" s="9">
        <v>0.11308471506830446</v>
      </c>
      <c r="Z109" s="7">
        <v>983000</v>
      </c>
      <c r="AA109" s="7">
        <v>81916.666666666672</v>
      </c>
      <c r="AB109" s="18"/>
      <c r="AC109" s="18"/>
    </row>
    <row r="110" spans="1:29" x14ac:dyDescent="0.25">
      <c r="A110" s="3" t="s">
        <v>3851</v>
      </c>
      <c r="B110" s="4" t="s">
        <v>3852</v>
      </c>
      <c r="C110" s="4" t="s">
        <v>101</v>
      </c>
      <c r="D110" s="3" t="s">
        <v>3853</v>
      </c>
      <c r="E110" s="3" t="s">
        <v>1071</v>
      </c>
      <c r="F110" s="3">
        <v>14186</v>
      </c>
      <c r="G110" s="3" t="s">
        <v>19</v>
      </c>
      <c r="H110" s="3">
        <v>0</v>
      </c>
      <c r="I110" s="3">
        <v>0</v>
      </c>
      <c r="J110" s="3">
        <v>28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 t="s">
        <v>111</v>
      </c>
      <c r="Q110" s="5" t="s">
        <v>39</v>
      </c>
      <c r="R110" s="7">
        <v>336000</v>
      </c>
      <c r="S110" s="25">
        <v>0.05</v>
      </c>
      <c r="T110" s="7">
        <v>319200</v>
      </c>
      <c r="U110" s="17">
        <v>0.35</v>
      </c>
      <c r="V110" s="7">
        <v>207480</v>
      </c>
      <c r="W110" s="9">
        <v>7.0000000000000007E-2</v>
      </c>
      <c r="X110" s="9">
        <v>3.0036315400000003E-2</v>
      </c>
      <c r="Y110" s="9">
        <v>0.10003631540000001</v>
      </c>
      <c r="Z110" s="7">
        <v>2074000</v>
      </c>
      <c r="AA110" s="7">
        <v>74071.428571428565</v>
      </c>
      <c r="AB110" s="18"/>
      <c r="AC110" s="18"/>
    </row>
    <row r="111" spans="1:29" x14ac:dyDescent="0.25">
      <c r="A111" s="3" t="s">
        <v>3854</v>
      </c>
      <c r="B111" s="4" t="s">
        <v>3855</v>
      </c>
      <c r="C111" s="4" t="s">
        <v>3610</v>
      </c>
      <c r="D111" s="3" t="s">
        <v>3856</v>
      </c>
      <c r="E111" s="3" t="s">
        <v>1071</v>
      </c>
      <c r="F111" s="3">
        <v>15113</v>
      </c>
      <c r="G111" s="3" t="s">
        <v>205</v>
      </c>
      <c r="H111" s="3">
        <v>0</v>
      </c>
      <c r="I111" s="3">
        <v>0</v>
      </c>
      <c r="J111" s="3">
        <v>30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 t="s">
        <v>245</v>
      </c>
      <c r="Q111" s="5" t="s">
        <v>39</v>
      </c>
      <c r="R111" s="7">
        <v>360000</v>
      </c>
      <c r="S111" s="25">
        <v>0.05</v>
      </c>
      <c r="T111" s="7">
        <v>342000</v>
      </c>
      <c r="U111" s="17">
        <v>0.35</v>
      </c>
      <c r="V111" s="7">
        <v>222300</v>
      </c>
      <c r="W111" s="9">
        <v>7.0000000000000007E-2</v>
      </c>
      <c r="X111" s="9">
        <v>3.0036315400000003E-2</v>
      </c>
      <c r="Y111" s="9">
        <v>0.10003631540000001</v>
      </c>
      <c r="Z111" s="7">
        <v>2222000</v>
      </c>
      <c r="AA111" s="7">
        <v>74066.666666666672</v>
      </c>
      <c r="AB111" s="18"/>
      <c r="AC111" s="18"/>
    </row>
    <row r="112" spans="1:29" x14ac:dyDescent="0.25">
      <c r="A112" s="3" t="s">
        <v>3857</v>
      </c>
      <c r="B112" s="4" t="s">
        <v>3857</v>
      </c>
      <c r="C112" s="4" t="s">
        <v>160</v>
      </c>
      <c r="D112" s="3" t="s">
        <v>3858</v>
      </c>
      <c r="E112" s="3" t="s">
        <v>993</v>
      </c>
      <c r="F112" s="3">
        <v>6294</v>
      </c>
      <c r="G112" s="3" t="s">
        <v>19</v>
      </c>
      <c r="H112" s="3">
        <v>10815</v>
      </c>
      <c r="I112" s="3">
        <v>1</v>
      </c>
      <c r="J112" s="3">
        <v>5</v>
      </c>
      <c r="K112" s="3">
        <v>6</v>
      </c>
      <c r="L112" s="3">
        <v>1</v>
      </c>
      <c r="M112" s="3">
        <v>0</v>
      </c>
      <c r="N112" s="3">
        <v>0</v>
      </c>
      <c r="O112" s="3">
        <v>0</v>
      </c>
      <c r="P112" s="3" t="s">
        <v>117</v>
      </c>
      <c r="Q112" s="5" t="s">
        <v>39</v>
      </c>
      <c r="R112" s="7">
        <v>171000</v>
      </c>
      <c r="S112" s="25">
        <v>0.05</v>
      </c>
      <c r="T112" s="7">
        <v>162450</v>
      </c>
      <c r="U112" s="17">
        <v>0.35</v>
      </c>
      <c r="V112" s="7">
        <v>105592.5</v>
      </c>
      <c r="W112" s="9">
        <v>7.0000000000000007E-2</v>
      </c>
      <c r="X112" s="9">
        <v>4.3084829200000008E-2</v>
      </c>
      <c r="Y112" s="9">
        <v>0.1130848292</v>
      </c>
      <c r="Z112" s="7">
        <v>934000</v>
      </c>
      <c r="AA112" s="7">
        <v>71846.153846153844</v>
      </c>
      <c r="AB112" s="18"/>
      <c r="AC112" s="18"/>
    </row>
    <row r="113" spans="1:29" x14ac:dyDescent="0.25">
      <c r="A113" s="3" t="s">
        <v>3859</v>
      </c>
      <c r="B113" s="4" t="s">
        <v>3859</v>
      </c>
      <c r="C113" s="4" t="s">
        <v>100</v>
      </c>
      <c r="D113" s="3" t="s">
        <v>3860</v>
      </c>
      <c r="E113" s="3" t="s">
        <v>1174</v>
      </c>
      <c r="F113" s="3">
        <v>9763</v>
      </c>
      <c r="G113" s="3" t="s">
        <v>19</v>
      </c>
      <c r="H113" s="3">
        <v>8700</v>
      </c>
      <c r="I113" s="3">
        <v>19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 t="s">
        <v>212</v>
      </c>
      <c r="Q113" s="5" t="s">
        <v>39</v>
      </c>
      <c r="R113" s="7">
        <v>193800</v>
      </c>
      <c r="S113" s="25">
        <v>0.05</v>
      </c>
      <c r="T113" s="7">
        <v>184110</v>
      </c>
      <c r="U113" s="17">
        <v>0.35</v>
      </c>
      <c r="V113" s="7">
        <v>119671.5</v>
      </c>
      <c r="W113" s="9">
        <v>7.0000000000000007E-2</v>
      </c>
      <c r="X113" s="9">
        <v>3.0036380317557988E-2</v>
      </c>
      <c r="Y113" s="9">
        <v>0.100036380317558</v>
      </c>
      <c r="Z113" s="7">
        <v>1196000</v>
      </c>
      <c r="AA113" s="7">
        <v>62947.368421052633</v>
      </c>
      <c r="AB113" s="18"/>
      <c r="AC113" s="18"/>
    </row>
    <row r="114" spans="1:29" ht="30" x14ac:dyDescent="0.25">
      <c r="A114" s="3" t="s">
        <v>3861</v>
      </c>
      <c r="B114" s="4" t="s">
        <v>3862</v>
      </c>
      <c r="C114" s="4" t="s">
        <v>3863</v>
      </c>
      <c r="D114" s="3" t="s">
        <v>3864</v>
      </c>
      <c r="E114" s="3" t="s">
        <v>521</v>
      </c>
      <c r="F114" s="3">
        <v>12766</v>
      </c>
      <c r="G114" s="3" t="s">
        <v>161</v>
      </c>
      <c r="H114" s="3">
        <v>0</v>
      </c>
      <c r="I114" s="3">
        <v>0</v>
      </c>
      <c r="J114" s="3">
        <v>5</v>
      </c>
      <c r="K114" s="3">
        <v>4</v>
      </c>
      <c r="L114" s="3">
        <v>0</v>
      </c>
      <c r="M114" s="3">
        <v>0</v>
      </c>
      <c r="N114" s="3">
        <v>0</v>
      </c>
      <c r="O114" s="3">
        <v>3800</v>
      </c>
      <c r="P114" s="3" t="s">
        <v>55</v>
      </c>
      <c r="Q114" s="5" t="s">
        <v>39</v>
      </c>
      <c r="R114" s="7">
        <v>197600</v>
      </c>
      <c r="S114" s="25">
        <v>0.05</v>
      </c>
      <c r="T114" s="7">
        <v>187720</v>
      </c>
      <c r="U114" s="17">
        <v>0.35</v>
      </c>
      <c r="V114" s="7">
        <v>122018</v>
      </c>
      <c r="W114" s="9">
        <v>7.0000000000000007E-2</v>
      </c>
      <c r="X114" s="9">
        <v>4.2192902779722784E-2</v>
      </c>
      <c r="Y114" s="9">
        <v>0.1121929027797228</v>
      </c>
      <c r="Z114" s="7">
        <v>1088000</v>
      </c>
      <c r="AA114" s="7">
        <v>83692.307692307673</v>
      </c>
      <c r="AB114" s="18"/>
      <c r="AC114" s="18"/>
    </row>
    <row r="115" spans="1:29" x14ac:dyDescent="0.25">
      <c r="A115" s="3" t="s">
        <v>3865</v>
      </c>
      <c r="B115" s="4" t="s">
        <v>3865</v>
      </c>
      <c r="C115" s="4" t="s">
        <v>100</v>
      </c>
      <c r="D115" s="3" t="s">
        <v>3866</v>
      </c>
      <c r="E115" s="3" t="s">
        <v>1709</v>
      </c>
      <c r="F115" s="3">
        <v>7218</v>
      </c>
      <c r="G115" s="3" t="s">
        <v>19</v>
      </c>
      <c r="H115" s="3">
        <v>8144</v>
      </c>
      <c r="I115" s="3">
        <v>0</v>
      </c>
      <c r="J115" s="3">
        <v>0</v>
      </c>
      <c r="K115" s="3">
        <v>8</v>
      </c>
      <c r="L115" s="3">
        <v>0</v>
      </c>
      <c r="M115" s="3">
        <v>0</v>
      </c>
      <c r="N115" s="3">
        <v>0</v>
      </c>
      <c r="O115" s="3">
        <v>0</v>
      </c>
      <c r="P115" s="3" t="s">
        <v>56</v>
      </c>
      <c r="Q115" s="5" t="s">
        <v>39</v>
      </c>
      <c r="R115" s="7">
        <v>129600</v>
      </c>
      <c r="S115" s="25">
        <v>0.05</v>
      </c>
      <c r="T115" s="7">
        <v>123120</v>
      </c>
      <c r="U115" s="17">
        <v>0.35</v>
      </c>
      <c r="V115" s="7">
        <v>80028</v>
      </c>
      <c r="W115" s="9">
        <v>7.0000000000000007E-2</v>
      </c>
      <c r="X115" s="9">
        <v>2.4130472789577355E-2</v>
      </c>
      <c r="Y115" s="9">
        <v>9.4130472789577382E-2</v>
      </c>
      <c r="Z115" s="7">
        <v>850000</v>
      </c>
      <c r="AA115" s="7">
        <v>106250</v>
      </c>
      <c r="AB115" s="18"/>
      <c r="AC115" s="18"/>
    </row>
    <row r="116" spans="1:29" x14ac:dyDescent="0.25">
      <c r="A116" s="3" t="s">
        <v>3867</v>
      </c>
      <c r="B116" s="4" t="s">
        <v>3868</v>
      </c>
      <c r="C116" s="4" t="s">
        <v>388</v>
      </c>
      <c r="D116" s="3" t="s">
        <v>3869</v>
      </c>
      <c r="E116" s="3" t="s">
        <v>949</v>
      </c>
      <c r="F116" s="3">
        <v>26563</v>
      </c>
      <c r="G116" s="3" t="s">
        <v>19</v>
      </c>
      <c r="H116" s="3">
        <v>30312</v>
      </c>
      <c r="I116" s="3">
        <v>0</v>
      </c>
      <c r="J116" s="3">
        <v>18</v>
      </c>
      <c r="K116" s="3">
        <v>14</v>
      </c>
      <c r="L116" s="3">
        <v>0</v>
      </c>
      <c r="M116" s="3">
        <v>0</v>
      </c>
      <c r="N116" s="3">
        <v>0</v>
      </c>
      <c r="O116" s="3">
        <v>0</v>
      </c>
      <c r="P116" s="3" t="s">
        <v>3870</v>
      </c>
      <c r="Q116" s="5" t="s">
        <v>39</v>
      </c>
      <c r="R116" s="7">
        <v>404400</v>
      </c>
      <c r="S116" s="25">
        <v>0.05</v>
      </c>
      <c r="T116" s="7">
        <v>384180</v>
      </c>
      <c r="U116" s="17">
        <v>0.35</v>
      </c>
      <c r="V116" s="7">
        <v>249717</v>
      </c>
      <c r="W116" s="9">
        <v>7.0000000000000007E-2</v>
      </c>
      <c r="X116" s="9">
        <v>4.3084804314764115E-2</v>
      </c>
      <c r="Y116" s="9">
        <v>0.11308480431476411</v>
      </c>
      <c r="Z116" s="7">
        <v>2208000</v>
      </c>
      <c r="AA116" s="7">
        <v>69000</v>
      </c>
      <c r="AB116" s="18"/>
      <c r="AC116" s="18"/>
    </row>
    <row r="117" spans="1:29" x14ac:dyDescent="0.25">
      <c r="A117" s="3" t="s">
        <v>3871</v>
      </c>
      <c r="B117" s="4" t="s">
        <v>3871</v>
      </c>
      <c r="C117" s="4" t="s">
        <v>160</v>
      </c>
      <c r="D117" s="3" t="s">
        <v>3872</v>
      </c>
      <c r="E117" s="3" t="s">
        <v>1071</v>
      </c>
      <c r="F117" s="3">
        <v>10268</v>
      </c>
      <c r="G117" s="3" t="s">
        <v>19</v>
      </c>
      <c r="H117" s="3">
        <v>15304</v>
      </c>
      <c r="I117" s="3">
        <v>0</v>
      </c>
      <c r="J117" s="3">
        <v>20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 t="s">
        <v>3702</v>
      </c>
      <c r="Q117" s="5" t="s">
        <v>39</v>
      </c>
      <c r="R117" s="7">
        <v>240000</v>
      </c>
      <c r="S117" s="25">
        <v>0.05</v>
      </c>
      <c r="T117" s="7">
        <v>228000</v>
      </c>
      <c r="U117" s="17">
        <v>0.35</v>
      </c>
      <c r="V117" s="7">
        <v>148200</v>
      </c>
      <c r="W117" s="9">
        <v>7.0000000000000007E-2</v>
      </c>
      <c r="X117" s="9">
        <v>3.0036315400000003E-2</v>
      </c>
      <c r="Y117" s="9">
        <v>0.10003631540000001</v>
      </c>
      <c r="Z117" s="7">
        <v>1481000</v>
      </c>
      <c r="AA117" s="7">
        <v>74050</v>
      </c>
      <c r="AB117" s="18"/>
      <c r="AC117" s="18"/>
    </row>
    <row r="118" spans="1:29" x14ac:dyDescent="0.25">
      <c r="A118" s="3" t="s">
        <v>3873</v>
      </c>
      <c r="B118" s="4" t="s">
        <v>3874</v>
      </c>
      <c r="C118" s="4" t="s">
        <v>243</v>
      </c>
      <c r="D118" s="3" t="s">
        <v>3875</v>
      </c>
      <c r="E118" s="3" t="s">
        <v>1174</v>
      </c>
      <c r="F118" s="3">
        <v>10084</v>
      </c>
      <c r="G118" s="3" t="s">
        <v>19</v>
      </c>
      <c r="H118" s="3">
        <v>0</v>
      </c>
      <c r="I118" s="3">
        <v>0</v>
      </c>
      <c r="J118" s="3">
        <v>23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 t="s">
        <v>180</v>
      </c>
      <c r="Q118" s="5" t="s">
        <v>39</v>
      </c>
      <c r="R118" s="7">
        <v>276000</v>
      </c>
      <c r="S118" s="25">
        <v>0.05</v>
      </c>
      <c r="T118" s="7">
        <v>262200</v>
      </c>
      <c r="U118" s="17">
        <v>0.35</v>
      </c>
      <c r="V118" s="7">
        <v>170430</v>
      </c>
      <c r="W118" s="9">
        <v>7.0000000000000007E-2</v>
      </c>
      <c r="X118" s="9">
        <v>3.0036651172614705E-2</v>
      </c>
      <c r="Y118" s="9">
        <v>0.1000366511726147</v>
      </c>
      <c r="Z118" s="7">
        <v>1704000</v>
      </c>
      <c r="AA118" s="7">
        <v>74086.956521739135</v>
      </c>
      <c r="AB118" s="18"/>
      <c r="AC118" s="18"/>
    </row>
    <row r="119" spans="1:29" x14ac:dyDescent="0.25">
      <c r="A119" s="3" t="s">
        <v>3876</v>
      </c>
      <c r="B119" s="4" t="s">
        <v>3876</v>
      </c>
      <c r="C119" s="4" t="s">
        <v>100</v>
      </c>
      <c r="D119" s="3" t="s">
        <v>3877</v>
      </c>
      <c r="E119" s="3" t="s">
        <v>416</v>
      </c>
      <c r="F119" s="3">
        <v>8616</v>
      </c>
      <c r="G119" s="3" t="s">
        <v>19</v>
      </c>
      <c r="H119" s="3">
        <v>5956</v>
      </c>
      <c r="I119" s="3">
        <v>0</v>
      </c>
      <c r="J119" s="3">
        <v>10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 t="s">
        <v>114</v>
      </c>
      <c r="Q119" s="5" t="s">
        <v>39</v>
      </c>
      <c r="R119" s="7">
        <v>108000</v>
      </c>
      <c r="S119" s="25">
        <v>0.05</v>
      </c>
      <c r="T119" s="7">
        <v>102600</v>
      </c>
      <c r="U119" s="17">
        <v>0.35</v>
      </c>
      <c r="V119" s="7">
        <v>66690</v>
      </c>
      <c r="W119" s="9">
        <v>7.0000000000000007E-2</v>
      </c>
      <c r="X119" s="9">
        <v>2.5985471940386931E-2</v>
      </c>
      <c r="Y119" s="9">
        <v>9.5985471940386938E-2</v>
      </c>
      <c r="Z119" s="7">
        <v>695000</v>
      </c>
      <c r="AA119" s="7">
        <v>69500</v>
      </c>
      <c r="AB119" s="18"/>
      <c r="AC119" s="18"/>
    </row>
    <row r="120" spans="1:29" ht="30" x14ac:dyDescent="0.25">
      <c r="A120" s="3" t="s">
        <v>3878</v>
      </c>
      <c r="B120" s="4" t="s">
        <v>3879</v>
      </c>
      <c r="C120" s="4" t="s">
        <v>3880</v>
      </c>
      <c r="D120" s="3" t="s">
        <v>3881</v>
      </c>
      <c r="E120" s="3" t="s">
        <v>1190</v>
      </c>
      <c r="F120" s="3">
        <v>16583</v>
      </c>
      <c r="G120" s="3" t="s">
        <v>19</v>
      </c>
      <c r="H120" s="3">
        <v>0</v>
      </c>
      <c r="I120" s="3">
        <v>0</v>
      </c>
      <c r="J120" s="3">
        <v>4</v>
      </c>
      <c r="K120" s="3">
        <v>18</v>
      </c>
      <c r="L120" s="3">
        <v>0</v>
      </c>
      <c r="M120" s="3">
        <v>0</v>
      </c>
      <c r="N120" s="3">
        <v>0</v>
      </c>
      <c r="O120" s="3">
        <v>0</v>
      </c>
      <c r="P120" s="3" t="s">
        <v>111</v>
      </c>
      <c r="Q120" s="5" t="s">
        <v>39</v>
      </c>
      <c r="R120" s="7">
        <v>305640</v>
      </c>
      <c r="S120" s="25">
        <v>0.05</v>
      </c>
      <c r="T120" s="7">
        <v>290358</v>
      </c>
      <c r="U120" s="17">
        <v>0.38500000000000001</v>
      </c>
      <c r="V120" s="7">
        <v>178570.16999999998</v>
      </c>
      <c r="W120" s="9">
        <v>7.0000000000000007E-2</v>
      </c>
      <c r="X120" s="9">
        <v>3.0036740955073218E-2</v>
      </c>
      <c r="Y120" s="9">
        <v>0.10003674095507324</v>
      </c>
      <c r="Z120" s="7">
        <v>1785000</v>
      </c>
      <c r="AA120" s="7">
        <v>81136.363636363632</v>
      </c>
      <c r="AB120" s="18"/>
      <c r="AC120" s="18"/>
    </row>
    <row r="121" spans="1:29" x14ac:dyDescent="0.25">
      <c r="A121" s="3" t="s">
        <v>3882</v>
      </c>
      <c r="B121" s="4" t="s">
        <v>3882</v>
      </c>
      <c r="C121" s="4" t="s">
        <v>100</v>
      </c>
      <c r="D121" s="3" t="s">
        <v>3883</v>
      </c>
      <c r="E121" s="3" t="s">
        <v>416</v>
      </c>
      <c r="F121" s="3">
        <v>8601</v>
      </c>
      <c r="G121" s="3" t="s">
        <v>19</v>
      </c>
      <c r="H121" s="3">
        <v>5956</v>
      </c>
      <c r="I121" s="3">
        <v>0</v>
      </c>
      <c r="J121" s="3">
        <v>10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 t="s">
        <v>114</v>
      </c>
      <c r="Q121" s="5" t="s">
        <v>39</v>
      </c>
      <c r="R121" s="7">
        <v>108000</v>
      </c>
      <c r="S121" s="25">
        <v>0.05</v>
      </c>
      <c r="T121" s="7">
        <v>102600</v>
      </c>
      <c r="U121" s="17">
        <v>0.35</v>
      </c>
      <c r="V121" s="7">
        <v>66690</v>
      </c>
      <c r="W121" s="9">
        <v>7.0000000000000007E-2</v>
      </c>
      <c r="X121" s="9">
        <v>2.5985424500000007E-2</v>
      </c>
      <c r="Y121" s="9">
        <v>9.5985424500000013E-2</v>
      </c>
      <c r="Z121" s="7">
        <v>695000</v>
      </c>
      <c r="AA121" s="7">
        <v>69500</v>
      </c>
      <c r="AB121" s="18"/>
      <c r="AC121" s="18"/>
    </row>
    <row r="122" spans="1:29" x14ac:dyDescent="0.25">
      <c r="A122" s="3" t="s">
        <v>3884</v>
      </c>
      <c r="B122" s="4" t="s">
        <v>3884</v>
      </c>
      <c r="C122" s="4" t="s">
        <v>100</v>
      </c>
      <c r="D122" s="3" t="s">
        <v>3885</v>
      </c>
      <c r="E122" s="3" t="s">
        <v>1071</v>
      </c>
      <c r="F122" s="3">
        <v>9147</v>
      </c>
      <c r="G122" s="3" t="s">
        <v>19</v>
      </c>
      <c r="H122" s="3">
        <v>5174</v>
      </c>
      <c r="I122" s="3">
        <v>0</v>
      </c>
      <c r="J122" s="3">
        <v>12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 t="s">
        <v>113</v>
      </c>
      <c r="Q122" s="5" t="s">
        <v>39</v>
      </c>
      <c r="R122" s="7">
        <v>144000</v>
      </c>
      <c r="S122" s="25">
        <v>0.05</v>
      </c>
      <c r="T122" s="7">
        <v>136800</v>
      </c>
      <c r="U122" s="17">
        <v>0.35</v>
      </c>
      <c r="V122" s="7">
        <v>88920</v>
      </c>
      <c r="W122" s="9">
        <v>7.0000000000000007E-2</v>
      </c>
      <c r="X122" s="9">
        <v>3.0036613970451705E-2</v>
      </c>
      <c r="Y122" s="9">
        <v>0.10003661397045172</v>
      </c>
      <c r="Z122" s="7">
        <v>889000</v>
      </c>
      <c r="AA122" s="7">
        <v>74083.333333333328</v>
      </c>
      <c r="AB122" s="18"/>
      <c r="AC122" s="18"/>
    </row>
    <row r="123" spans="1:29" ht="30" x14ac:dyDescent="0.25">
      <c r="A123" s="3" t="s">
        <v>3886</v>
      </c>
      <c r="B123" s="4" t="s">
        <v>3887</v>
      </c>
      <c r="C123" s="4" t="s">
        <v>3888</v>
      </c>
      <c r="D123" s="3" t="s">
        <v>3889</v>
      </c>
      <c r="E123" s="3" t="s">
        <v>713</v>
      </c>
      <c r="F123" s="3">
        <v>85697</v>
      </c>
      <c r="G123" s="3" t="s">
        <v>19</v>
      </c>
      <c r="H123" s="3">
        <v>0</v>
      </c>
      <c r="I123" s="3">
        <v>0</v>
      </c>
      <c r="J123" s="3">
        <v>23</v>
      </c>
      <c r="K123" s="3">
        <v>48</v>
      </c>
      <c r="L123" s="3">
        <v>0</v>
      </c>
      <c r="M123" s="3">
        <v>0</v>
      </c>
      <c r="N123" s="3">
        <v>0</v>
      </c>
      <c r="O123" s="3">
        <v>0</v>
      </c>
      <c r="P123" s="3" t="s">
        <v>180</v>
      </c>
      <c r="Q123" s="5" t="s">
        <v>39</v>
      </c>
      <c r="R123" s="7">
        <v>968400</v>
      </c>
      <c r="S123" s="25">
        <v>0.05</v>
      </c>
      <c r="T123" s="7">
        <v>919980</v>
      </c>
      <c r="U123" s="17">
        <v>0.35</v>
      </c>
      <c r="V123" s="7">
        <v>597987</v>
      </c>
      <c r="W123" s="9">
        <v>7.0000000000000007E-2</v>
      </c>
      <c r="X123" s="9">
        <v>3.9748911785791888E-2</v>
      </c>
      <c r="Y123" s="9">
        <v>0.10974891178579188</v>
      </c>
      <c r="Z123" s="7">
        <v>5449000</v>
      </c>
      <c r="AA123" s="7">
        <v>76746.478873239437</v>
      </c>
      <c r="AB123" s="18"/>
      <c r="AC123" s="18"/>
    </row>
    <row r="124" spans="1:29" x14ac:dyDescent="0.25">
      <c r="A124" s="3" t="s">
        <v>3890</v>
      </c>
      <c r="B124" s="4" t="s">
        <v>3890</v>
      </c>
      <c r="C124" s="4" t="s">
        <v>100</v>
      </c>
      <c r="D124" s="3" t="s">
        <v>3891</v>
      </c>
      <c r="E124" s="3" t="s">
        <v>1071</v>
      </c>
      <c r="F124" s="3">
        <v>10753</v>
      </c>
      <c r="G124" s="3" t="s">
        <v>19</v>
      </c>
      <c r="H124" s="3">
        <v>9304</v>
      </c>
      <c r="I124" s="3">
        <v>0</v>
      </c>
      <c r="J124" s="3">
        <v>8</v>
      </c>
      <c r="K124" s="3">
        <v>8</v>
      </c>
      <c r="L124" s="3">
        <v>0</v>
      </c>
      <c r="M124" s="3">
        <v>0</v>
      </c>
      <c r="N124" s="3">
        <v>0</v>
      </c>
      <c r="O124" s="3">
        <v>0</v>
      </c>
      <c r="P124" s="3" t="s">
        <v>54</v>
      </c>
      <c r="Q124" s="5" t="s">
        <v>39</v>
      </c>
      <c r="R124" s="7">
        <v>225600</v>
      </c>
      <c r="S124" s="25">
        <v>0.05</v>
      </c>
      <c r="T124" s="7">
        <v>214320</v>
      </c>
      <c r="U124" s="17">
        <v>0.35</v>
      </c>
      <c r="V124" s="7">
        <v>139308</v>
      </c>
      <c r="W124" s="9">
        <v>7.0000000000000007E-2</v>
      </c>
      <c r="X124" s="9">
        <v>3.003623387874714E-2</v>
      </c>
      <c r="Y124" s="9">
        <v>0.10003623387874716</v>
      </c>
      <c r="Z124" s="7">
        <v>1393000</v>
      </c>
      <c r="AA124" s="7">
        <v>87062.5</v>
      </c>
      <c r="AB124" s="18"/>
      <c r="AC124" s="18"/>
    </row>
    <row r="125" spans="1:29" x14ac:dyDescent="0.25">
      <c r="A125" s="3" t="s">
        <v>3892</v>
      </c>
      <c r="B125" s="4" t="s">
        <v>3892</v>
      </c>
      <c r="C125" s="4" t="s">
        <v>166</v>
      </c>
      <c r="D125" s="3" t="s">
        <v>3893</v>
      </c>
      <c r="E125" s="3" t="s">
        <v>1071</v>
      </c>
      <c r="F125" s="3">
        <v>8138</v>
      </c>
      <c r="G125" s="3" t="s">
        <v>161</v>
      </c>
      <c r="H125" s="3">
        <v>7792</v>
      </c>
      <c r="I125" s="3">
        <v>0</v>
      </c>
      <c r="J125" s="3">
        <v>0</v>
      </c>
      <c r="K125" s="3">
        <v>6</v>
      </c>
      <c r="L125" s="3">
        <v>0</v>
      </c>
      <c r="M125" s="3">
        <v>0</v>
      </c>
      <c r="N125" s="3">
        <v>0</v>
      </c>
      <c r="O125" s="3">
        <v>3896</v>
      </c>
      <c r="P125" s="3" t="s">
        <v>401</v>
      </c>
      <c r="Q125" s="5" t="s">
        <v>39</v>
      </c>
      <c r="R125" s="7">
        <v>182912</v>
      </c>
      <c r="S125" s="25">
        <v>0.05</v>
      </c>
      <c r="T125" s="7">
        <v>173766.39999999999</v>
      </c>
      <c r="U125" s="17">
        <v>0.35</v>
      </c>
      <c r="V125" s="7">
        <v>112948.16</v>
      </c>
      <c r="W125" s="9">
        <v>7.0000000000000007E-2</v>
      </c>
      <c r="X125" s="9">
        <v>3.0036248597854687E-2</v>
      </c>
      <c r="Y125" s="9">
        <v>0.10003624859785468</v>
      </c>
      <c r="Z125" s="7">
        <v>1129000</v>
      </c>
      <c r="AA125" s="7">
        <v>125444.44444444444</v>
      </c>
      <c r="AB125" s="18"/>
      <c r="AC125" s="18"/>
    </row>
    <row r="126" spans="1:29" x14ac:dyDescent="0.25">
      <c r="A126" s="3" t="s">
        <v>3894</v>
      </c>
      <c r="B126" s="4" t="s">
        <v>3894</v>
      </c>
      <c r="C126" s="4" t="s">
        <v>100</v>
      </c>
      <c r="D126" s="3" t="s">
        <v>3895</v>
      </c>
      <c r="E126" s="3" t="s">
        <v>1071</v>
      </c>
      <c r="F126" s="3">
        <v>13531</v>
      </c>
      <c r="G126" s="3" t="s">
        <v>19</v>
      </c>
      <c r="H126" s="3">
        <v>9520</v>
      </c>
      <c r="I126" s="3">
        <v>0</v>
      </c>
      <c r="J126" s="3">
        <v>17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 t="s">
        <v>66</v>
      </c>
      <c r="Q126" s="5" t="s">
        <v>39</v>
      </c>
      <c r="R126" s="7">
        <v>204000</v>
      </c>
      <c r="S126" s="25">
        <v>0.05</v>
      </c>
      <c r="T126" s="7">
        <v>193800</v>
      </c>
      <c r="U126" s="17">
        <v>0.35</v>
      </c>
      <c r="V126" s="7">
        <v>125970</v>
      </c>
      <c r="W126" s="9">
        <v>7.0000000000000007E-2</v>
      </c>
      <c r="X126" s="9">
        <v>3.0036285460717817E-2</v>
      </c>
      <c r="Y126" s="9">
        <v>0.10003628546071784</v>
      </c>
      <c r="Z126" s="7">
        <v>1259000</v>
      </c>
      <c r="AA126" s="7">
        <v>74058.823529411762</v>
      </c>
      <c r="AB126" s="18"/>
      <c r="AC126" s="18"/>
    </row>
    <row r="127" spans="1:29" x14ac:dyDescent="0.25">
      <c r="A127" s="3" t="s">
        <v>3896</v>
      </c>
      <c r="B127" s="4" t="s">
        <v>3896</v>
      </c>
      <c r="C127" s="4" t="s">
        <v>100</v>
      </c>
      <c r="D127" s="3" t="s">
        <v>3897</v>
      </c>
      <c r="E127" s="3" t="s">
        <v>1071</v>
      </c>
      <c r="F127" s="3">
        <v>9896</v>
      </c>
      <c r="G127" s="3" t="s">
        <v>19</v>
      </c>
      <c r="H127" s="3">
        <v>11568</v>
      </c>
      <c r="I127" s="3">
        <v>0</v>
      </c>
      <c r="J127" s="3">
        <v>20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 t="s">
        <v>193</v>
      </c>
      <c r="Q127" s="5" t="s">
        <v>39</v>
      </c>
      <c r="R127" s="7">
        <v>240000</v>
      </c>
      <c r="S127" s="25">
        <v>0.05</v>
      </c>
      <c r="T127" s="7">
        <v>228000</v>
      </c>
      <c r="U127" s="17">
        <v>0.35</v>
      </c>
      <c r="V127" s="7">
        <v>148200</v>
      </c>
      <c r="W127" s="9">
        <v>7.0000000000000007E-2</v>
      </c>
      <c r="X127" s="9">
        <v>3.0036315400000003E-2</v>
      </c>
      <c r="Y127" s="9">
        <v>0.10003631540000001</v>
      </c>
      <c r="Z127" s="7">
        <v>1481000</v>
      </c>
      <c r="AA127" s="7">
        <v>74050</v>
      </c>
      <c r="AB127" s="18"/>
      <c r="AC127" s="18"/>
    </row>
    <row r="128" spans="1:29" x14ac:dyDescent="0.25">
      <c r="A128" s="3" t="s">
        <v>3898</v>
      </c>
      <c r="B128" s="4" t="s">
        <v>3898</v>
      </c>
      <c r="C128" s="4" t="s">
        <v>100</v>
      </c>
      <c r="D128" s="3" t="s">
        <v>3899</v>
      </c>
      <c r="E128" s="3" t="s">
        <v>1071</v>
      </c>
      <c r="F128" s="3">
        <v>9292</v>
      </c>
      <c r="G128" s="3" t="s">
        <v>19</v>
      </c>
      <c r="H128" s="3">
        <v>6800</v>
      </c>
      <c r="I128" s="3">
        <v>0</v>
      </c>
      <c r="J128" s="3">
        <v>4</v>
      </c>
      <c r="K128" s="3">
        <v>8</v>
      </c>
      <c r="L128" s="3">
        <v>0</v>
      </c>
      <c r="M128" s="3">
        <v>0</v>
      </c>
      <c r="N128" s="3">
        <v>0</v>
      </c>
      <c r="O128" s="3">
        <v>0</v>
      </c>
      <c r="P128" s="3" t="s">
        <v>212</v>
      </c>
      <c r="Q128" s="5" t="s">
        <v>39</v>
      </c>
      <c r="R128" s="7">
        <v>177600</v>
      </c>
      <c r="S128" s="25">
        <v>0.05</v>
      </c>
      <c r="T128" s="7">
        <v>168720</v>
      </c>
      <c r="U128" s="17">
        <v>0.35</v>
      </c>
      <c r="V128" s="7">
        <v>109668</v>
      </c>
      <c r="W128" s="9">
        <v>7.0000000000000007E-2</v>
      </c>
      <c r="X128" s="9">
        <v>3.0036451605836619E-2</v>
      </c>
      <c r="Y128" s="9">
        <v>0.10003645160583664</v>
      </c>
      <c r="Z128" s="7">
        <v>1096000</v>
      </c>
      <c r="AA128" s="7">
        <v>91333.333333333328</v>
      </c>
      <c r="AB128" s="18"/>
      <c r="AC128" s="18"/>
    </row>
    <row r="129" spans="1:29" x14ac:dyDescent="0.25">
      <c r="A129" s="3" t="s">
        <v>3900</v>
      </c>
      <c r="B129" s="4" t="s">
        <v>3900</v>
      </c>
      <c r="C129" s="4" t="s">
        <v>160</v>
      </c>
      <c r="D129" s="3" t="s">
        <v>3901</v>
      </c>
      <c r="E129" s="3" t="s">
        <v>949</v>
      </c>
      <c r="F129" s="3">
        <v>4150</v>
      </c>
      <c r="G129" s="3" t="s">
        <v>19</v>
      </c>
      <c r="H129" s="3">
        <v>8640</v>
      </c>
      <c r="I129" s="3">
        <v>0</v>
      </c>
      <c r="J129" s="3">
        <v>4</v>
      </c>
      <c r="K129" s="3">
        <v>5</v>
      </c>
      <c r="L129" s="3">
        <v>0</v>
      </c>
      <c r="M129" s="3">
        <v>0</v>
      </c>
      <c r="N129" s="3">
        <v>0</v>
      </c>
      <c r="O129" s="3">
        <v>0</v>
      </c>
      <c r="P129" s="3" t="s">
        <v>167</v>
      </c>
      <c r="Q129" s="5" t="s">
        <v>39</v>
      </c>
      <c r="R129" s="7">
        <v>118200</v>
      </c>
      <c r="S129" s="25">
        <v>0.05</v>
      </c>
      <c r="T129" s="7">
        <v>112290</v>
      </c>
      <c r="U129" s="17">
        <v>0.35</v>
      </c>
      <c r="V129" s="7">
        <v>72988.5</v>
      </c>
      <c r="W129" s="9">
        <v>7.0000000000000007E-2</v>
      </c>
      <c r="X129" s="9">
        <v>4.3084995176443847E-2</v>
      </c>
      <c r="Y129" s="9">
        <v>0.11308499517644384</v>
      </c>
      <c r="Z129" s="7">
        <v>645000</v>
      </c>
      <c r="AA129" s="7">
        <v>71666.666666666672</v>
      </c>
      <c r="AB129" s="18"/>
      <c r="AC129" s="18"/>
    </row>
    <row r="130" spans="1:29" x14ac:dyDescent="0.25">
      <c r="A130" s="3" t="s">
        <v>3902</v>
      </c>
      <c r="B130" s="4" t="s">
        <v>3903</v>
      </c>
      <c r="C130" s="4" t="s">
        <v>3904</v>
      </c>
      <c r="D130" s="3" t="s">
        <v>3905</v>
      </c>
      <c r="E130" s="3" t="s">
        <v>1460</v>
      </c>
      <c r="F130" s="3">
        <v>88338</v>
      </c>
      <c r="G130" s="3" t="s">
        <v>205</v>
      </c>
      <c r="H130" s="3">
        <v>110384</v>
      </c>
      <c r="I130" s="3">
        <v>21</v>
      </c>
      <c r="J130" s="3">
        <v>97</v>
      </c>
      <c r="K130" s="3">
        <v>5</v>
      </c>
      <c r="L130" s="3">
        <v>0</v>
      </c>
      <c r="M130" s="3">
        <v>0</v>
      </c>
      <c r="N130" s="3">
        <v>0</v>
      </c>
      <c r="O130" s="3">
        <v>0</v>
      </c>
      <c r="P130" s="3" t="s">
        <v>54</v>
      </c>
      <c r="Q130" s="5" t="s">
        <v>40</v>
      </c>
      <c r="R130" s="7">
        <v>1728000</v>
      </c>
      <c r="S130" s="25">
        <v>0.05</v>
      </c>
      <c r="T130" s="7">
        <v>1641600</v>
      </c>
      <c r="U130" s="17">
        <v>0.315</v>
      </c>
      <c r="V130" s="7">
        <v>1124496</v>
      </c>
      <c r="W130" s="9">
        <v>0.06</v>
      </c>
      <c r="X130" s="9">
        <v>3.4174703796287398E-2</v>
      </c>
      <c r="Y130" s="9">
        <v>9.4174703796287396E-2</v>
      </c>
      <c r="Z130" s="7">
        <v>11941000</v>
      </c>
      <c r="AA130" s="7">
        <v>97081.300813008129</v>
      </c>
      <c r="AB130" s="18"/>
      <c r="AC130" s="18"/>
    </row>
    <row r="131" spans="1:29" x14ac:dyDescent="0.25">
      <c r="A131" s="3" t="s">
        <v>3906</v>
      </c>
      <c r="B131" s="4" t="s">
        <v>3907</v>
      </c>
      <c r="C131" s="4" t="s">
        <v>383</v>
      </c>
      <c r="D131" s="3" t="s">
        <v>3908</v>
      </c>
      <c r="E131" s="3" t="s">
        <v>1071</v>
      </c>
      <c r="F131" s="3">
        <v>53750</v>
      </c>
      <c r="G131" s="3" t="s">
        <v>19</v>
      </c>
      <c r="H131" s="3">
        <v>0</v>
      </c>
      <c r="I131" s="3">
        <v>0</v>
      </c>
      <c r="J131" s="3">
        <v>0</v>
      </c>
      <c r="K131" s="3">
        <v>42</v>
      </c>
      <c r="L131" s="3">
        <v>0</v>
      </c>
      <c r="M131" s="3">
        <v>0</v>
      </c>
      <c r="N131" s="3">
        <v>0</v>
      </c>
      <c r="O131" s="3">
        <v>0</v>
      </c>
      <c r="P131" s="3" t="s">
        <v>293</v>
      </c>
      <c r="Q131" s="5" t="s">
        <v>39</v>
      </c>
      <c r="R131" s="7">
        <v>680400</v>
      </c>
      <c r="S131" s="25">
        <v>0.05</v>
      </c>
      <c r="T131" s="7">
        <v>646380</v>
      </c>
      <c r="U131" s="17">
        <v>0.35</v>
      </c>
      <c r="V131" s="7">
        <v>420147</v>
      </c>
      <c r="W131" s="9">
        <v>7.0000000000000007E-2</v>
      </c>
      <c r="X131" s="9">
        <v>3.0036315400000003E-2</v>
      </c>
      <c r="Y131" s="9">
        <v>0.10003631540000001</v>
      </c>
      <c r="Z131" s="7">
        <v>4200000</v>
      </c>
      <c r="AA131" s="7">
        <v>100000</v>
      </c>
      <c r="AB131" s="18"/>
      <c r="AC131" s="18"/>
    </row>
    <row r="132" spans="1:29" x14ac:dyDescent="0.25">
      <c r="A132" s="3" t="s">
        <v>3909</v>
      </c>
      <c r="B132" s="4" t="s">
        <v>3910</v>
      </c>
      <c r="C132" s="4" t="s">
        <v>3700</v>
      </c>
      <c r="D132" s="3" t="s">
        <v>3911</v>
      </c>
      <c r="E132" s="3" t="s">
        <v>1295</v>
      </c>
      <c r="F132" s="3">
        <v>9454</v>
      </c>
      <c r="G132" s="3" t="s">
        <v>19</v>
      </c>
      <c r="H132" s="3">
        <v>0</v>
      </c>
      <c r="I132" s="3">
        <v>0</v>
      </c>
      <c r="J132" s="3">
        <v>6</v>
      </c>
      <c r="K132" s="3">
        <v>6</v>
      </c>
      <c r="L132" s="3">
        <v>0</v>
      </c>
      <c r="M132" s="3">
        <v>0</v>
      </c>
      <c r="N132" s="3">
        <v>0</v>
      </c>
      <c r="O132" s="3">
        <v>0</v>
      </c>
      <c r="P132" s="3" t="s">
        <v>212</v>
      </c>
      <c r="Q132" s="5" t="s">
        <v>39</v>
      </c>
      <c r="R132" s="7">
        <v>154800</v>
      </c>
      <c r="S132" s="25">
        <v>0.05</v>
      </c>
      <c r="T132" s="7">
        <v>147060</v>
      </c>
      <c r="U132" s="17">
        <v>0.35</v>
      </c>
      <c r="V132" s="7">
        <v>95589</v>
      </c>
      <c r="W132" s="9">
        <v>7.0000000000000007E-2</v>
      </c>
      <c r="X132" s="9">
        <v>2.7508690734072496E-2</v>
      </c>
      <c r="Y132" s="9">
        <v>9.7508690734072506E-2</v>
      </c>
      <c r="Z132" s="7">
        <v>980000</v>
      </c>
      <c r="AA132" s="7">
        <v>81666.666666666672</v>
      </c>
      <c r="AB132" s="18"/>
      <c r="AC132" s="18"/>
    </row>
    <row r="133" spans="1:29" x14ac:dyDescent="0.25">
      <c r="A133" s="3" t="s">
        <v>3912</v>
      </c>
      <c r="B133" s="4" t="s">
        <v>3913</v>
      </c>
      <c r="C133" s="4" t="s">
        <v>314</v>
      </c>
      <c r="D133" s="3" t="s">
        <v>3914</v>
      </c>
      <c r="E133" s="3" t="s">
        <v>416</v>
      </c>
      <c r="F133" s="3">
        <v>18911</v>
      </c>
      <c r="G133" s="3" t="s">
        <v>19</v>
      </c>
      <c r="H133" s="3">
        <v>0</v>
      </c>
      <c r="I133" s="3">
        <v>0</v>
      </c>
      <c r="J133" s="3">
        <v>10</v>
      </c>
      <c r="K133" s="3">
        <v>10</v>
      </c>
      <c r="L133" s="3">
        <v>0</v>
      </c>
      <c r="M133" s="3">
        <v>0</v>
      </c>
      <c r="N133" s="3">
        <v>0</v>
      </c>
      <c r="O133" s="3">
        <v>0</v>
      </c>
      <c r="P133" s="3" t="s">
        <v>183</v>
      </c>
      <c r="Q133" s="5" t="s">
        <v>39</v>
      </c>
      <c r="R133" s="7">
        <v>258000</v>
      </c>
      <c r="S133" s="25">
        <v>0.05</v>
      </c>
      <c r="T133" s="7">
        <v>245100</v>
      </c>
      <c r="U133" s="17">
        <v>0.35</v>
      </c>
      <c r="V133" s="7">
        <v>159315</v>
      </c>
      <c r="W133" s="9">
        <v>7.0000000000000007E-2</v>
      </c>
      <c r="X133" s="9">
        <v>2.5985366653187483E-2</v>
      </c>
      <c r="Y133" s="9">
        <v>9.5985366653187493E-2</v>
      </c>
      <c r="Z133" s="7">
        <v>1660000</v>
      </c>
      <c r="AA133" s="7">
        <v>83000</v>
      </c>
      <c r="AB133" s="18"/>
      <c r="AC133" s="18"/>
    </row>
    <row r="134" spans="1:29" x14ac:dyDescent="0.25">
      <c r="A134" s="3" t="s">
        <v>3915</v>
      </c>
      <c r="B134" s="4" t="s">
        <v>3915</v>
      </c>
      <c r="C134" s="4" t="s">
        <v>160</v>
      </c>
      <c r="D134" s="3" t="s">
        <v>3916</v>
      </c>
      <c r="E134" s="3" t="s">
        <v>1071</v>
      </c>
      <c r="F134" s="3">
        <v>9002</v>
      </c>
      <c r="G134" s="3" t="s">
        <v>19</v>
      </c>
      <c r="H134" s="3">
        <v>8040</v>
      </c>
      <c r="I134" s="3">
        <v>1</v>
      </c>
      <c r="J134" s="3">
        <v>11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 t="s">
        <v>213</v>
      </c>
      <c r="Q134" s="5" t="s">
        <v>39</v>
      </c>
      <c r="R134" s="7">
        <v>142200</v>
      </c>
      <c r="S134" s="25">
        <v>0.05</v>
      </c>
      <c r="T134" s="7">
        <v>135090</v>
      </c>
      <c r="U134" s="17">
        <v>0.35</v>
      </c>
      <c r="V134" s="7">
        <v>87808.5</v>
      </c>
      <c r="W134" s="9">
        <v>7.0000000000000007E-2</v>
      </c>
      <c r="X134" s="9">
        <v>3.0036399583913968E-2</v>
      </c>
      <c r="Y134" s="9">
        <v>0.10003639958391396</v>
      </c>
      <c r="Z134" s="7">
        <v>878000</v>
      </c>
      <c r="AA134" s="7">
        <v>73166.666666666672</v>
      </c>
      <c r="AB134" s="18"/>
      <c r="AC134" s="18"/>
    </row>
    <row r="135" spans="1:29" x14ac:dyDescent="0.25">
      <c r="A135" s="3" t="s">
        <v>3917</v>
      </c>
      <c r="B135" s="4" t="s">
        <v>3918</v>
      </c>
      <c r="C135" s="4" t="s">
        <v>384</v>
      </c>
      <c r="D135" s="3" t="s">
        <v>3919</v>
      </c>
      <c r="E135" s="3" t="s">
        <v>806</v>
      </c>
      <c r="F135" s="3">
        <v>14246</v>
      </c>
      <c r="G135" s="3" t="s">
        <v>19</v>
      </c>
      <c r="H135" s="3">
        <v>0</v>
      </c>
      <c r="I135" s="3">
        <v>0</v>
      </c>
      <c r="J135" s="3">
        <v>0</v>
      </c>
      <c r="K135" s="3">
        <v>13</v>
      </c>
      <c r="L135" s="3">
        <v>0</v>
      </c>
      <c r="M135" s="3">
        <v>0</v>
      </c>
      <c r="N135" s="3">
        <v>0</v>
      </c>
      <c r="O135" s="3">
        <v>0</v>
      </c>
      <c r="P135" s="3" t="s">
        <v>55</v>
      </c>
      <c r="Q135" s="5" t="s">
        <v>39</v>
      </c>
      <c r="R135" s="7">
        <v>210600</v>
      </c>
      <c r="S135" s="25">
        <v>0.05</v>
      </c>
      <c r="T135" s="7">
        <v>200070</v>
      </c>
      <c r="U135" s="17">
        <v>0.35</v>
      </c>
      <c r="V135" s="7">
        <v>130045.5</v>
      </c>
      <c r="W135" s="9">
        <v>7.0000000000000007E-2</v>
      </c>
      <c r="X135" s="9">
        <v>4.5151141907983187E-2</v>
      </c>
      <c r="Y135" s="9">
        <v>0.1151511419079832</v>
      </c>
      <c r="Z135" s="7">
        <v>1129000</v>
      </c>
      <c r="AA135" s="7">
        <v>86846.153846153844</v>
      </c>
      <c r="AB135" s="18"/>
      <c r="AC135" s="18"/>
    </row>
    <row r="136" spans="1:29" x14ac:dyDescent="0.25">
      <c r="A136" s="3" t="s">
        <v>3920</v>
      </c>
      <c r="B136" s="4" t="s">
        <v>3920</v>
      </c>
      <c r="C136" s="4" t="s">
        <v>160</v>
      </c>
      <c r="D136" s="3" t="s">
        <v>3921</v>
      </c>
      <c r="E136" s="3" t="s">
        <v>1071</v>
      </c>
      <c r="F136" s="3">
        <v>9142</v>
      </c>
      <c r="G136" s="3" t="s">
        <v>19</v>
      </c>
      <c r="H136" s="3">
        <v>21576</v>
      </c>
      <c r="I136" s="3">
        <v>0</v>
      </c>
      <c r="J136" s="3">
        <v>6</v>
      </c>
      <c r="K136" s="3">
        <v>12</v>
      </c>
      <c r="L136" s="3">
        <v>0</v>
      </c>
      <c r="M136" s="3">
        <v>0</v>
      </c>
      <c r="N136" s="3">
        <v>0</v>
      </c>
      <c r="O136" s="3">
        <v>0</v>
      </c>
      <c r="P136" s="3" t="s">
        <v>54</v>
      </c>
      <c r="Q136" s="5" t="s">
        <v>39</v>
      </c>
      <c r="R136" s="7">
        <v>266400</v>
      </c>
      <c r="S136" s="25">
        <v>0.05</v>
      </c>
      <c r="T136" s="7">
        <v>253080</v>
      </c>
      <c r="U136" s="17">
        <v>0.35</v>
      </c>
      <c r="V136" s="7">
        <v>164502</v>
      </c>
      <c r="W136" s="9">
        <v>7.0000000000000007E-2</v>
      </c>
      <c r="X136" s="9">
        <v>3.0036315400000003E-2</v>
      </c>
      <c r="Y136" s="9">
        <v>0.10003631540000001</v>
      </c>
      <c r="Z136" s="7">
        <v>1644000</v>
      </c>
      <c r="AA136" s="7">
        <v>91333.333333333328</v>
      </c>
      <c r="AB136" s="18"/>
      <c r="AC136" s="18"/>
    </row>
    <row r="137" spans="1:29" x14ac:dyDescent="0.25">
      <c r="A137" s="3" t="s">
        <v>3922</v>
      </c>
      <c r="B137" s="4" t="s">
        <v>3922</v>
      </c>
      <c r="C137" s="4" t="s">
        <v>315</v>
      </c>
      <c r="D137" s="3" t="s">
        <v>3923</v>
      </c>
      <c r="E137" s="3" t="s">
        <v>1071</v>
      </c>
      <c r="F137" s="3">
        <v>22139</v>
      </c>
      <c r="G137" s="3" t="s">
        <v>205</v>
      </c>
      <c r="H137" s="3">
        <v>46353</v>
      </c>
      <c r="I137" s="3">
        <v>11</v>
      </c>
      <c r="J137" s="3">
        <v>24</v>
      </c>
      <c r="K137" s="3">
        <v>12</v>
      </c>
      <c r="L137" s="3">
        <v>0</v>
      </c>
      <c r="M137" s="3">
        <v>0</v>
      </c>
      <c r="N137" s="3">
        <v>0</v>
      </c>
      <c r="O137" s="3">
        <v>0</v>
      </c>
      <c r="P137" s="3" t="s">
        <v>111</v>
      </c>
      <c r="Q137" s="5" t="s">
        <v>39</v>
      </c>
      <c r="R137" s="7">
        <v>594600</v>
      </c>
      <c r="S137" s="25">
        <v>0.05</v>
      </c>
      <c r="T137" s="7">
        <v>564870</v>
      </c>
      <c r="U137" s="17">
        <v>0.35</v>
      </c>
      <c r="V137" s="7">
        <v>367165.5</v>
      </c>
      <c r="W137" s="9">
        <v>7.0000000000000007E-2</v>
      </c>
      <c r="X137" s="9">
        <v>3.0036315400000003E-2</v>
      </c>
      <c r="Y137" s="9">
        <v>0.10003631540000001</v>
      </c>
      <c r="Z137" s="7">
        <v>3670000</v>
      </c>
      <c r="AA137" s="7">
        <v>78085.106382978716</v>
      </c>
      <c r="AB137" s="18"/>
      <c r="AC137" s="18"/>
    </row>
    <row r="138" spans="1:29" x14ac:dyDescent="0.25">
      <c r="A138" s="3" t="s">
        <v>3924</v>
      </c>
      <c r="B138" s="4" t="s">
        <v>3924</v>
      </c>
      <c r="C138" s="4" t="s">
        <v>100</v>
      </c>
      <c r="D138" s="3" t="s">
        <v>3925</v>
      </c>
      <c r="E138" s="3" t="s">
        <v>1780</v>
      </c>
      <c r="F138" s="3">
        <v>11096</v>
      </c>
      <c r="G138" s="3" t="s">
        <v>19</v>
      </c>
      <c r="H138" s="3">
        <v>8060</v>
      </c>
      <c r="I138" s="3">
        <v>0</v>
      </c>
      <c r="J138" s="3">
        <v>1</v>
      </c>
      <c r="K138" s="3">
        <v>8</v>
      </c>
      <c r="L138" s="3">
        <v>0</v>
      </c>
      <c r="M138" s="3">
        <v>0</v>
      </c>
      <c r="N138" s="3">
        <v>0</v>
      </c>
      <c r="O138" s="3">
        <v>0</v>
      </c>
      <c r="P138" s="3" t="s">
        <v>111</v>
      </c>
      <c r="Q138" s="5" t="s">
        <v>39</v>
      </c>
      <c r="R138" s="7">
        <v>141600</v>
      </c>
      <c r="S138" s="25">
        <v>0.05</v>
      </c>
      <c r="T138" s="7">
        <v>134520</v>
      </c>
      <c r="U138" s="17">
        <v>0.35</v>
      </c>
      <c r="V138" s="7">
        <v>87438</v>
      </c>
      <c r="W138" s="9">
        <v>7.0000000000000007E-2</v>
      </c>
      <c r="X138" s="9">
        <v>2.5539080478640893E-2</v>
      </c>
      <c r="Y138" s="9">
        <v>9.5539080478640889E-2</v>
      </c>
      <c r="Z138" s="7">
        <v>915000</v>
      </c>
      <c r="AA138" s="7">
        <v>101666.66666666669</v>
      </c>
      <c r="AB138" s="18"/>
      <c r="AC138" s="18"/>
    </row>
    <row r="139" spans="1:29" x14ac:dyDescent="0.25">
      <c r="A139" s="3" t="s">
        <v>3926</v>
      </c>
      <c r="B139" s="4" t="s">
        <v>3926</v>
      </c>
      <c r="C139" s="4" t="s">
        <v>100</v>
      </c>
      <c r="D139" s="3" t="s">
        <v>3927</v>
      </c>
      <c r="E139" s="3" t="s">
        <v>1071</v>
      </c>
      <c r="F139" s="3">
        <v>10632</v>
      </c>
      <c r="G139" s="3" t="s">
        <v>19</v>
      </c>
      <c r="H139" s="3">
        <v>8856</v>
      </c>
      <c r="I139" s="3">
        <v>0</v>
      </c>
      <c r="J139" s="3">
        <v>8</v>
      </c>
      <c r="K139" s="3">
        <v>7</v>
      </c>
      <c r="L139" s="3">
        <v>0</v>
      </c>
      <c r="M139" s="3">
        <v>0</v>
      </c>
      <c r="N139" s="3">
        <v>0</v>
      </c>
      <c r="O139" s="3">
        <v>0</v>
      </c>
      <c r="P139" s="3" t="s">
        <v>54</v>
      </c>
      <c r="Q139" s="5" t="s">
        <v>39</v>
      </c>
      <c r="R139" s="7">
        <v>209400</v>
      </c>
      <c r="S139" s="25">
        <v>0.05</v>
      </c>
      <c r="T139" s="7">
        <v>198930</v>
      </c>
      <c r="U139" s="17">
        <v>0.35</v>
      </c>
      <c r="V139" s="7">
        <v>129304.5</v>
      </c>
      <c r="W139" s="9">
        <v>7.0000000000000007E-2</v>
      </c>
      <c r="X139" s="9">
        <v>3.0036315400000003E-2</v>
      </c>
      <c r="Y139" s="9">
        <v>0.10003631540000001</v>
      </c>
      <c r="Z139" s="7">
        <v>1293000</v>
      </c>
      <c r="AA139" s="7">
        <v>86200</v>
      </c>
      <c r="AB139" s="18"/>
      <c r="AC139" s="18"/>
    </row>
    <row r="140" spans="1:29" x14ac:dyDescent="0.25">
      <c r="A140" s="3" t="s">
        <v>3928</v>
      </c>
      <c r="B140" s="4" t="s">
        <v>3928</v>
      </c>
      <c r="C140" s="4" t="s">
        <v>100</v>
      </c>
      <c r="D140" s="3" t="s">
        <v>3929</v>
      </c>
      <c r="E140" s="3" t="s">
        <v>1780</v>
      </c>
      <c r="F140" s="3">
        <v>11088</v>
      </c>
      <c r="G140" s="3" t="s">
        <v>19</v>
      </c>
      <c r="H140" s="3">
        <v>5200</v>
      </c>
      <c r="I140" s="3">
        <v>0</v>
      </c>
      <c r="J140" s="3">
        <v>6</v>
      </c>
      <c r="K140" s="3">
        <v>1</v>
      </c>
      <c r="L140" s="3">
        <v>0</v>
      </c>
      <c r="M140" s="3">
        <v>0</v>
      </c>
      <c r="N140" s="3">
        <v>0</v>
      </c>
      <c r="O140" s="3">
        <v>0</v>
      </c>
      <c r="P140" s="3" t="s">
        <v>115</v>
      </c>
      <c r="Q140" s="5" t="s">
        <v>39</v>
      </c>
      <c r="R140" s="7">
        <v>88200</v>
      </c>
      <c r="S140" s="25">
        <v>0.05</v>
      </c>
      <c r="T140" s="7">
        <v>83790</v>
      </c>
      <c r="U140" s="17">
        <v>0.35</v>
      </c>
      <c r="V140" s="7">
        <v>54463.5</v>
      </c>
      <c r="W140" s="9">
        <v>7.0000000000000007E-2</v>
      </c>
      <c r="X140" s="9">
        <v>2.5538738940878124E-2</v>
      </c>
      <c r="Y140" s="9">
        <v>9.5538738940878137E-2</v>
      </c>
      <c r="Z140" s="7">
        <v>570000</v>
      </c>
      <c r="AA140" s="7">
        <v>81428.571428571435</v>
      </c>
      <c r="AB140" s="18"/>
      <c r="AC140" s="18"/>
    </row>
    <row r="141" spans="1:29" x14ac:dyDescent="0.25">
      <c r="A141" s="3" t="s">
        <v>3930</v>
      </c>
      <c r="B141" s="4" t="s">
        <v>3930</v>
      </c>
      <c r="C141" s="4" t="s">
        <v>160</v>
      </c>
      <c r="D141" s="3" t="s">
        <v>3931</v>
      </c>
      <c r="E141" s="3" t="s">
        <v>1021</v>
      </c>
      <c r="F141" s="3">
        <v>10568</v>
      </c>
      <c r="G141" s="3" t="s">
        <v>19</v>
      </c>
      <c r="H141" s="3">
        <v>18735</v>
      </c>
      <c r="I141" s="3">
        <v>0</v>
      </c>
      <c r="J141" s="3">
        <v>6</v>
      </c>
      <c r="K141" s="3">
        <v>12</v>
      </c>
      <c r="L141" s="3">
        <v>0</v>
      </c>
      <c r="M141" s="3">
        <v>0</v>
      </c>
      <c r="N141" s="3">
        <v>0</v>
      </c>
      <c r="O141" s="3">
        <v>0</v>
      </c>
      <c r="P141" s="3" t="s">
        <v>381</v>
      </c>
      <c r="Q141" s="5" t="s">
        <v>39</v>
      </c>
      <c r="R141" s="7">
        <v>244800</v>
      </c>
      <c r="S141" s="25">
        <v>0.05</v>
      </c>
      <c r="T141" s="7">
        <v>232560</v>
      </c>
      <c r="U141" s="17">
        <v>0.35</v>
      </c>
      <c r="V141" s="7">
        <v>151164</v>
      </c>
      <c r="W141" s="9">
        <v>7.0000000000000007E-2</v>
      </c>
      <c r="X141" s="9">
        <v>4.3084829200000008E-2</v>
      </c>
      <c r="Y141" s="9">
        <v>0.1130848292</v>
      </c>
      <c r="Z141" s="7">
        <v>1337000</v>
      </c>
      <c r="AA141" s="7">
        <v>74277.777777777781</v>
      </c>
      <c r="AB141" s="18"/>
      <c r="AC141" s="18"/>
    </row>
    <row r="142" spans="1:29" x14ac:dyDescent="0.25">
      <c r="A142" s="3" t="s">
        <v>3932</v>
      </c>
      <c r="B142" s="4" t="s">
        <v>3932</v>
      </c>
      <c r="C142" s="4" t="s">
        <v>160</v>
      </c>
      <c r="D142" s="3" t="s">
        <v>3933</v>
      </c>
      <c r="E142" s="3" t="s">
        <v>1071</v>
      </c>
      <c r="F142" s="3">
        <v>7148</v>
      </c>
      <c r="G142" s="3" t="s">
        <v>19</v>
      </c>
      <c r="H142" s="3">
        <v>9156</v>
      </c>
      <c r="I142" s="3">
        <v>0</v>
      </c>
      <c r="J142" s="3">
        <v>0</v>
      </c>
      <c r="K142" s="3">
        <v>8</v>
      </c>
      <c r="L142" s="3">
        <v>0</v>
      </c>
      <c r="M142" s="3">
        <v>0</v>
      </c>
      <c r="N142" s="3">
        <v>0</v>
      </c>
      <c r="O142" s="3">
        <v>0</v>
      </c>
      <c r="P142" s="3" t="s">
        <v>114</v>
      </c>
      <c r="Q142" s="5" t="s">
        <v>39</v>
      </c>
      <c r="R142" s="7">
        <v>129600</v>
      </c>
      <c r="S142" s="25">
        <v>0.05</v>
      </c>
      <c r="T142" s="7">
        <v>123120</v>
      </c>
      <c r="U142" s="17">
        <v>0.35</v>
      </c>
      <c r="V142" s="7">
        <v>80028</v>
      </c>
      <c r="W142" s="9">
        <v>7.0000000000000007E-2</v>
      </c>
      <c r="X142" s="9">
        <v>3.0036315400000003E-2</v>
      </c>
      <c r="Y142" s="9">
        <v>0.10003631540000001</v>
      </c>
      <c r="Z142" s="7">
        <v>800000</v>
      </c>
      <c r="AA142" s="7">
        <v>100000</v>
      </c>
      <c r="AB142" s="18"/>
      <c r="AC142" s="18"/>
    </row>
    <row r="143" spans="1:29" x14ac:dyDescent="0.25">
      <c r="A143" s="3" t="s">
        <v>3934</v>
      </c>
      <c r="B143" s="4" t="s">
        <v>3935</v>
      </c>
      <c r="C143" s="4" t="s">
        <v>102</v>
      </c>
      <c r="D143" s="3" t="s">
        <v>2925</v>
      </c>
      <c r="E143" s="3" t="s">
        <v>1190</v>
      </c>
      <c r="F143" s="3">
        <v>6266</v>
      </c>
      <c r="G143" s="3" t="s">
        <v>19</v>
      </c>
      <c r="H143" s="3">
        <v>0</v>
      </c>
      <c r="I143" s="3">
        <v>0</v>
      </c>
      <c r="J143" s="3">
        <v>0</v>
      </c>
      <c r="K143" s="3">
        <v>8</v>
      </c>
      <c r="L143" s="3">
        <v>0</v>
      </c>
      <c r="M143" s="3">
        <v>0</v>
      </c>
      <c r="N143" s="3">
        <v>0</v>
      </c>
      <c r="O143" s="3">
        <v>0</v>
      </c>
      <c r="P143" s="3" t="s">
        <v>212</v>
      </c>
      <c r="Q143" s="5" t="s">
        <v>39</v>
      </c>
      <c r="R143" s="7">
        <v>129600</v>
      </c>
      <c r="S143" s="25">
        <v>0.05</v>
      </c>
      <c r="T143" s="7">
        <v>123120</v>
      </c>
      <c r="U143" s="17">
        <v>0.35</v>
      </c>
      <c r="V143" s="7">
        <v>80028</v>
      </c>
      <c r="W143" s="9">
        <v>7.0000000000000007E-2</v>
      </c>
      <c r="X143" s="9">
        <v>3.0036496798981169E-2</v>
      </c>
      <c r="Y143" s="9">
        <v>0.10003649679898118</v>
      </c>
      <c r="Z143" s="7">
        <v>800000</v>
      </c>
      <c r="AA143" s="7">
        <v>100000</v>
      </c>
      <c r="AB143" s="18"/>
      <c r="AC143" s="18"/>
    </row>
    <row r="144" spans="1:29" x14ac:dyDescent="0.25">
      <c r="A144" s="3" t="s">
        <v>3936</v>
      </c>
      <c r="B144" s="4" t="s">
        <v>3936</v>
      </c>
      <c r="C144" s="4" t="s">
        <v>160</v>
      </c>
      <c r="D144" s="3" t="s">
        <v>3937</v>
      </c>
      <c r="E144" s="3" t="s">
        <v>1071</v>
      </c>
      <c r="F144" s="3">
        <v>11192</v>
      </c>
      <c r="G144" s="3" t="s">
        <v>19</v>
      </c>
      <c r="H144" s="3">
        <v>16446</v>
      </c>
      <c r="I144" s="3">
        <v>3</v>
      </c>
      <c r="J144" s="3">
        <v>20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 t="s">
        <v>381</v>
      </c>
      <c r="Q144" s="5" t="s">
        <v>39</v>
      </c>
      <c r="R144" s="7">
        <v>270600</v>
      </c>
      <c r="S144" s="25">
        <v>0.05</v>
      </c>
      <c r="T144" s="7">
        <v>257070</v>
      </c>
      <c r="U144" s="17">
        <v>0.35</v>
      </c>
      <c r="V144" s="7">
        <v>167095.5</v>
      </c>
      <c r="W144" s="9">
        <v>7.0000000000000007E-2</v>
      </c>
      <c r="X144" s="9">
        <v>3.0036315400000003E-2</v>
      </c>
      <c r="Y144" s="9">
        <v>0.10003631540000001</v>
      </c>
      <c r="Z144" s="7">
        <v>1670000</v>
      </c>
      <c r="AA144" s="7">
        <v>72608.695652173919</v>
      </c>
      <c r="AB144" s="18"/>
      <c r="AC144" s="18"/>
    </row>
    <row r="145" spans="1:29" x14ac:dyDescent="0.25">
      <c r="A145" s="3" t="s">
        <v>3938</v>
      </c>
      <c r="B145" s="4" t="s">
        <v>3938</v>
      </c>
      <c r="C145" s="4" t="s">
        <v>206</v>
      </c>
      <c r="D145" s="3" t="s">
        <v>3939</v>
      </c>
      <c r="E145" s="3" t="s">
        <v>656</v>
      </c>
      <c r="F145" s="3">
        <v>387118</v>
      </c>
      <c r="G145" s="3" t="s">
        <v>312</v>
      </c>
      <c r="H145" s="3">
        <v>2130</v>
      </c>
      <c r="I145" s="3">
        <v>0</v>
      </c>
      <c r="J145" s="3">
        <v>124</v>
      </c>
      <c r="K145" s="3">
        <v>20</v>
      </c>
      <c r="L145" s="3">
        <v>0</v>
      </c>
      <c r="M145" s="3">
        <v>0</v>
      </c>
      <c r="N145" s="3">
        <v>0</v>
      </c>
      <c r="O145" s="3">
        <v>0</v>
      </c>
      <c r="P145" s="3" t="s">
        <v>174</v>
      </c>
      <c r="Q145" s="5" t="s">
        <v>39</v>
      </c>
      <c r="R145" s="7">
        <v>6912000</v>
      </c>
      <c r="S145" s="25">
        <v>0.05</v>
      </c>
      <c r="T145" s="7">
        <v>6566400</v>
      </c>
      <c r="U145" s="17">
        <v>0.6</v>
      </c>
      <c r="V145" s="7">
        <v>2626560</v>
      </c>
      <c r="W145" s="9">
        <v>8.5000000000000006E-2</v>
      </c>
      <c r="X145" s="9">
        <v>4.5152003346001938E-2</v>
      </c>
      <c r="Y145" s="9">
        <v>0.13015200334600194</v>
      </c>
      <c r="Z145" s="7">
        <v>20181000</v>
      </c>
      <c r="AA145" s="7">
        <v>140145.83333333334</v>
      </c>
      <c r="AB145" s="18"/>
      <c r="AC145" s="18"/>
    </row>
    <row r="146" spans="1:29" x14ac:dyDescent="0.25">
      <c r="A146" s="3" t="s">
        <v>3940</v>
      </c>
      <c r="B146" s="4" t="s">
        <v>3940</v>
      </c>
      <c r="C146" s="4" t="s">
        <v>100</v>
      </c>
      <c r="D146" s="3" t="s">
        <v>3941</v>
      </c>
      <c r="E146" s="3" t="s">
        <v>568</v>
      </c>
      <c r="F146" s="3">
        <v>17790</v>
      </c>
      <c r="G146" s="3" t="s">
        <v>19</v>
      </c>
      <c r="H146" s="3">
        <v>12960</v>
      </c>
      <c r="I146" s="3">
        <v>2</v>
      </c>
      <c r="J146" s="3">
        <v>24</v>
      </c>
      <c r="K146" s="3">
        <v>2</v>
      </c>
      <c r="L146" s="3">
        <v>0</v>
      </c>
      <c r="M146" s="3">
        <v>0</v>
      </c>
      <c r="N146" s="3">
        <v>0</v>
      </c>
      <c r="O146" s="3">
        <v>0</v>
      </c>
      <c r="P146" s="3" t="s">
        <v>54</v>
      </c>
      <c r="Q146" s="5" t="s">
        <v>39</v>
      </c>
      <c r="R146" s="7">
        <v>307200</v>
      </c>
      <c r="S146" s="25">
        <v>0.05</v>
      </c>
      <c r="T146" s="7">
        <v>291840</v>
      </c>
      <c r="U146" s="17">
        <v>0.35</v>
      </c>
      <c r="V146" s="7">
        <v>189696</v>
      </c>
      <c r="W146" s="9">
        <v>7.0000000000000007E-2</v>
      </c>
      <c r="X146" s="9">
        <v>3.2015111407301712E-2</v>
      </c>
      <c r="Y146" s="9">
        <v>0.10201511140730173</v>
      </c>
      <c r="Z146" s="7">
        <v>1859000</v>
      </c>
      <c r="AA146" s="7">
        <v>66392.857142857145</v>
      </c>
      <c r="AB146" s="18"/>
      <c r="AC146" s="18"/>
    </row>
    <row r="147" spans="1:29" x14ac:dyDescent="0.25">
      <c r="A147" s="3" t="s">
        <v>3942</v>
      </c>
      <c r="B147" s="4" t="s">
        <v>3942</v>
      </c>
      <c r="C147" s="4" t="s">
        <v>100</v>
      </c>
      <c r="D147" s="3" t="s">
        <v>3943</v>
      </c>
      <c r="E147" s="3" t="s">
        <v>1757</v>
      </c>
      <c r="F147" s="3">
        <v>6224</v>
      </c>
      <c r="G147" s="3" t="s">
        <v>19</v>
      </c>
      <c r="H147" s="3">
        <v>5520</v>
      </c>
      <c r="I147" s="3">
        <v>0</v>
      </c>
      <c r="J147" s="3">
        <v>7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 t="s">
        <v>117</v>
      </c>
      <c r="Q147" s="5" t="s">
        <v>39</v>
      </c>
      <c r="R147" s="7">
        <v>84000</v>
      </c>
      <c r="S147" s="25">
        <v>0.05</v>
      </c>
      <c r="T147" s="7">
        <v>79800</v>
      </c>
      <c r="U147" s="17">
        <v>0.35</v>
      </c>
      <c r="V147" s="7">
        <v>51870</v>
      </c>
      <c r="W147" s="9">
        <v>7.0000000000000007E-2</v>
      </c>
      <c r="X147" s="9">
        <v>3.5707394548243301E-2</v>
      </c>
      <c r="Y147" s="9">
        <v>0.10570739454824332</v>
      </c>
      <c r="Z147" s="7">
        <v>491000</v>
      </c>
      <c r="AA147" s="7">
        <v>70142.857142857145</v>
      </c>
      <c r="AB147" s="18"/>
      <c r="AC147" s="18"/>
    </row>
    <row r="148" spans="1:29" x14ac:dyDescent="0.25">
      <c r="A148" s="3" t="s">
        <v>3944</v>
      </c>
      <c r="B148" s="4" t="s">
        <v>3944</v>
      </c>
      <c r="C148" s="4" t="s">
        <v>100</v>
      </c>
      <c r="D148" s="3" t="s">
        <v>3945</v>
      </c>
      <c r="E148" s="3" t="s">
        <v>1780</v>
      </c>
      <c r="F148" s="3">
        <v>11764</v>
      </c>
      <c r="G148" s="3" t="s">
        <v>19</v>
      </c>
      <c r="H148" s="3">
        <v>5522</v>
      </c>
      <c r="I148" s="3">
        <v>0</v>
      </c>
      <c r="J148" s="3">
        <v>4</v>
      </c>
      <c r="K148" s="3">
        <v>4</v>
      </c>
      <c r="L148" s="3">
        <v>0</v>
      </c>
      <c r="M148" s="3">
        <v>0</v>
      </c>
      <c r="N148" s="3">
        <v>0</v>
      </c>
      <c r="O148" s="3">
        <v>0</v>
      </c>
      <c r="P148" s="3" t="s">
        <v>178</v>
      </c>
      <c r="Q148" s="5" t="s">
        <v>39</v>
      </c>
      <c r="R148" s="7">
        <v>112800</v>
      </c>
      <c r="S148" s="25">
        <v>0.05</v>
      </c>
      <c r="T148" s="7">
        <v>107160</v>
      </c>
      <c r="U148" s="17">
        <v>0.35</v>
      </c>
      <c r="V148" s="7">
        <v>69654</v>
      </c>
      <c r="W148" s="9">
        <v>7.0000000000000007E-2</v>
      </c>
      <c r="X148" s="9">
        <v>2.5539012100000005E-2</v>
      </c>
      <c r="Y148" s="9">
        <v>9.5539012100000015E-2</v>
      </c>
      <c r="Z148" s="7">
        <v>729000</v>
      </c>
      <c r="AA148" s="7">
        <v>91125</v>
      </c>
      <c r="AB148" s="18"/>
      <c r="AC148" s="18"/>
    </row>
    <row r="149" spans="1:29" x14ac:dyDescent="0.25">
      <c r="A149" s="3" t="s">
        <v>3946</v>
      </c>
      <c r="B149" s="4" t="s">
        <v>3946</v>
      </c>
      <c r="C149" s="4" t="s">
        <v>100</v>
      </c>
      <c r="D149" s="3" t="s">
        <v>3947</v>
      </c>
      <c r="E149" s="3" t="s">
        <v>1460</v>
      </c>
      <c r="F149" s="3">
        <v>6850</v>
      </c>
      <c r="G149" s="3" t="s">
        <v>19</v>
      </c>
      <c r="H149" s="3">
        <v>4150</v>
      </c>
      <c r="I149" s="3">
        <v>0</v>
      </c>
      <c r="J149" s="3">
        <v>8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 t="s">
        <v>180</v>
      </c>
      <c r="Q149" s="5" t="s">
        <v>39</v>
      </c>
      <c r="R149" s="7">
        <v>86400</v>
      </c>
      <c r="S149" s="25">
        <v>0.05</v>
      </c>
      <c r="T149" s="7">
        <v>82080</v>
      </c>
      <c r="U149" s="17">
        <v>0.35</v>
      </c>
      <c r="V149" s="7">
        <v>53352</v>
      </c>
      <c r="W149" s="9">
        <v>7.0000000000000007E-2</v>
      </c>
      <c r="X149" s="9">
        <v>3.4174679000000006E-2</v>
      </c>
      <c r="Y149" s="9">
        <v>0.10417467900000002</v>
      </c>
      <c r="Z149" s="7">
        <v>512000</v>
      </c>
      <c r="AA149" s="7">
        <v>64000</v>
      </c>
      <c r="AB149" s="18"/>
      <c r="AC149" s="18"/>
    </row>
    <row r="150" spans="1:29" x14ac:dyDescent="0.25">
      <c r="A150" s="3" t="s">
        <v>3948</v>
      </c>
      <c r="B150" s="4" t="s">
        <v>3949</v>
      </c>
      <c r="C150" s="4" t="s">
        <v>3610</v>
      </c>
      <c r="D150" s="3" t="s">
        <v>3950</v>
      </c>
      <c r="E150" s="3" t="s">
        <v>1071</v>
      </c>
      <c r="F150" s="3">
        <v>13615</v>
      </c>
      <c r="G150" s="3" t="s">
        <v>205</v>
      </c>
      <c r="H150" s="3">
        <v>0</v>
      </c>
      <c r="I150" s="3">
        <v>0</v>
      </c>
      <c r="J150" s="3">
        <v>28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 t="s">
        <v>193</v>
      </c>
      <c r="Q150" s="5" t="s">
        <v>39</v>
      </c>
      <c r="R150" s="7">
        <v>420000</v>
      </c>
      <c r="S150" s="25">
        <v>0.05</v>
      </c>
      <c r="T150" s="7">
        <v>399000</v>
      </c>
      <c r="U150" s="17">
        <v>0.315</v>
      </c>
      <c r="V150" s="7">
        <v>273315</v>
      </c>
      <c r="W150" s="9">
        <v>7.0000000000000007E-2</v>
      </c>
      <c r="X150" s="9">
        <v>3.0036315400000003E-2</v>
      </c>
      <c r="Y150" s="9">
        <v>0.10003631540000001</v>
      </c>
      <c r="Z150" s="7">
        <v>2732000</v>
      </c>
      <c r="AA150" s="7">
        <v>97571.428571428565</v>
      </c>
      <c r="AB150" s="18"/>
      <c r="AC150" s="18"/>
    </row>
    <row r="151" spans="1:29" x14ac:dyDescent="0.25">
      <c r="A151" s="3" t="s">
        <v>3951</v>
      </c>
      <c r="B151" s="4" t="s">
        <v>3952</v>
      </c>
      <c r="C151" s="4" t="s">
        <v>3953</v>
      </c>
      <c r="D151" s="3" t="s">
        <v>3954</v>
      </c>
      <c r="E151" s="3" t="s">
        <v>1071</v>
      </c>
      <c r="F151" s="3">
        <v>28607</v>
      </c>
      <c r="G151" s="3" t="s">
        <v>205</v>
      </c>
      <c r="H151" s="3">
        <v>0</v>
      </c>
      <c r="I151" s="3">
        <v>0</v>
      </c>
      <c r="J151" s="3">
        <v>63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 t="s">
        <v>54</v>
      </c>
      <c r="Q151" s="5" t="s">
        <v>39</v>
      </c>
      <c r="R151" s="7">
        <v>945000</v>
      </c>
      <c r="S151" s="25">
        <v>0.05</v>
      </c>
      <c r="T151" s="7">
        <v>897750</v>
      </c>
      <c r="U151" s="17">
        <v>0.315</v>
      </c>
      <c r="V151" s="7">
        <v>614958.75</v>
      </c>
      <c r="W151" s="9">
        <v>7.0000000000000007E-2</v>
      </c>
      <c r="X151" s="9">
        <v>3.0036303861599035E-2</v>
      </c>
      <c r="Y151" s="9">
        <v>0.10003630386159904</v>
      </c>
      <c r="Z151" s="7">
        <v>6147000</v>
      </c>
      <c r="AA151" s="7">
        <v>97571.428571428565</v>
      </c>
      <c r="AB151" s="18"/>
      <c r="AC151" s="18"/>
    </row>
    <row r="152" spans="1:29" x14ac:dyDescent="0.25">
      <c r="A152" s="3" t="s">
        <v>3955</v>
      </c>
      <c r="B152" s="4" t="s">
        <v>3956</v>
      </c>
      <c r="C152" s="4" t="s">
        <v>393</v>
      </c>
      <c r="D152" s="3" t="s">
        <v>3957</v>
      </c>
      <c r="E152" s="3" t="s">
        <v>1295</v>
      </c>
      <c r="F152" s="3">
        <v>9454</v>
      </c>
      <c r="G152" s="3" t="s">
        <v>19</v>
      </c>
      <c r="H152" s="3">
        <v>0</v>
      </c>
      <c r="I152" s="3">
        <v>12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 t="s">
        <v>212</v>
      </c>
      <c r="Q152" s="5" t="s">
        <v>39</v>
      </c>
      <c r="R152" s="7">
        <v>108000</v>
      </c>
      <c r="S152" s="25">
        <v>0.05</v>
      </c>
      <c r="T152" s="7">
        <v>102600</v>
      </c>
      <c r="U152" s="17">
        <v>0.35</v>
      </c>
      <c r="V152" s="7">
        <v>66690</v>
      </c>
      <c r="W152" s="9">
        <v>7.0000000000000007E-2</v>
      </c>
      <c r="X152" s="9">
        <v>2.7508656000000006E-2</v>
      </c>
      <c r="Y152" s="9">
        <v>9.7508656000000013E-2</v>
      </c>
      <c r="Z152" s="7">
        <v>684000</v>
      </c>
      <c r="AA152" s="7">
        <v>57000</v>
      </c>
      <c r="AB152" s="18"/>
      <c r="AC152" s="18"/>
    </row>
    <row r="153" spans="1:29" x14ac:dyDescent="0.25">
      <c r="A153" s="3" t="s">
        <v>3958</v>
      </c>
      <c r="B153" s="4" t="s">
        <v>3959</v>
      </c>
      <c r="C153" s="4" t="s">
        <v>101</v>
      </c>
      <c r="D153" s="3" t="s">
        <v>3960</v>
      </c>
      <c r="E153" s="3" t="s">
        <v>1071</v>
      </c>
      <c r="F153" s="3">
        <v>15949</v>
      </c>
      <c r="G153" s="3" t="s">
        <v>19</v>
      </c>
      <c r="H153" s="3">
        <v>0</v>
      </c>
      <c r="I153" s="3">
        <v>12</v>
      </c>
      <c r="J153" s="3">
        <v>12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 t="s">
        <v>99</v>
      </c>
      <c r="Q153" s="5" t="s">
        <v>39</v>
      </c>
      <c r="R153" s="7">
        <v>266400</v>
      </c>
      <c r="S153" s="25">
        <v>0.05</v>
      </c>
      <c r="T153" s="7">
        <v>253080</v>
      </c>
      <c r="U153" s="17">
        <v>0.35</v>
      </c>
      <c r="V153" s="7">
        <v>164502</v>
      </c>
      <c r="W153" s="9">
        <v>7.0000000000000007E-2</v>
      </c>
      <c r="X153" s="9">
        <v>3.0036315400000003E-2</v>
      </c>
      <c r="Y153" s="9">
        <v>0.10003631540000001</v>
      </c>
      <c r="Z153" s="7">
        <v>1644000</v>
      </c>
      <c r="AA153" s="7">
        <v>68500</v>
      </c>
      <c r="AB153" s="18"/>
      <c r="AC153" s="18"/>
    </row>
    <row r="154" spans="1:29" x14ac:dyDescent="0.25">
      <c r="A154" s="3" t="s">
        <v>3961</v>
      </c>
      <c r="B154" s="4" t="s">
        <v>3962</v>
      </c>
      <c r="C154" s="4" t="s">
        <v>102</v>
      </c>
      <c r="D154" s="3" t="s">
        <v>3963</v>
      </c>
      <c r="E154" s="3" t="s">
        <v>949</v>
      </c>
      <c r="F154" s="3">
        <v>14983</v>
      </c>
      <c r="G154" s="3" t="s">
        <v>19</v>
      </c>
      <c r="H154" s="3">
        <v>0</v>
      </c>
      <c r="I154" s="3">
        <v>0</v>
      </c>
      <c r="J154" s="3">
        <v>11</v>
      </c>
      <c r="K154" s="3">
        <v>11</v>
      </c>
      <c r="L154" s="3">
        <v>0</v>
      </c>
      <c r="M154" s="3">
        <v>0</v>
      </c>
      <c r="N154" s="3">
        <v>0</v>
      </c>
      <c r="O154" s="3">
        <v>0</v>
      </c>
      <c r="P154" s="3" t="s">
        <v>56</v>
      </c>
      <c r="Q154" s="5" t="s">
        <v>39</v>
      </c>
      <c r="R154" s="7">
        <v>283800</v>
      </c>
      <c r="S154" s="25">
        <v>0.05</v>
      </c>
      <c r="T154" s="7">
        <v>269610</v>
      </c>
      <c r="U154" s="17">
        <v>0.35</v>
      </c>
      <c r="V154" s="7">
        <v>175246.5</v>
      </c>
      <c r="W154" s="9">
        <v>7.0000000000000007E-2</v>
      </c>
      <c r="X154" s="9">
        <v>4.3085024604321877E-2</v>
      </c>
      <c r="Y154" s="9">
        <v>0.11308502460432188</v>
      </c>
      <c r="Z154" s="7">
        <v>1550000</v>
      </c>
      <c r="AA154" s="7">
        <v>70454.545454545456</v>
      </c>
      <c r="AB154" s="18"/>
      <c r="AC154" s="18"/>
    </row>
    <row r="155" spans="1:29" x14ac:dyDescent="0.25">
      <c r="A155" s="3" t="s">
        <v>3964</v>
      </c>
      <c r="B155" s="4" t="s">
        <v>3965</v>
      </c>
      <c r="C155" s="4" t="s">
        <v>3966</v>
      </c>
      <c r="D155" s="3" t="s">
        <v>3967</v>
      </c>
      <c r="E155" s="3" t="s">
        <v>790</v>
      </c>
      <c r="F155" s="3">
        <v>12650</v>
      </c>
      <c r="G155" s="3" t="s">
        <v>161</v>
      </c>
      <c r="H155" s="3">
        <v>0</v>
      </c>
      <c r="I155" s="3">
        <v>0</v>
      </c>
      <c r="J155" s="3">
        <v>8</v>
      </c>
      <c r="K155" s="3">
        <v>4</v>
      </c>
      <c r="L155" s="3">
        <v>0</v>
      </c>
      <c r="M155" s="3">
        <v>0</v>
      </c>
      <c r="N155" s="3">
        <v>0</v>
      </c>
      <c r="O155" s="3">
        <v>3200</v>
      </c>
      <c r="P155" s="3" t="s">
        <v>114</v>
      </c>
      <c r="Q155" s="5" t="s">
        <v>39</v>
      </c>
      <c r="R155" s="7">
        <v>216800</v>
      </c>
      <c r="S155" s="25">
        <v>0.05</v>
      </c>
      <c r="T155" s="7">
        <v>205960</v>
      </c>
      <c r="U155" s="17">
        <v>0.35</v>
      </c>
      <c r="V155" s="7">
        <v>133874</v>
      </c>
      <c r="W155" s="9">
        <v>7.0000000000000007E-2</v>
      </c>
      <c r="X155" s="9">
        <v>4.1398233885188547E-2</v>
      </c>
      <c r="Y155" s="9">
        <v>0.11139823388518856</v>
      </c>
      <c r="Z155" s="7">
        <v>1202000</v>
      </c>
      <c r="AA155" s="7">
        <v>100166.66666666669</v>
      </c>
      <c r="AB155" s="18"/>
      <c r="AC155" s="18"/>
    </row>
    <row r="156" spans="1:29" x14ac:dyDescent="0.25">
      <c r="A156" s="3" t="s">
        <v>3968</v>
      </c>
      <c r="B156" s="4" t="s">
        <v>3968</v>
      </c>
      <c r="C156" s="4" t="s">
        <v>100</v>
      </c>
      <c r="D156" s="3" t="s">
        <v>3969</v>
      </c>
      <c r="E156" s="3" t="s">
        <v>1633</v>
      </c>
      <c r="F156" s="3">
        <v>8563</v>
      </c>
      <c r="G156" s="3" t="s">
        <v>209</v>
      </c>
      <c r="H156" s="3">
        <v>5760</v>
      </c>
      <c r="I156" s="3">
        <v>0</v>
      </c>
      <c r="J156" s="3">
        <v>12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 t="s">
        <v>162</v>
      </c>
      <c r="Q156" s="5" t="s">
        <v>39</v>
      </c>
      <c r="R156" s="7">
        <v>129600</v>
      </c>
      <c r="S156" s="25">
        <v>0.05</v>
      </c>
      <c r="T156" s="7">
        <v>123120</v>
      </c>
      <c r="U156" s="17">
        <v>0.45</v>
      </c>
      <c r="V156" s="7">
        <v>67716</v>
      </c>
      <c r="W156" s="9">
        <v>0.08</v>
      </c>
      <c r="X156" s="9">
        <v>3.3472077014995695E-2</v>
      </c>
      <c r="Y156" s="9">
        <v>0.1134720770149957</v>
      </c>
      <c r="Z156" s="7">
        <v>597000</v>
      </c>
      <c r="AA156" s="7">
        <v>49750</v>
      </c>
      <c r="AB156" s="18">
        <v>447750</v>
      </c>
      <c r="AC156" s="18" t="s">
        <v>3597</v>
      </c>
    </row>
    <row r="157" spans="1:29" x14ac:dyDescent="0.25">
      <c r="A157" s="3" t="s">
        <v>3970</v>
      </c>
      <c r="B157" s="4" t="s">
        <v>3970</v>
      </c>
      <c r="C157" s="4" t="s">
        <v>100</v>
      </c>
      <c r="D157" s="3" t="s">
        <v>3971</v>
      </c>
      <c r="E157" s="3" t="s">
        <v>1071</v>
      </c>
      <c r="F157" s="3">
        <v>6191</v>
      </c>
      <c r="G157" s="3" t="s">
        <v>19</v>
      </c>
      <c r="H157" s="3">
        <v>6120</v>
      </c>
      <c r="I157" s="3">
        <v>0</v>
      </c>
      <c r="J157" s="3">
        <v>10</v>
      </c>
      <c r="K157" s="3">
        <v>3</v>
      </c>
      <c r="L157" s="3">
        <v>0</v>
      </c>
      <c r="M157" s="3">
        <v>0</v>
      </c>
      <c r="N157" s="3">
        <v>0</v>
      </c>
      <c r="O157" s="3">
        <v>0</v>
      </c>
      <c r="P157" s="3" t="s">
        <v>180</v>
      </c>
      <c r="Q157" s="5" t="s">
        <v>39</v>
      </c>
      <c r="R157" s="7">
        <v>168600</v>
      </c>
      <c r="S157" s="25">
        <v>0.05</v>
      </c>
      <c r="T157" s="7">
        <v>160170</v>
      </c>
      <c r="U157" s="17">
        <v>0.35</v>
      </c>
      <c r="V157" s="7">
        <v>104110.5</v>
      </c>
      <c r="W157" s="9">
        <v>7.0000000000000007E-2</v>
      </c>
      <c r="X157" s="9">
        <v>3.0036248341331204E-2</v>
      </c>
      <c r="Y157" s="9">
        <v>0.10003624834133119</v>
      </c>
      <c r="Z157" s="7">
        <v>1041000</v>
      </c>
      <c r="AA157" s="7">
        <v>80076.923076923078</v>
      </c>
      <c r="AB157" s="18"/>
      <c r="AC157" s="18"/>
    </row>
    <row r="158" spans="1:29" x14ac:dyDescent="0.25">
      <c r="A158" s="3" t="s">
        <v>3972</v>
      </c>
      <c r="B158" s="4" t="s">
        <v>3973</v>
      </c>
      <c r="C158" s="4" t="s">
        <v>3700</v>
      </c>
      <c r="D158" s="3" t="s">
        <v>3974</v>
      </c>
      <c r="E158" s="3" t="s">
        <v>416</v>
      </c>
      <c r="F158" s="3">
        <v>9746</v>
      </c>
      <c r="G158" s="3" t="s">
        <v>19</v>
      </c>
      <c r="H158" s="3">
        <v>0</v>
      </c>
      <c r="I158" s="3">
        <v>0</v>
      </c>
      <c r="J158" s="3">
        <v>12</v>
      </c>
      <c r="K158" s="3">
        <v>6</v>
      </c>
      <c r="L158" s="3">
        <v>0</v>
      </c>
      <c r="M158" s="3">
        <v>0</v>
      </c>
      <c r="N158" s="3">
        <v>0</v>
      </c>
      <c r="O158" s="3">
        <v>0</v>
      </c>
      <c r="P158" s="3" t="s">
        <v>113</v>
      </c>
      <c r="Q158" s="5" t="s">
        <v>39</v>
      </c>
      <c r="R158" s="7">
        <v>219600</v>
      </c>
      <c r="S158" s="25">
        <v>0.05</v>
      </c>
      <c r="T158" s="7">
        <v>208620</v>
      </c>
      <c r="U158" s="17">
        <v>0.35</v>
      </c>
      <c r="V158" s="7">
        <v>135603</v>
      </c>
      <c r="W158" s="9">
        <v>7.0000000000000007E-2</v>
      </c>
      <c r="X158" s="9">
        <v>2.5985232198811999E-2</v>
      </c>
      <c r="Y158" s="9">
        <v>9.5985232198812012E-2</v>
      </c>
      <c r="Z158" s="7">
        <v>1413000</v>
      </c>
      <c r="AA158" s="7">
        <v>78500</v>
      </c>
      <c r="AB158" s="18"/>
      <c r="AC158" s="18"/>
    </row>
    <row r="159" spans="1:29" x14ac:dyDescent="0.25">
      <c r="A159" s="3" t="s">
        <v>3975</v>
      </c>
      <c r="B159" s="4" t="s">
        <v>3976</v>
      </c>
      <c r="C159" s="4" t="s">
        <v>384</v>
      </c>
      <c r="D159" s="3" t="s">
        <v>3977</v>
      </c>
      <c r="E159" s="3" t="s">
        <v>1307</v>
      </c>
      <c r="F159" s="3">
        <v>12651</v>
      </c>
      <c r="G159" s="3" t="s">
        <v>19</v>
      </c>
      <c r="H159" s="3">
        <v>0</v>
      </c>
      <c r="I159" s="3">
        <v>0</v>
      </c>
      <c r="J159" s="3">
        <v>8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 t="s">
        <v>55</v>
      </c>
      <c r="Q159" s="5" t="s">
        <v>39</v>
      </c>
      <c r="R159" s="7">
        <v>86400</v>
      </c>
      <c r="S159" s="25">
        <v>0.05</v>
      </c>
      <c r="T159" s="7">
        <v>82080</v>
      </c>
      <c r="U159" s="17">
        <v>0.35</v>
      </c>
      <c r="V159" s="7">
        <v>53352</v>
      </c>
      <c r="W159" s="9">
        <v>7.0000000000000007E-2</v>
      </c>
      <c r="X159" s="9">
        <v>2.750877285473368E-2</v>
      </c>
      <c r="Y159" s="9">
        <v>9.7508772854733694E-2</v>
      </c>
      <c r="Z159" s="7">
        <v>547000</v>
      </c>
      <c r="AA159" s="7">
        <v>68375</v>
      </c>
      <c r="AB159" s="18"/>
      <c r="AC159" s="18"/>
    </row>
    <row r="160" spans="1:29" x14ac:dyDescent="0.25">
      <c r="A160" s="3" t="s">
        <v>3978</v>
      </c>
      <c r="B160" s="4" t="s">
        <v>3979</v>
      </c>
      <c r="C160" s="4" t="s">
        <v>101</v>
      </c>
      <c r="D160" s="3" t="s">
        <v>3980</v>
      </c>
      <c r="E160" s="3" t="s">
        <v>1174</v>
      </c>
      <c r="F160" s="3">
        <v>7094</v>
      </c>
      <c r="G160" s="3" t="s">
        <v>19</v>
      </c>
      <c r="H160" s="3">
        <v>0</v>
      </c>
      <c r="I160" s="3">
        <v>7</v>
      </c>
      <c r="J160" s="3">
        <v>10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 t="s">
        <v>174</v>
      </c>
      <c r="Q160" s="5" t="s">
        <v>39</v>
      </c>
      <c r="R160" s="7">
        <v>191400</v>
      </c>
      <c r="S160" s="25">
        <v>0.05</v>
      </c>
      <c r="T160" s="7">
        <v>181830</v>
      </c>
      <c r="U160" s="17">
        <v>0.35</v>
      </c>
      <c r="V160" s="7">
        <v>118189.5</v>
      </c>
      <c r="W160" s="9">
        <v>7.0000000000000007E-2</v>
      </c>
      <c r="X160" s="9">
        <v>3.0036462582728903E-2</v>
      </c>
      <c r="Y160" s="9">
        <v>0.10003646258272891</v>
      </c>
      <c r="Z160" s="7">
        <v>1181000</v>
      </c>
      <c r="AA160" s="7">
        <v>69470.588235294112</v>
      </c>
      <c r="AB160" s="18"/>
      <c r="AC160" s="18"/>
    </row>
    <row r="161" spans="1:29" x14ac:dyDescent="0.25">
      <c r="A161" s="3" t="s">
        <v>3981</v>
      </c>
      <c r="B161" s="4" t="s">
        <v>3982</v>
      </c>
      <c r="C161" s="4" t="s">
        <v>101</v>
      </c>
      <c r="D161" s="3" t="s">
        <v>3983</v>
      </c>
      <c r="E161" s="3" t="s">
        <v>1071</v>
      </c>
      <c r="F161" s="3">
        <v>9294</v>
      </c>
      <c r="G161" s="3" t="s">
        <v>19</v>
      </c>
      <c r="H161" s="3">
        <v>0</v>
      </c>
      <c r="I161" s="3">
        <v>7</v>
      </c>
      <c r="J161" s="3">
        <v>3</v>
      </c>
      <c r="K161" s="3">
        <v>5</v>
      </c>
      <c r="L161" s="3">
        <v>0</v>
      </c>
      <c r="M161" s="3">
        <v>0</v>
      </c>
      <c r="N161" s="3">
        <v>0</v>
      </c>
      <c r="O161" s="3">
        <v>0</v>
      </c>
      <c r="P161" s="3" t="s">
        <v>162</v>
      </c>
      <c r="Q161" s="5" t="s">
        <v>39</v>
      </c>
      <c r="R161" s="7">
        <v>188400</v>
      </c>
      <c r="S161" s="25">
        <v>0.05</v>
      </c>
      <c r="T161" s="7">
        <v>178980</v>
      </c>
      <c r="U161" s="17">
        <v>0.35</v>
      </c>
      <c r="V161" s="7">
        <v>116337</v>
      </c>
      <c r="W161" s="9">
        <v>7.0000000000000007E-2</v>
      </c>
      <c r="X161" s="9">
        <v>3.0036523960074321E-2</v>
      </c>
      <c r="Y161" s="9">
        <v>0.10003652396007431</v>
      </c>
      <c r="Z161" s="7">
        <v>1163000</v>
      </c>
      <c r="AA161" s="7">
        <v>77533.333333333328</v>
      </c>
      <c r="AB161" s="18"/>
      <c r="AC161" s="18"/>
    </row>
    <row r="162" spans="1:29" x14ac:dyDescent="0.25">
      <c r="A162" s="3" t="s">
        <v>3984</v>
      </c>
      <c r="B162" s="4" t="s">
        <v>3984</v>
      </c>
      <c r="C162" s="4" t="s">
        <v>100</v>
      </c>
      <c r="D162" s="3" t="s">
        <v>3985</v>
      </c>
      <c r="E162" s="3" t="s">
        <v>1071</v>
      </c>
      <c r="F162" s="3">
        <v>8996</v>
      </c>
      <c r="G162" s="3" t="s">
        <v>19</v>
      </c>
      <c r="H162" s="3">
        <v>6936</v>
      </c>
      <c r="I162" s="3">
        <v>0</v>
      </c>
      <c r="J162" s="3">
        <v>12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 t="s">
        <v>180</v>
      </c>
      <c r="Q162" s="5" t="s">
        <v>39</v>
      </c>
      <c r="R162" s="7">
        <v>144000</v>
      </c>
      <c r="S162" s="25">
        <v>0.05</v>
      </c>
      <c r="T162" s="7">
        <v>136800</v>
      </c>
      <c r="U162" s="17">
        <v>0.35</v>
      </c>
      <c r="V162" s="7">
        <v>88920</v>
      </c>
      <c r="W162" s="9">
        <v>7.0000000000000007E-2</v>
      </c>
      <c r="X162" s="9">
        <v>3.0036276604969318E-2</v>
      </c>
      <c r="Y162" s="9">
        <v>0.10003627660496932</v>
      </c>
      <c r="Z162" s="7">
        <v>889000</v>
      </c>
      <c r="AA162" s="7">
        <v>74083.333333333328</v>
      </c>
      <c r="AB162" s="18"/>
      <c r="AC162" s="18"/>
    </row>
    <row r="163" spans="1:29" x14ac:dyDescent="0.25">
      <c r="A163" s="3" t="s">
        <v>3986</v>
      </c>
      <c r="B163" s="4" t="s">
        <v>3987</v>
      </c>
      <c r="C163" s="4" t="s">
        <v>102</v>
      </c>
      <c r="D163" s="3" t="s">
        <v>3988</v>
      </c>
      <c r="E163" s="3" t="s">
        <v>1307</v>
      </c>
      <c r="F163" s="3">
        <v>22071</v>
      </c>
      <c r="G163" s="3" t="s">
        <v>19</v>
      </c>
      <c r="H163" s="3">
        <v>0</v>
      </c>
      <c r="I163" s="3">
        <v>0</v>
      </c>
      <c r="J163" s="3">
        <v>16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 t="s">
        <v>212</v>
      </c>
      <c r="Q163" s="5" t="s">
        <v>39</v>
      </c>
      <c r="R163" s="7">
        <v>172800</v>
      </c>
      <c r="S163" s="25">
        <v>0.05</v>
      </c>
      <c r="T163" s="7">
        <v>164160</v>
      </c>
      <c r="U163" s="17">
        <v>0.35</v>
      </c>
      <c r="V163" s="7">
        <v>106704</v>
      </c>
      <c r="W163" s="9">
        <v>7.0000000000000007E-2</v>
      </c>
      <c r="X163" s="9">
        <v>2.7508656000000006E-2</v>
      </c>
      <c r="Y163" s="9">
        <v>9.7508656000000013E-2</v>
      </c>
      <c r="Z163" s="7">
        <v>1094000</v>
      </c>
      <c r="AA163" s="7">
        <v>68375</v>
      </c>
      <c r="AB163" s="18"/>
      <c r="AC163" s="18"/>
    </row>
    <row r="164" spans="1:29" x14ac:dyDescent="0.25">
      <c r="A164" s="3" t="s">
        <v>3989</v>
      </c>
      <c r="B164" s="4" t="s">
        <v>3990</v>
      </c>
      <c r="C164" s="4" t="s">
        <v>3991</v>
      </c>
      <c r="D164" s="3" t="s">
        <v>3992</v>
      </c>
      <c r="E164" s="3" t="s">
        <v>521</v>
      </c>
      <c r="F164" s="3">
        <v>10611</v>
      </c>
      <c r="G164" s="3" t="s">
        <v>161</v>
      </c>
      <c r="H164" s="3">
        <v>0</v>
      </c>
      <c r="I164" s="3">
        <v>5</v>
      </c>
      <c r="J164" s="3">
        <v>2</v>
      </c>
      <c r="K164" s="3">
        <v>2</v>
      </c>
      <c r="L164" s="3">
        <v>0</v>
      </c>
      <c r="M164" s="3">
        <v>0</v>
      </c>
      <c r="N164" s="3">
        <v>0</v>
      </c>
      <c r="O164" s="3">
        <v>1578</v>
      </c>
      <c r="P164" s="3" t="s">
        <v>114</v>
      </c>
      <c r="Q164" s="5" t="s">
        <v>39</v>
      </c>
      <c r="R164" s="7">
        <v>131316</v>
      </c>
      <c r="S164" s="25">
        <v>0.05</v>
      </c>
      <c r="T164" s="7">
        <v>124750.2</v>
      </c>
      <c r="U164" s="17">
        <v>0.35</v>
      </c>
      <c r="V164" s="7">
        <v>81087.63</v>
      </c>
      <c r="W164" s="9">
        <v>7.0000000000000007E-2</v>
      </c>
      <c r="X164" s="9">
        <v>4.2192071091015727E-2</v>
      </c>
      <c r="Y164" s="9">
        <v>0.11219207109101571</v>
      </c>
      <c r="Z164" s="7">
        <v>723000</v>
      </c>
      <c r="AA164" s="7">
        <v>72300</v>
      </c>
      <c r="AB164" s="18"/>
      <c r="AC164" s="18"/>
    </row>
    <row r="165" spans="1:29" ht="30" x14ac:dyDescent="0.25">
      <c r="A165" s="3" t="s">
        <v>3993</v>
      </c>
      <c r="B165" s="4" t="s">
        <v>3994</v>
      </c>
      <c r="C165" s="4" t="s">
        <v>3995</v>
      </c>
      <c r="D165" s="3" t="s">
        <v>3996</v>
      </c>
      <c r="E165" s="3" t="s">
        <v>1298</v>
      </c>
      <c r="F165" s="3">
        <v>19237</v>
      </c>
      <c r="G165" s="3" t="s">
        <v>19</v>
      </c>
      <c r="H165" s="3">
        <v>0</v>
      </c>
      <c r="I165" s="3">
        <v>0</v>
      </c>
      <c r="J165" s="3">
        <v>12</v>
      </c>
      <c r="K165" s="3">
        <v>12</v>
      </c>
      <c r="L165" s="3">
        <v>0</v>
      </c>
      <c r="M165" s="3">
        <v>0</v>
      </c>
      <c r="N165" s="3">
        <v>0</v>
      </c>
      <c r="O165" s="3">
        <v>0</v>
      </c>
      <c r="P165" s="3" t="s">
        <v>56</v>
      </c>
      <c r="Q165" s="5" t="s">
        <v>39</v>
      </c>
      <c r="R165" s="7">
        <v>309600</v>
      </c>
      <c r="S165" s="25">
        <v>0.05</v>
      </c>
      <c r="T165" s="7">
        <v>294120</v>
      </c>
      <c r="U165" s="17">
        <v>0.35</v>
      </c>
      <c r="V165" s="7">
        <v>191178</v>
      </c>
      <c r="W165" s="9">
        <v>7.0000000000000007E-2</v>
      </c>
      <c r="X165" s="9">
        <v>3.3061664300000008E-2</v>
      </c>
      <c r="Y165" s="9">
        <v>0.10306166430000002</v>
      </c>
      <c r="Z165" s="7">
        <v>1855000</v>
      </c>
      <c r="AA165" s="7">
        <v>77291.666666666672</v>
      </c>
      <c r="AB165" s="18"/>
      <c r="AC165" s="18"/>
    </row>
    <row r="166" spans="1:29" x14ac:dyDescent="0.25">
      <c r="A166" s="3" t="s">
        <v>3997</v>
      </c>
      <c r="B166" s="4" t="s">
        <v>3998</v>
      </c>
      <c r="C166" s="4" t="s">
        <v>214</v>
      </c>
      <c r="D166" s="3" t="s">
        <v>3999</v>
      </c>
      <c r="E166" s="3" t="s">
        <v>1071</v>
      </c>
      <c r="F166" s="3">
        <v>19959</v>
      </c>
      <c r="G166" s="3" t="s">
        <v>4000</v>
      </c>
      <c r="H166" s="3">
        <v>0</v>
      </c>
      <c r="I166" s="3">
        <v>0</v>
      </c>
      <c r="J166" s="3">
        <v>32</v>
      </c>
      <c r="K166" s="3">
        <v>24</v>
      </c>
      <c r="L166" s="3">
        <v>0</v>
      </c>
      <c r="M166" s="3">
        <v>0</v>
      </c>
      <c r="N166" s="3">
        <v>0</v>
      </c>
      <c r="O166" s="3">
        <v>4500</v>
      </c>
      <c r="P166" s="3" t="s">
        <v>283</v>
      </c>
      <c r="Q166" s="5" t="s">
        <v>40</v>
      </c>
      <c r="R166" s="7">
        <v>871800</v>
      </c>
      <c r="S166" s="25">
        <v>0.05</v>
      </c>
      <c r="T166" s="7">
        <v>828210</v>
      </c>
      <c r="U166" s="17">
        <v>0.35</v>
      </c>
      <c r="V166" s="7">
        <v>538336.5</v>
      </c>
      <c r="W166" s="9">
        <v>0.08</v>
      </c>
      <c r="X166" s="9">
        <v>3.0036343366214271E-2</v>
      </c>
      <c r="Y166" s="9">
        <v>0.11003634336621428</v>
      </c>
      <c r="Z166" s="7">
        <v>4892000</v>
      </c>
      <c r="AA166" s="7">
        <v>87357.142857142855</v>
      </c>
      <c r="AB166" s="18"/>
      <c r="AC166" s="18"/>
    </row>
    <row r="167" spans="1:29" x14ac:dyDescent="0.25">
      <c r="A167" s="3" t="s">
        <v>4001</v>
      </c>
      <c r="B167" s="4" t="s">
        <v>4002</v>
      </c>
      <c r="C167" s="4" t="s">
        <v>317</v>
      </c>
      <c r="D167" s="3" t="s">
        <v>4003</v>
      </c>
      <c r="E167" s="3" t="s">
        <v>1772</v>
      </c>
      <c r="F167" s="3">
        <v>12094</v>
      </c>
      <c r="G167" s="3" t="s">
        <v>19</v>
      </c>
      <c r="H167" s="3">
        <v>10020</v>
      </c>
      <c r="I167" s="3">
        <v>0</v>
      </c>
      <c r="J167" s="3">
        <v>0</v>
      </c>
      <c r="K167" s="3">
        <v>12</v>
      </c>
      <c r="L167" s="3">
        <v>0</v>
      </c>
      <c r="M167" s="3">
        <v>0</v>
      </c>
      <c r="N167" s="3">
        <v>0</v>
      </c>
      <c r="O167" s="3">
        <v>0</v>
      </c>
      <c r="P167" s="3" t="s">
        <v>55</v>
      </c>
      <c r="Q167" s="5" t="s">
        <v>39</v>
      </c>
      <c r="R167" s="7">
        <v>194400</v>
      </c>
      <c r="S167" s="25">
        <v>0.05</v>
      </c>
      <c r="T167" s="7">
        <v>184680</v>
      </c>
      <c r="U167" s="17">
        <v>0.35</v>
      </c>
      <c r="V167" s="7">
        <v>120042</v>
      </c>
      <c r="W167" s="9">
        <v>7.0000000000000007E-2</v>
      </c>
      <c r="X167" s="9">
        <v>2.5538942676174532E-2</v>
      </c>
      <c r="Y167" s="9">
        <v>9.5538942676174535E-2</v>
      </c>
      <c r="Z167" s="7">
        <v>1256000</v>
      </c>
      <c r="AA167" s="7">
        <v>104666.66666666669</v>
      </c>
      <c r="AB167" s="18"/>
      <c r="AC167" s="18"/>
    </row>
    <row r="168" spans="1:29" x14ac:dyDescent="0.25">
      <c r="A168" s="3" t="s">
        <v>4004</v>
      </c>
      <c r="B168" s="4" t="s">
        <v>4004</v>
      </c>
      <c r="C168" s="4" t="s">
        <v>100</v>
      </c>
      <c r="D168" s="3" t="s">
        <v>4005</v>
      </c>
      <c r="E168" s="3" t="s">
        <v>1071</v>
      </c>
      <c r="F168" s="3">
        <v>8994</v>
      </c>
      <c r="G168" s="3" t="s">
        <v>19</v>
      </c>
      <c r="H168" s="3">
        <v>7200</v>
      </c>
      <c r="I168" s="3">
        <v>1</v>
      </c>
      <c r="J168" s="3">
        <v>5</v>
      </c>
      <c r="K168" s="3">
        <v>6</v>
      </c>
      <c r="L168" s="3">
        <v>0</v>
      </c>
      <c r="M168" s="3">
        <v>0</v>
      </c>
      <c r="N168" s="3">
        <v>0</v>
      </c>
      <c r="O168" s="3">
        <v>0</v>
      </c>
      <c r="P168" s="3" t="s">
        <v>54</v>
      </c>
      <c r="Q168" s="5" t="s">
        <v>39</v>
      </c>
      <c r="R168" s="7">
        <v>167400</v>
      </c>
      <c r="S168" s="25">
        <v>0.05</v>
      </c>
      <c r="T168" s="7">
        <v>159030</v>
      </c>
      <c r="U168" s="17">
        <v>0.35</v>
      </c>
      <c r="V168" s="7">
        <v>103369.5</v>
      </c>
      <c r="W168" s="9">
        <v>7.0000000000000007E-2</v>
      </c>
      <c r="X168" s="9">
        <v>3.0036315400000003E-2</v>
      </c>
      <c r="Y168" s="9">
        <v>0.10003631540000001</v>
      </c>
      <c r="Z168" s="7">
        <v>1033000</v>
      </c>
      <c r="AA168" s="7">
        <v>86083.333333333328</v>
      </c>
      <c r="AB168" s="18"/>
      <c r="AC168" s="18"/>
    </row>
    <row r="169" spans="1:29" x14ac:dyDescent="0.25">
      <c r="A169" s="3" t="s">
        <v>4006</v>
      </c>
      <c r="B169" s="4" t="s">
        <v>4006</v>
      </c>
      <c r="C169" s="4" t="s">
        <v>100</v>
      </c>
      <c r="D169" s="3" t="s">
        <v>4007</v>
      </c>
      <c r="E169" s="3" t="s">
        <v>949</v>
      </c>
      <c r="F169" s="3">
        <v>10804</v>
      </c>
      <c r="G169" s="3" t="s">
        <v>19</v>
      </c>
      <c r="H169" s="3">
        <v>8056</v>
      </c>
      <c r="I169" s="3">
        <v>0</v>
      </c>
      <c r="J169" s="3">
        <v>8</v>
      </c>
      <c r="K169" s="3">
        <v>4</v>
      </c>
      <c r="L169" s="3">
        <v>0</v>
      </c>
      <c r="M169" s="3">
        <v>0</v>
      </c>
      <c r="N169" s="3">
        <v>0</v>
      </c>
      <c r="O169" s="3">
        <v>0</v>
      </c>
      <c r="P169" s="3" t="s">
        <v>54</v>
      </c>
      <c r="Q169" s="5" t="s">
        <v>39</v>
      </c>
      <c r="R169" s="7">
        <v>146400</v>
      </c>
      <c r="S169" s="25">
        <v>0.05</v>
      </c>
      <c r="T169" s="7">
        <v>139080</v>
      </c>
      <c r="U169" s="17">
        <v>0.35</v>
      </c>
      <c r="V169" s="7">
        <v>90402</v>
      </c>
      <c r="W169" s="9">
        <v>7.0000000000000007E-2</v>
      </c>
      <c r="X169" s="9">
        <v>4.3084584543708677E-2</v>
      </c>
      <c r="Y169" s="9">
        <v>0.11308458454370868</v>
      </c>
      <c r="Z169" s="7">
        <v>799000</v>
      </c>
      <c r="AA169" s="7">
        <v>66583.333333333328</v>
      </c>
      <c r="AB169" s="18"/>
      <c r="AC169" s="18"/>
    </row>
    <row r="170" spans="1:29" x14ac:dyDescent="0.25">
      <c r="A170" s="3" t="s">
        <v>4008</v>
      </c>
      <c r="B170" s="4" t="s">
        <v>4008</v>
      </c>
      <c r="C170" s="4" t="s">
        <v>100</v>
      </c>
      <c r="D170" s="3" t="s">
        <v>4009</v>
      </c>
      <c r="E170" s="3" t="s">
        <v>708</v>
      </c>
      <c r="F170" s="3">
        <v>14716</v>
      </c>
      <c r="G170" s="3" t="s">
        <v>19</v>
      </c>
      <c r="H170" s="3">
        <v>7534</v>
      </c>
      <c r="I170" s="3">
        <v>0</v>
      </c>
      <c r="J170" s="3">
        <v>10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 t="s">
        <v>114</v>
      </c>
      <c r="Q170" s="5" t="s">
        <v>39</v>
      </c>
      <c r="R170" s="7">
        <v>108000</v>
      </c>
      <c r="S170" s="25">
        <v>0.05</v>
      </c>
      <c r="T170" s="7">
        <v>102600</v>
      </c>
      <c r="U170" s="17">
        <v>0.35</v>
      </c>
      <c r="V170" s="7">
        <v>66690</v>
      </c>
      <c r="W170" s="9">
        <v>7.0000000000000007E-2</v>
      </c>
      <c r="X170" s="9">
        <v>3.7052229200000002E-2</v>
      </c>
      <c r="Y170" s="9">
        <v>0.10705222920000002</v>
      </c>
      <c r="Z170" s="7">
        <v>623000</v>
      </c>
      <c r="AA170" s="7">
        <v>62300</v>
      </c>
      <c r="AB170" s="18"/>
      <c r="AC170" s="18"/>
    </row>
    <row r="171" spans="1:29" x14ac:dyDescent="0.25">
      <c r="A171" s="3" t="s">
        <v>4010</v>
      </c>
      <c r="B171" s="4" t="s">
        <v>4010</v>
      </c>
      <c r="C171" s="4" t="s">
        <v>100</v>
      </c>
      <c r="D171" s="3" t="s">
        <v>4011</v>
      </c>
      <c r="E171" s="3" t="s">
        <v>1780</v>
      </c>
      <c r="F171" s="3">
        <v>11752</v>
      </c>
      <c r="G171" s="3" t="s">
        <v>19</v>
      </c>
      <c r="H171" s="3">
        <v>5532</v>
      </c>
      <c r="I171" s="3">
        <v>0</v>
      </c>
      <c r="J171" s="3">
        <v>4</v>
      </c>
      <c r="K171" s="3">
        <v>4</v>
      </c>
      <c r="L171" s="3">
        <v>0</v>
      </c>
      <c r="M171" s="3">
        <v>0</v>
      </c>
      <c r="N171" s="3">
        <v>0</v>
      </c>
      <c r="O171" s="3">
        <v>0</v>
      </c>
      <c r="P171" s="3" t="s">
        <v>116</v>
      </c>
      <c r="Q171" s="5" t="s">
        <v>39</v>
      </c>
      <c r="R171" s="7">
        <v>112800</v>
      </c>
      <c r="S171" s="25">
        <v>0.05</v>
      </c>
      <c r="T171" s="7">
        <v>107160</v>
      </c>
      <c r="U171" s="17">
        <v>0.35</v>
      </c>
      <c r="V171" s="7">
        <v>69654</v>
      </c>
      <c r="W171" s="9">
        <v>7.0000000000000007E-2</v>
      </c>
      <c r="X171" s="9">
        <v>2.5539012100000005E-2</v>
      </c>
      <c r="Y171" s="9">
        <v>9.5539012100000015E-2</v>
      </c>
      <c r="Z171" s="7">
        <v>729000</v>
      </c>
      <c r="AA171" s="7">
        <v>91125</v>
      </c>
      <c r="AB171" s="18"/>
      <c r="AC171" s="18"/>
    </row>
    <row r="172" spans="1:29" x14ac:dyDescent="0.25">
      <c r="A172" s="3" t="s">
        <v>4012</v>
      </c>
      <c r="B172" s="4" t="s">
        <v>4013</v>
      </c>
      <c r="C172" s="4" t="s">
        <v>101</v>
      </c>
      <c r="D172" s="3" t="s">
        <v>4014</v>
      </c>
      <c r="E172" s="3" t="s">
        <v>949</v>
      </c>
      <c r="F172" s="3">
        <v>16060</v>
      </c>
      <c r="G172" s="3" t="s">
        <v>19</v>
      </c>
      <c r="H172" s="3">
        <v>0</v>
      </c>
      <c r="I172" s="3">
        <v>11</v>
      </c>
      <c r="J172" s="3">
        <v>10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 t="s">
        <v>54</v>
      </c>
      <c r="Q172" s="5" t="s">
        <v>39</v>
      </c>
      <c r="R172" s="7">
        <v>207000</v>
      </c>
      <c r="S172" s="25">
        <v>0.05</v>
      </c>
      <c r="T172" s="7">
        <v>196650</v>
      </c>
      <c r="U172" s="17">
        <v>0.35</v>
      </c>
      <c r="V172" s="7">
        <v>127822.5</v>
      </c>
      <c r="W172" s="9">
        <v>7.0000000000000007E-2</v>
      </c>
      <c r="X172" s="9">
        <v>4.3084829200000008E-2</v>
      </c>
      <c r="Y172" s="9">
        <v>0.1130848292</v>
      </c>
      <c r="Z172" s="7">
        <v>1130000</v>
      </c>
      <c r="AA172" s="7">
        <v>53809.523809523809</v>
      </c>
      <c r="AB172" s="18"/>
      <c r="AC172" s="18"/>
    </row>
    <row r="173" spans="1:29" ht="30" x14ac:dyDescent="0.25">
      <c r="A173" s="3" t="s">
        <v>4015</v>
      </c>
      <c r="B173" s="4" t="s">
        <v>4016</v>
      </c>
      <c r="C173" s="4" t="s">
        <v>4017</v>
      </c>
      <c r="D173" s="3" t="s">
        <v>4018</v>
      </c>
      <c r="E173" s="3" t="s">
        <v>790</v>
      </c>
      <c r="F173" s="3">
        <v>18978</v>
      </c>
      <c r="G173" s="3" t="s">
        <v>19</v>
      </c>
      <c r="H173" s="3">
        <v>0</v>
      </c>
      <c r="I173" s="3">
        <v>0</v>
      </c>
      <c r="J173" s="3">
        <v>20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 t="s">
        <v>55</v>
      </c>
      <c r="Q173" s="5" t="s">
        <v>39</v>
      </c>
      <c r="R173" s="7">
        <v>216000</v>
      </c>
      <c r="S173" s="25">
        <v>0.05</v>
      </c>
      <c r="T173" s="7">
        <v>205200</v>
      </c>
      <c r="U173" s="17">
        <v>0.35</v>
      </c>
      <c r="V173" s="7">
        <v>133380</v>
      </c>
      <c r="W173" s="9">
        <v>7.0000000000000007E-2</v>
      </c>
      <c r="X173" s="9">
        <v>4.1399886108000793E-2</v>
      </c>
      <c r="Y173" s="9">
        <v>0.11139988610800081</v>
      </c>
      <c r="Z173" s="7">
        <v>1197000</v>
      </c>
      <c r="AA173" s="7">
        <v>59850</v>
      </c>
      <c r="AB173" s="18"/>
      <c r="AC173" s="18"/>
    </row>
    <row r="174" spans="1:29" x14ac:dyDescent="0.25">
      <c r="A174" s="3" t="s">
        <v>4019</v>
      </c>
      <c r="B174" s="4" t="s">
        <v>4020</v>
      </c>
      <c r="C174" s="4" t="s">
        <v>214</v>
      </c>
      <c r="D174" s="3" t="s">
        <v>4021</v>
      </c>
      <c r="E174" s="3" t="s">
        <v>1929</v>
      </c>
      <c r="F174" s="3">
        <v>6503</v>
      </c>
      <c r="G174" s="3" t="s">
        <v>161</v>
      </c>
      <c r="H174" s="3">
        <v>0</v>
      </c>
      <c r="I174" s="3">
        <v>0</v>
      </c>
      <c r="J174" s="3">
        <v>2</v>
      </c>
      <c r="K174" s="3">
        <v>4</v>
      </c>
      <c r="L174" s="3">
        <v>0</v>
      </c>
      <c r="M174" s="3">
        <v>0</v>
      </c>
      <c r="N174" s="3">
        <v>0</v>
      </c>
      <c r="O174" s="3">
        <v>5492</v>
      </c>
      <c r="P174" s="3" t="s">
        <v>2779</v>
      </c>
      <c r="Q174" s="5" t="s">
        <v>39</v>
      </c>
      <c r="R174" s="7">
        <v>209624</v>
      </c>
      <c r="S174" s="25">
        <v>0.05</v>
      </c>
      <c r="T174" s="7">
        <v>199142.8</v>
      </c>
      <c r="U174" s="17">
        <v>0.35</v>
      </c>
      <c r="V174" s="7">
        <v>129442.82</v>
      </c>
      <c r="W174" s="9">
        <v>7.0000000000000007E-2</v>
      </c>
      <c r="X174" s="9">
        <v>3.5706926778124037E-2</v>
      </c>
      <c r="Y174" s="9">
        <v>0.10570692677812404</v>
      </c>
      <c r="Z174" s="7">
        <v>1225000</v>
      </c>
      <c r="AA174" s="7">
        <v>204166.66666666663</v>
      </c>
      <c r="AB174" s="18"/>
      <c r="AC174" s="18"/>
    </row>
    <row r="175" spans="1:29" x14ac:dyDescent="0.25">
      <c r="A175" s="3" t="s">
        <v>4022</v>
      </c>
      <c r="B175" s="4" t="s">
        <v>4023</v>
      </c>
      <c r="C175" s="4" t="s">
        <v>102</v>
      </c>
      <c r="D175" s="3" t="s">
        <v>4024</v>
      </c>
      <c r="E175" s="3" t="s">
        <v>501</v>
      </c>
      <c r="F175" s="3">
        <v>6626</v>
      </c>
      <c r="G175" s="3" t="s">
        <v>19</v>
      </c>
      <c r="H175" s="3">
        <v>0</v>
      </c>
      <c r="I175" s="3">
        <v>0</v>
      </c>
      <c r="J175" s="3">
        <v>8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 t="s">
        <v>66</v>
      </c>
      <c r="Q175" s="5" t="s">
        <v>39</v>
      </c>
      <c r="R175" s="7">
        <v>86400</v>
      </c>
      <c r="S175" s="25">
        <v>0.05</v>
      </c>
      <c r="T175" s="7">
        <v>82080</v>
      </c>
      <c r="U175" s="17">
        <v>0.35</v>
      </c>
      <c r="V175" s="7">
        <v>53352</v>
      </c>
      <c r="W175" s="9">
        <v>7.0000000000000007E-2</v>
      </c>
      <c r="X175" s="9">
        <v>2.5985424500000007E-2</v>
      </c>
      <c r="Y175" s="9">
        <v>9.5985424500000013E-2</v>
      </c>
      <c r="Z175" s="7">
        <v>556000</v>
      </c>
      <c r="AA175" s="7">
        <v>69500</v>
      </c>
      <c r="AB175" s="18"/>
      <c r="AC175" s="18"/>
    </row>
    <row r="176" spans="1:29" x14ac:dyDescent="0.25">
      <c r="A176" s="3" t="s">
        <v>4025</v>
      </c>
      <c r="B176" s="4" t="s">
        <v>4025</v>
      </c>
      <c r="C176" s="4" t="s">
        <v>160</v>
      </c>
      <c r="D176" s="3" t="s">
        <v>4026</v>
      </c>
      <c r="E176" s="3" t="s">
        <v>708</v>
      </c>
      <c r="F176" s="3">
        <v>30647</v>
      </c>
      <c r="G176" s="3" t="s">
        <v>19</v>
      </c>
      <c r="H176" s="3">
        <v>15845</v>
      </c>
      <c r="I176" s="3">
        <v>0</v>
      </c>
      <c r="J176" s="3">
        <v>0</v>
      </c>
      <c r="K176" s="3">
        <v>16</v>
      </c>
      <c r="L176" s="3">
        <v>0</v>
      </c>
      <c r="M176" s="3">
        <v>0</v>
      </c>
      <c r="N176" s="3">
        <v>0</v>
      </c>
      <c r="O176" s="3">
        <v>0</v>
      </c>
      <c r="P176" s="3" t="s">
        <v>213</v>
      </c>
      <c r="Q176" s="5" t="s">
        <v>39</v>
      </c>
      <c r="R176" s="7">
        <v>240000</v>
      </c>
      <c r="S176" s="25">
        <v>0.05</v>
      </c>
      <c r="T176" s="7">
        <v>228000</v>
      </c>
      <c r="U176" s="17">
        <v>0.35</v>
      </c>
      <c r="V176" s="7">
        <v>148200</v>
      </c>
      <c r="W176" s="9">
        <v>7.0000000000000007E-2</v>
      </c>
      <c r="X176" s="9">
        <v>3.705237875792932E-2</v>
      </c>
      <c r="Y176" s="9">
        <v>0.10705237875792932</v>
      </c>
      <c r="Z176" s="7">
        <v>1384000</v>
      </c>
      <c r="AA176" s="7">
        <v>86500</v>
      </c>
      <c r="AB176" s="18"/>
      <c r="AC176" s="18"/>
    </row>
    <row r="177" spans="1:29" x14ac:dyDescent="0.25">
      <c r="A177" s="3" t="s">
        <v>4027</v>
      </c>
      <c r="B177" s="4" t="s">
        <v>4027</v>
      </c>
      <c r="C177" s="4" t="s">
        <v>166</v>
      </c>
      <c r="D177" s="3" t="s">
        <v>4028</v>
      </c>
      <c r="E177" s="3" t="s">
        <v>1071</v>
      </c>
      <c r="F177" s="3">
        <v>3562</v>
      </c>
      <c r="G177" s="3" t="s">
        <v>161</v>
      </c>
      <c r="H177" s="3">
        <v>5817</v>
      </c>
      <c r="I177" s="3">
        <v>0</v>
      </c>
      <c r="J177" s="3">
        <v>5</v>
      </c>
      <c r="K177" s="3">
        <v>0</v>
      </c>
      <c r="L177" s="3">
        <v>0</v>
      </c>
      <c r="M177" s="3">
        <v>0</v>
      </c>
      <c r="N177" s="3">
        <v>0</v>
      </c>
      <c r="O177" s="3">
        <v>3226</v>
      </c>
      <c r="P177" s="3" t="s">
        <v>377</v>
      </c>
      <c r="Q177" s="5" t="s">
        <v>39</v>
      </c>
      <c r="R177" s="7">
        <v>130972</v>
      </c>
      <c r="S177" s="25">
        <v>0.05</v>
      </c>
      <c r="T177" s="7">
        <v>124423.4</v>
      </c>
      <c r="U177" s="17">
        <v>0.35</v>
      </c>
      <c r="V177" s="7">
        <v>80875.210000000006</v>
      </c>
      <c r="W177" s="9">
        <v>7.0000000000000007E-2</v>
      </c>
      <c r="X177" s="9">
        <v>3.0036439416733306E-2</v>
      </c>
      <c r="Y177" s="9">
        <v>0.10003643941673332</v>
      </c>
      <c r="Z177" s="7">
        <v>808000</v>
      </c>
      <c r="AA177" s="7">
        <v>101000</v>
      </c>
      <c r="AB177" s="18"/>
      <c r="AC177" s="18"/>
    </row>
    <row r="178" spans="1:29" x14ac:dyDescent="0.25">
      <c r="A178" s="3" t="s">
        <v>4029</v>
      </c>
      <c r="B178" s="4" t="s">
        <v>4029</v>
      </c>
      <c r="C178" s="4" t="s">
        <v>100</v>
      </c>
      <c r="D178" s="3" t="s">
        <v>4030</v>
      </c>
      <c r="E178" s="3" t="s">
        <v>416</v>
      </c>
      <c r="F178" s="3">
        <v>7070</v>
      </c>
      <c r="G178" s="3" t="s">
        <v>19</v>
      </c>
      <c r="H178" s="3">
        <v>5956</v>
      </c>
      <c r="I178" s="3">
        <v>0</v>
      </c>
      <c r="J178" s="3">
        <v>10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 t="s">
        <v>114</v>
      </c>
      <c r="Q178" s="5" t="s">
        <v>39</v>
      </c>
      <c r="R178" s="7">
        <v>108000</v>
      </c>
      <c r="S178" s="25">
        <v>0.05</v>
      </c>
      <c r="T178" s="7">
        <v>102600</v>
      </c>
      <c r="U178" s="17">
        <v>0.35</v>
      </c>
      <c r="V178" s="7">
        <v>66690</v>
      </c>
      <c r="W178" s="9">
        <v>7.0000000000000007E-2</v>
      </c>
      <c r="X178" s="9">
        <v>2.5985382967245844E-2</v>
      </c>
      <c r="Y178" s="9">
        <v>9.5985382967245833E-2</v>
      </c>
      <c r="Z178" s="7">
        <v>695000</v>
      </c>
      <c r="AA178" s="7">
        <v>69500</v>
      </c>
      <c r="AB178" s="18"/>
      <c r="AC178" s="18"/>
    </row>
    <row r="179" spans="1:29" x14ac:dyDescent="0.25">
      <c r="A179" s="3" t="s">
        <v>4031</v>
      </c>
      <c r="B179" s="4" t="s">
        <v>4031</v>
      </c>
      <c r="C179" s="4" t="s">
        <v>100</v>
      </c>
      <c r="D179" s="3" t="s">
        <v>4032</v>
      </c>
      <c r="E179" s="3" t="s">
        <v>1709</v>
      </c>
      <c r="F179" s="3">
        <v>5821</v>
      </c>
      <c r="G179" s="3" t="s">
        <v>19</v>
      </c>
      <c r="H179" s="3">
        <v>6468</v>
      </c>
      <c r="I179" s="3">
        <v>0</v>
      </c>
      <c r="J179" s="3">
        <v>6</v>
      </c>
      <c r="K179" s="3">
        <v>2</v>
      </c>
      <c r="L179" s="3">
        <v>0</v>
      </c>
      <c r="M179" s="3">
        <v>0</v>
      </c>
      <c r="N179" s="3">
        <v>0</v>
      </c>
      <c r="O179" s="3">
        <v>0</v>
      </c>
      <c r="P179" s="3" t="s">
        <v>114</v>
      </c>
      <c r="Q179" s="5" t="s">
        <v>39</v>
      </c>
      <c r="R179" s="7">
        <v>104400</v>
      </c>
      <c r="S179" s="25">
        <v>0.05</v>
      </c>
      <c r="T179" s="7">
        <v>99180</v>
      </c>
      <c r="U179" s="17">
        <v>0.35</v>
      </c>
      <c r="V179" s="7">
        <v>64467</v>
      </c>
      <c r="W179" s="9">
        <v>7.0000000000000007E-2</v>
      </c>
      <c r="X179" s="9">
        <v>2.4130478197184561E-2</v>
      </c>
      <c r="Y179" s="9">
        <v>9.4130478197184564E-2</v>
      </c>
      <c r="Z179" s="7">
        <v>685000</v>
      </c>
      <c r="AA179" s="7">
        <v>85625</v>
      </c>
      <c r="AB179" s="18"/>
      <c r="AC179" s="18"/>
    </row>
    <row r="180" spans="1:29" x14ac:dyDescent="0.25">
      <c r="A180" s="3" t="s">
        <v>4033</v>
      </c>
      <c r="B180" s="4" t="s">
        <v>4033</v>
      </c>
      <c r="C180" s="4" t="s">
        <v>100</v>
      </c>
      <c r="D180" s="3" t="s">
        <v>4034</v>
      </c>
      <c r="E180" s="3" t="s">
        <v>708</v>
      </c>
      <c r="F180" s="3">
        <v>34865</v>
      </c>
      <c r="G180" s="3" t="s">
        <v>19</v>
      </c>
      <c r="H180" s="3">
        <v>18648</v>
      </c>
      <c r="I180" s="3">
        <v>0</v>
      </c>
      <c r="J180" s="3">
        <v>0</v>
      </c>
      <c r="K180" s="3">
        <v>16</v>
      </c>
      <c r="L180" s="3">
        <v>2</v>
      </c>
      <c r="M180" s="3">
        <v>0</v>
      </c>
      <c r="N180" s="3">
        <v>0</v>
      </c>
      <c r="O180" s="3">
        <v>0</v>
      </c>
      <c r="P180" s="3" t="s">
        <v>66</v>
      </c>
      <c r="Q180" s="5" t="s">
        <v>39</v>
      </c>
      <c r="R180" s="7">
        <v>276000</v>
      </c>
      <c r="S180" s="25">
        <v>0.05</v>
      </c>
      <c r="T180" s="7">
        <v>262200</v>
      </c>
      <c r="U180" s="17">
        <v>0.35</v>
      </c>
      <c r="V180" s="7">
        <v>170430</v>
      </c>
      <c r="W180" s="9">
        <v>7.0000000000000007E-2</v>
      </c>
      <c r="X180" s="9">
        <v>3.7052229200000002E-2</v>
      </c>
      <c r="Y180" s="9">
        <v>0.10705222920000002</v>
      </c>
      <c r="Z180" s="7">
        <v>1592000</v>
      </c>
      <c r="AA180" s="7">
        <v>88444.444444444438</v>
      </c>
      <c r="AB180" s="18"/>
      <c r="AC180" s="18"/>
    </row>
    <row r="181" spans="1:29" x14ac:dyDescent="0.25">
      <c r="A181" s="3" t="s">
        <v>4035</v>
      </c>
      <c r="B181" s="4" t="s">
        <v>4035</v>
      </c>
      <c r="C181" s="4" t="s">
        <v>100</v>
      </c>
      <c r="D181" s="3" t="s">
        <v>4036</v>
      </c>
      <c r="E181" s="3" t="s">
        <v>1071</v>
      </c>
      <c r="F181" s="3">
        <v>7773</v>
      </c>
      <c r="G181" s="3" t="s">
        <v>19</v>
      </c>
      <c r="H181" s="3">
        <v>5416</v>
      </c>
      <c r="I181" s="3">
        <v>11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 t="s">
        <v>162</v>
      </c>
      <c r="Q181" s="5" t="s">
        <v>39</v>
      </c>
      <c r="R181" s="7">
        <v>112200</v>
      </c>
      <c r="S181" s="25">
        <v>0.05</v>
      </c>
      <c r="T181" s="7">
        <v>106590</v>
      </c>
      <c r="U181" s="17">
        <v>0.35</v>
      </c>
      <c r="V181" s="7">
        <v>69283.5</v>
      </c>
      <c r="W181" s="9">
        <v>7.0000000000000007E-2</v>
      </c>
      <c r="X181" s="9">
        <v>3.0036315400000003E-2</v>
      </c>
      <c r="Y181" s="9">
        <v>0.10003631540000001</v>
      </c>
      <c r="Z181" s="7">
        <v>693000</v>
      </c>
      <c r="AA181" s="7">
        <v>63000</v>
      </c>
      <c r="AB181" s="18"/>
      <c r="AC181" s="18"/>
    </row>
    <row r="182" spans="1:29" x14ac:dyDescent="0.25">
      <c r="A182" s="3" t="s">
        <v>4037</v>
      </c>
      <c r="B182" s="4" t="s">
        <v>4037</v>
      </c>
      <c r="C182" s="4" t="s">
        <v>166</v>
      </c>
      <c r="D182" s="3" t="s">
        <v>4038</v>
      </c>
      <c r="E182" s="3" t="s">
        <v>1071</v>
      </c>
      <c r="F182" s="3">
        <v>9162</v>
      </c>
      <c r="G182" s="3" t="s">
        <v>161</v>
      </c>
      <c r="H182" s="3">
        <v>22599</v>
      </c>
      <c r="I182" s="3">
        <v>0</v>
      </c>
      <c r="J182" s="3">
        <v>26</v>
      </c>
      <c r="K182" s="3">
        <v>0</v>
      </c>
      <c r="L182" s="3">
        <v>0</v>
      </c>
      <c r="M182" s="3">
        <v>0</v>
      </c>
      <c r="N182" s="3">
        <v>0</v>
      </c>
      <c r="O182" s="3">
        <v>4100</v>
      </c>
      <c r="P182" s="3" t="s">
        <v>189</v>
      </c>
      <c r="Q182" s="5" t="s">
        <v>39</v>
      </c>
      <c r="R182" s="7">
        <v>402200</v>
      </c>
      <c r="S182" s="25">
        <v>0.05</v>
      </c>
      <c r="T182" s="7">
        <v>382090</v>
      </c>
      <c r="U182" s="17">
        <v>0.35</v>
      </c>
      <c r="V182" s="7">
        <v>248358.5</v>
      </c>
      <c r="W182" s="9">
        <v>7.0000000000000007E-2</v>
      </c>
      <c r="X182" s="9">
        <v>3.0036315400000003E-2</v>
      </c>
      <c r="Y182" s="9">
        <v>0.10003631540000001</v>
      </c>
      <c r="Z182" s="7">
        <v>2483000</v>
      </c>
      <c r="AA182" s="7">
        <v>95500</v>
      </c>
      <c r="AB182" s="18"/>
      <c r="AC182" s="18"/>
    </row>
    <row r="183" spans="1:29" x14ac:dyDescent="0.25">
      <c r="A183" s="3" t="s">
        <v>4039</v>
      </c>
      <c r="B183" s="4" t="s">
        <v>4039</v>
      </c>
      <c r="C183" s="4" t="s">
        <v>315</v>
      </c>
      <c r="D183" s="3" t="s">
        <v>4040</v>
      </c>
      <c r="E183" s="3" t="s">
        <v>1071</v>
      </c>
      <c r="F183" s="3">
        <v>15550</v>
      </c>
      <c r="G183" s="3" t="s">
        <v>205</v>
      </c>
      <c r="H183" s="3">
        <v>27976</v>
      </c>
      <c r="I183" s="3">
        <v>0</v>
      </c>
      <c r="J183" s="3">
        <v>18</v>
      </c>
      <c r="K183" s="3">
        <v>17</v>
      </c>
      <c r="L183" s="3">
        <v>0</v>
      </c>
      <c r="M183" s="3">
        <v>0</v>
      </c>
      <c r="N183" s="3">
        <v>0</v>
      </c>
      <c r="O183" s="3">
        <v>0</v>
      </c>
      <c r="P183" s="3" t="s">
        <v>174</v>
      </c>
      <c r="Q183" s="5" t="s">
        <v>39</v>
      </c>
      <c r="R183" s="7">
        <v>491400</v>
      </c>
      <c r="S183" s="25">
        <v>0.05</v>
      </c>
      <c r="T183" s="7">
        <v>466830</v>
      </c>
      <c r="U183" s="17">
        <v>0.35</v>
      </c>
      <c r="V183" s="7">
        <v>303439.5</v>
      </c>
      <c r="W183" s="9">
        <v>7.0000000000000007E-2</v>
      </c>
      <c r="X183" s="9">
        <v>3.0036315400000003E-2</v>
      </c>
      <c r="Y183" s="9">
        <v>0.10003631540000001</v>
      </c>
      <c r="Z183" s="7">
        <v>3033000</v>
      </c>
      <c r="AA183" s="7">
        <v>86657.142857142855</v>
      </c>
      <c r="AB183" s="18"/>
      <c r="AC183" s="18"/>
    </row>
    <row r="184" spans="1:29" x14ac:dyDescent="0.25">
      <c r="A184" s="3" t="s">
        <v>4041</v>
      </c>
      <c r="B184" s="4" t="s">
        <v>4041</v>
      </c>
      <c r="C184" s="4" t="s">
        <v>100</v>
      </c>
      <c r="D184" s="3" t="s">
        <v>4042</v>
      </c>
      <c r="E184" s="3" t="s">
        <v>1071</v>
      </c>
      <c r="F184" s="3">
        <v>6352</v>
      </c>
      <c r="G184" s="3" t="s">
        <v>19</v>
      </c>
      <c r="H184" s="3">
        <v>9142</v>
      </c>
      <c r="I184" s="3">
        <v>0</v>
      </c>
      <c r="J184" s="3">
        <v>4</v>
      </c>
      <c r="K184" s="3">
        <v>5</v>
      </c>
      <c r="L184" s="3">
        <v>0</v>
      </c>
      <c r="M184" s="3">
        <v>0</v>
      </c>
      <c r="N184" s="3">
        <v>0</v>
      </c>
      <c r="O184" s="3">
        <v>0</v>
      </c>
      <c r="P184" s="3" t="s">
        <v>378</v>
      </c>
      <c r="Q184" s="5" t="s">
        <v>39</v>
      </c>
      <c r="R184" s="7">
        <v>129000</v>
      </c>
      <c r="S184" s="25">
        <v>0.05</v>
      </c>
      <c r="T184" s="7">
        <v>122550</v>
      </c>
      <c r="U184" s="17">
        <v>0.35</v>
      </c>
      <c r="V184" s="7">
        <v>79657.5</v>
      </c>
      <c r="W184" s="9">
        <v>7.0000000000000007E-2</v>
      </c>
      <c r="X184" s="9">
        <v>3.0036315400000003E-2</v>
      </c>
      <c r="Y184" s="9">
        <v>0.10003631540000001</v>
      </c>
      <c r="Z184" s="7">
        <v>796000</v>
      </c>
      <c r="AA184" s="7">
        <v>88444.444444444438</v>
      </c>
      <c r="AB184" s="18"/>
      <c r="AC184" s="18"/>
    </row>
    <row r="185" spans="1:29" x14ac:dyDescent="0.25">
      <c r="A185" s="3" t="s">
        <v>4043</v>
      </c>
      <c r="B185" s="4" t="s">
        <v>4044</v>
      </c>
      <c r="C185" s="4" t="s">
        <v>214</v>
      </c>
      <c r="D185" s="3" t="s">
        <v>4045</v>
      </c>
      <c r="E185" s="3" t="s">
        <v>501</v>
      </c>
      <c r="F185" s="3">
        <v>6589</v>
      </c>
      <c r="G185" s="3" t="s">
        <v>161</v>
      </c>
      <c r="H185" s="3">
        <v>0</v>
      </c>
      <c r="I185" s="3">
        <v>0</v>
      </c>
      <c r="J185" s="3">
        <v>0</v>
      </c>
      <c r="K185" s="3">
        <v>10</v>
      </c>
      <c r="L185" s="3">
        <v>0</v>
      </c>
      <c r="M185" s="3">
        <v>0</v>
      </c>
      <c r="N185" s="3">
        <v>0</v>
      </c>
      <c r="O185" s="3">
        <v>5742</v>
      </c>
      <c r="P185" s="3" t="s">
        <v>172</v>
      </c>
      <c r="Q185" s="5" t="s">
        <v>39</v>
      </c>
      <c r="R185" s="7">
        <v>276324</v>
      </c>
      <c r="S185" s="25">
        <v>0.05</v>
      </c>
      <c r="T185" s="7">
        <v>262507.8</v>
      </c>
      <c r="U185" s="17">
        <v>0.35</v>
      </c>
      <c r="V185" s="7">
        <v>170630.07</v>
      </c>
      <c r="W185" s="9">
        <v>7.0000000000000007E-2</v>
      </c>
      <c r="X185" s="9">
        <v>2.5985424500000007E-2</v>
      </c>
      <c r="Y185" s="9">
        <v>9.5985424500000013E-2</v>
      </c>
      <c r="Z185" s="7">
        <v>1778000</v>
      </c>
      <c r="AA185" s="7">
        <v>104588.23529411764</v>
      </c>
      <c r="AB185" s="18"/>
      <c r="AC185" s="18"/>
    </row>
    <row r="186" spans="1:29" x14ac:dyDescent="0.25">
      <c r="A186" s="3" t="s">
        <v>4046</v>
      </c>
      <c r="B186" s="4" t="s">
        <v>4046</v>
      </c>
      <c r="C186" s="4" t="s">
        <v>100</v>
      </c>
      <c r="D186" s="3" t="s">
        <v>4047</v>
      </c>
      <c r="E186" s="3" t="s">
        <v>1757</v>
      </c>
      <c r="F186" s="3">
        <v>23206</v>
      </c>
      <c r="G186" s="3" t="s">
        <v>19</v>
      </c>
      <c r="H186" s="3">
        <v>14292</v>
      </c>
      <c r="I186" s="3">
        <v>0</v>
      </c>
      <c r="J186" s="3">
        <v>7</v>
      </c>
      <c r="K186" s="3">
        <v>13</v>
      </c>
      <c r="L186" s="3">
        <v>0</v>
      </c>
      <c r="M186" s="3">
        <v>0</v>
      </c>
      <c r="N186" s="3">
        <v>0</v>
      </c>
      <c r="O186" s="3">
        <v>0</v>
      </c>
      <c r="P186" s="3" t="s">
        <v>245</v>
      </c>
      <c r="Q186" s="5" t="s">
        <v>39</v>
      </c>
      <c r="R186" s="7">
        <v>294600</v>
      </c>
      <c r="S186" s="25">
        <v>0.05</v>
      </c>
      <c r="T186" s="7">
        <v>279870</v>
      </c>
      <c r="U186" s="17">
        <v>0.35</v>
      </c>
      <c r="V186" s="7">
        <v>181915.5</v>
      </c>
      <c r="W186" s="9">
        <v>7.0000000000000007E-2</v>
      </c>
      <c r="X186" s="9">
        <v>3.5706802049819734E-2</v>
      </c>
      <c r="Y186" s="9">
        <v>0.10570680204981976</v>
      </c>
      <c r="Z186" s="7">
        <v>1721000</v>
      </c>
      <c r="AA186" s="7">
        <v>86050</v>
      </c>
      <c r="AB186" s="18"/>
      <c r="AC186" s="18"/>
    </row>
    <row r="187" spans="1:29" x14ac:dyDescent="0.25">
      <c r="A187" s="3" t="s">
        <v>4048</v>
      </c>
      <c r="B187" s="4" t="s">
        <v>4049</v>
      </c>
      <c r="C187" s="4" t="s">
        <v>317</v>
      </c>
      <c r="D187" s="3" t="s">
        <v>4050</v>
      </c>
      <c r="E187" s="3" t="s">
        <v>1024</v>
      </c>
      <c r="F187" s="3">
        <v>16619</v>
      </c>
      <c r="G187" s="3" t="s">
        <v>19</v>
      </c>
      <c r="H187" s="3">
        <v>15306</v>
      </c>
      <c r="I187" s="3">
        <v>0</v>
      </c>
      <c r="J187" s="3">
        <v>8</v>
      </c>
      <c r="K187" s="3">
        <v>12</v>
      </c>
      <c r="L187" s="3">
        <v>0</v>
      </c>
      <c r="M187" s="3">
        <v>0</v>
      </c>
      <c r="N187" s="3">
        <v>0</v>
      </c>
      <c r="O187" s="3">
        <v>0</v>
      </c>
      <c r="P187" s="3" t="s">
        <v>3702</v>
      </c>
      <c r="Q187" s="5" t="s">
        <v>39</v>
      </c>
      <c r="R187" s="7">
        <v>266400</v>
      </c>
      <c r="S187" s="25">
        <v>0.05</v>
      </c>
      <c r="T187" s="7">
        <v>253080</v>
      </c>
      <c r="U187" s="17">
        <v>0.35</v>
      </c>
      <c r="V187" s="7">
        <v>164502</v>
      </c>
      <c r="W187" s="9">
        <v>7.0000000000000007E-2</v>
      </c>
      <c r="X187" s="9">
        <v>4.3084893301547016E-2</v>
      </c>
      <c r="Y187" s="9">
        <v>0.11308489330154704</v>
      </c>
      <c r="Z187" s="7">
        <v>1455000</v>
      </c>
      <c r="AA187" s="7">
        <v>72750</v>
      </c>
      <c r="AB187" s="18"/>
      <c r="AC187" s="18"/>
    </row>
    <row r="188" spans="1:29" x14ac:dyDescent="0.25">
      <c r="A188" s="3" t="s">
        <v>4051</v>
      </c>
      <c r="B188" s="4" t="s">
        <v>4051</v>
      </c>
      <c r="C188" s="4" t="s">
        <v>160</v>
      </c>
      <c r="D188" s="3" t="s">
        <v>4052</v>
      </c>
      <c r="E188" s="3" t="s">
        <v>1648</v>
      </c>
      <c r="F188" s="3">
        <v>9609</v>
      </c>
      <c r="G188" s="3" t="s">
        <v>19</v>
      </c>
      <c r="H188" s="3">
        <v>6576</v>
      </c>
      <c r="I188" s="3">
        <v>0</v>
      </c>
      <c r="J188" s="3">
        <v>6</v>
      </c>
      <c r="K188" s="3">
        <v>6</v>
      </c>
      <c r="L188" s="3">
        <v>0</v>
      </c>
      <c r="M188" s="3">
        <v>0</v>
      </c>
      <c r="N188" s="3">
        <v>0</v>
      </c>
      <c r="O188" s="3">
        <v>0</v>
      </c>
      <c r="P188" s="3" t="s">
        <v>193</v>
      </c>
      <c r="Q188" s="5" t="s">
        <v>39</v>
      </c>
      <c r="R188" s="7">
        <v>154800</v>
      </c>
      <c r="S188" s="25">
        <v>0.05</v>
      </c>
      <c r="T188" s="7">
        <v>147060</v>
      </c>
      <c r="U188" s="17">
        <v>0.35</v>
      </c>
      <c r="V188" s="7">
        <v>95589</v>
      </c>
      <c r="W188" s="9">
        <v>7.0000000000000007E-2</v>
      </c>
      <c r="X188" s="9">
        <v>2.9924577287187535E-2</v>
      </c>
      <c r="Y188" s="9">
        <v>9.9924577287187538E-2</v>
      </c>
      <c r="Z188" s="7">
        <v>957000</v>
      </c>
      <c r="AA188" s="7">
        <v>79750</v>
      </c>
      <c r="AB188" s="18"/>
      <c r="AC188" s="18"/>
    </row>
    <row r="189" spans="1:29" x14ac:dyDescent="0.25">
      <c r="A189" s="3" t="s">
        <v>4053</v>
      </c>
      <c r="B189" s="4" t="s">
        <v>4053</v>
      </c>
      <c r="C189" s="4" t="s">
        <v>100</v>
      </c>
      <c r="D189" s="3" t="s">
        <v>4054</v>
      </c>
      <c r="E189" s="3" t="s">
        <v>893</v>
      </c>
      <c r="F189" s="3">
        <v>6913</v>
      </c>
      <c r="G189" s="3" t="s">
        <v>19</v>
      </c>
      <c r="H189" s="3">
        <v>5924</v>
      </c>
      <c r="I189" s="3">
        <v>8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 t="s">
        <v>181</v>
      </c>
      <c r="Q189" s="5" t="s">
        <v>39</v>
      </c>
      <c r="R189" s="7">
        <v>81600</v>
      </c>
      <c r="S189" s="25">
        <v>0.05</v>
      </c>
      <c r="T189" s="7">
        <v>77520</v>
      </c>
      <c r="U189" s="17">
        <v>0.35</v>
      </c>
      <c r="V189" s="7">
        <v>50388</v>
      </c>
      <c r="W189" s="9">
        <v>7.0000000000000007E-2</v>
      </c>
      <c r="X189" s="9">
        <v>4.5151105775563423E-2</v>
      </c>
      <c r="Y189" s="9">
        <v>0.11515110577556342</v>
      </c>
      <c r="Z189" s="7">
        <v>438000</v>
      </c>
      <c r="AA189" s="7">
        <v>54750</v>
      </c>
      <c r="AB189" s="18"/>
      <c r="AC189" s="18"/>
    </row>
    <row r="190" spans="1:29" x14ac:dyDescent="0.25">
      <c r="A190" s="3" t="s">
        <v>4055</v>
      </c>
      <c r="B190" s="4" t="s">
        <v>4055</v>
      </c>
      <c r="C190" s="4" t="s">
        <v>100</v>
      </c>
      <c r="D190" s="3" t="s">
        <v>4056</v>
      </c>
      <c r="E190" s="3" t="s">
        <v>568</v>
      </c>
      <c r="F190" s="3">
        <v>10900</v>
      </c>
      <c r="G190" s="3" t="s">
        <v>19</v>
      </c>
      <c r="H190" s="3">
        <v>9470</v>
      </c>
      <c r="I190" s="3">
        <v>0</v>
      </c>
      <c r="J190" s="3">
        <v>10</v>
      </c>
      <c r="K190" s="3">
        <v>6</v>
      </c>
      <c r="L190" s="3">
        <v>0</v>
      </c>
      <c r="M190" s="3">
        <v>0</v>
      </c>
      <c r="N190" s="3">
        <v>0</v>
      </c>
      <c r="O190" s="3">
        <v>0</v>
      </c>
      <c r="P190" s="3" t="s">
        <v>180</v>
      </c>
      <c r="Q190" s="5" t="s">
        <v>39</v>
      </c>
      <c r="R190" s="7">
        <v>198000</v>
      </c>
      <c r="S190" s="25">
        <v>0.05</v>
      </c>
      <c r="T190" s="7">
        <v>188100</v>
      </c>
      <c r="U190" s="17">
        <v>0.35</v>
      </c>
      <c r="V190" s="7">
        <v>122265</v>
      </c>
      <c r="W190" s="9">
        <v>7.0000000000000007E-2</v>
      </c>
      <c r="X190" s="9">
        <v>3.2014921889349492E-2</v>
      </c>
      <c r="Y190" s="9">
        <v>0.10201492188934948</v>
      </c>
      <c r="Z190" s="7">
        <v>1199000</v>
      </c>
      <c r="AA190" s="7">
        <v>74937.5</v>
      </c>
      <c r="AB190" s="18"/>
      <c r="AC190" s="18"/>
    </row>
    <row r="191" spans="1:29" x14ac:dyDescent="0.25">
      <c r="A191" s="3" t="s">
        <v>4057</v>
      </c>
      <c r="B191" s="4" t="s">
        <v>4058</v>
      </c>
      <c r="C191" s="4" t="s">
        <v>316</v>
      </c>
      <c r="D191" s="3" t="s">
        <v>4059</v>
      </c>
      <c r="E191" s="3" t="s">
        <v>624</v>
      </c>
      <c r="F191" s="3">
        <v>74286</v>
      </c>
      <c r="G191" s="3" t="s">
        <v>313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/>
      <c r="P191" s="3" t="s">
        <v>114</v>
      </c>
      <c r="Q191" s="5" t="s">
        <v>39</v>
      </c>
      <c r="R191" s="7">
        <v>268800</v>
      </c>
      <c r="S191" s="25">
        <v>0.05</v>
      </c>
      <c r="T191" s="7">
        <v>255360</v>
      </c>
      <c r="U191" s="17">
        <v>0.35</v>
      </c>
      <c r="V191" s="7">
        <v>165984</v>
      </c>
      <c r="W191" s="9">
        <v>8.5000000000000006E-2</v>
      </c>
      <c r="X191" s="9">
        <v>3.2147749755647465E-2</v>
      </c>
      <c r="Y191" s="9">
        <v>0.11714774975564748</v>
      </c>
      <c r="Z191" s="7">
        <v>1417000</v>
      </c>
      <c r="AA191" s="7">
        <v>50607.142857142855</v>
      </c>
      <c r="AB191" s="18"/>
      <c r="AC191" s="18"/>
    </row>
    <row r="192" spans="1:29" x14ac:dyDescent="0.25">
      <c r="A192" s="3" t="s">
        <v>4060</v>
      </c>
      <c r="B192" s="4" t="s">
        <v>4061</v>
      </c>
      <c r="C192" s="4" t="s">
        <v>102</v>
      </c>
      <c r="D192" s="3" t="s">
        <v>4062</v>
      </c>
      <c r="E192" s="3" t="s">
        <v>1460</v>
      </c>
      <c r="F192" s="3">
        <v>10318</v>
      </c>
      <c r="G192" s="3" t="s">
        <v>19</v>
      </c>
      <c r="H192" s="3">
        <v>0</v>
      </c>
      <c r="I192" s="3">
        <v>0</v>
      </c>
      <c r="J192" s="3">
        <v>11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 t="s">
        <v>180</v>
      </c>
      <c r="Q192" s="5" t="s">
        <v>39</v>
      </c>
      <c r="R192" s="7">
        <v>118800</v>
      </c>
      <c r="S192" s="25">
        <v>0.05</v>
      </c>
      <c r="T192" s="7">
        <v>112860</v>
      </c>
      <c r="U192" s="17">
        <v>0.35</v>
      </c>
      <c r="V192" s="7">
        <v>73359</v>
      </c>
      <c r="W192" s="9">
        <v>7.0000000000000007E-2</v>
      </c>
      <c r="X192" s="9">
        <v>3.4174939221877886E-2</v>
      </c>
      <c r="Y192" s="9">
        <v>0.1041749392218779</v>
      </c>
      <c r="Z192" s="7">
        <v>704000</v>
      </c>
      <c r="AA192" s="7">
        <v>64000</v>
      </c>
      <c r="AB192" s="18"/>
      <c r="AC192" s="18"/>
    </row>
    <row r="193" spans="1:29" x14ac:dyDescent="0.25">
      <c r="A193" s="3" t="s">
        <v>4063</v>
      </c>
      <c r="B193" s="4" t="s">
        <v>4063</v>
      </c>
      <c r="C193" s="4" t="s">
        <v>160</v>
      </c>
      <c r="D193" s="3" t="s">
        <v>4064</v>
      </c>
      <c r="E193" s="3" t="s">
        <v>1757</v>
      </c>
      <c r="F193" s="3">
        <v>6295</v>
      </c>
      <c r="G193" s="3" t="s">
        <v>19</v>
      </c>
      <c r="H193" s="3">
        <v>9807</v>
      </c>
      <c r="I193" s="3">
        <v>0</v>
      </c>
      <c r="J193" s="3">
        <v>3</v>
      </c>
      <c r="K193" s="3">
        <v>6</v>
      </c>
      <c r="L193" s="3">
        <v>0</v>
      </c>
      <c r="M193" s="3">
        <v>0</v>
      </c>
      <c r="N193" s="3">
        <v>0</v>
      </c>
      <c r="O193" s="3">
        <v>0</v>
      </c>
      <c r="P193" s="3" t="s">
        <v>381</v>
      </c>
      <c r="Q193" s="5" t="s">
        <v>39</v>
      </c>
      <c r="R193" s="7">
        <v>133200</v>
      </c>
      <c r="S193" s="25">
        <v>0.05</v>
      </c>
      <c r="T193" s="7">
        <v>126540</v>
      </c>
      <c r="U193" s="17">
        <v>0.35</v>
      </c>
      <c r="V193" s="7">
        <v>82251</v>
      </c>
      <c r="W193" s="9">
        <v>7.0000000000000007E-2</v>
      </c>
      <c r="X193" s="9">
        <v>3.5707204715924569E-2</v>
      </c>
      <c r="Y193" s="9">
        <v>0.10570720471592455</v>
      </c>
      <c r="Z193" s="7">
        <v>778000</v>
      </c>
      <c r="AA193" s="7">
        <v>86444.444444444438</v>
      </c>
      <c r="AB193" s="18"/>
      <c r="AC193" s="18"/>
    </row>
    <row r="194" spans="1:29" x14ac:dyDescent="0.25">
      <c r="A194" s="3" t="s">
        <v>4065</v>
      </c>
      <c r="B194" s="4" t="s">
        <v>4066</v>
      </c>
      <c r="C194" s="4" t="s">
        <v>101</v>
      </c>
      <c r="D194" s="3" t="s">
        <v>4067</v>
      </c>
      <c r="E194" s="3" t="s">
        <v>1869</v>
      </c>
      <c r="F194" s="3">
        <v>677359</v>
      </c>
      <c r="G194" s="3" t="s">
        <v>19</v>
      </c>
      <c r="H194" s="3">
        <v>0</v>
      </c>
      <c r="I194" s="3">
        <v>0</v>
      </c>
      <c r="J194" s="3">
        <v>276</v>
      </c>
      <c r="K194" s="3">
        <v>90</v>
      </c>
      <c r="L194" s="3">
        <v>0</v>
      </c>
      <c r="M194" s="3">
        <v>0</v>
      </c>
      <c r="N194" s="3">
        <v>0</v>
      </c>
      <c r="O194" s="3">
        <v>0</v>
      </c>
      <c r="P194" s="3" t="s">
        <v>200</v>
      </c>
      <c r="Q194" s="5" t="s">
        <v>40</v>
      </c>
      <c r="R194" s="7">
        <v>4770000</v>
      </c>
      <c r="S194" s="25">
        <v>0.05</v>
      </c>
      <c r="T194" s="7">
        <v>4531500</v>
      </c>
      <c r="U194" s="17">
        <v>0.35</v>
      </c>
      <c r="V194" s="7">
        <v>2945475</v>
      </c>
      <c r="W194" s="9">
        <v>0.06</v>
      </c>
      <c r="X194" s="9">
        <v>2.5539010522527082E-2</v>
      </c>
      <c r="Y194" s="9">
        <v>8.5539010522527076E-2</v>
      </c>
      <c r="Z194" s="7">
        <v>34434000</v>
      </c>
      <c r="AA194" s="7">
        <v>94081.967213114753</v>
      </c>
      <c r="AB194" s="18"/>
      <c r="AC194" s="18"/>
    </row>
    <row r="195" spans="1:29" x14ac:dyDescent="0.25">
      <c r="A195" s="3" t="s">
        <v>4068</v>
      </c>
      <c r="B195" s="4" t="s">
        <v>4069</v>
      </c>
      <c r="C195" s="4" t="s">
        <v>101</v>
      </c>
      <c r="D195" s="3" t="s">
        <v>4070</v>
      </c>
      <c r="E195" s="3" t="s">
        <v>1071</v>
      </c>
      <c r="F195" s="3">
        <v>10364</v>
      </c>
      <c r="G195" s="3" t="s">
        <v>19</v>
      </c>
      <c r="H195" s="3">
        <v>0</v>
      </c>
      <c r="I195" s="3">
        <v>0</v>
      </c>
      <c r="J195" s="3">
        <v>17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 t="s">
        <v>190</v>
      </c>
      <c r="Q195" s="5" t="s">
        <v>39</v>
      </c>
      <c r="R195" s="7">
        <v>204000</v>
      </c>
      <c r="S195" s="25">
        <v>0.05</v>
      </c>
      <c r="T195" s="7">
        <v>193800</v>
      </c>
      <c r="U195" s="17">
        <v>0.35</v>
      </c>
      <c r="V195" s="7">
        <v>125970</v>
      </c>
      <c r="W195" s="9">
        <v>7.0000000000000007E-2</v>
      </c>
      <c r="X195" s="9">
        <v>3.0036315400000003E-2</v>
      </c>
      <c r="Y195" s="9">
        <v>0.10003631540000001</v>
      </c>
      <c r="Z195" s="7">
        <v>1259000</v>
      </c>
      <c r="AA195" s="7">
        <v>74058.823529411762</v>
      </c>
      <c r="AB195" s="18"/>
      <c r="AC195" s="18"/>
    </row>
    <row r="196" spans="1:29" x14ac:dyDescent="0.25">
      <c r="A196" s="3" t="s">
        <v>4071</v>
      </c>
      <c r="B196" s="4" t="s">
        <v>4071</v>
      </c>
      <c r="C196" s="4" t="s">
        <v>166</v>
      </c>
      <c r="D196" s="3" t="s">
        <v>4072</v>
      </c>
      <c r="E196" s="3" t="s">
        <v>492</v>
      </c>
      <c r="F196" s="3">
        <v>6600</v>
      </c>
      <c r="G196" s="3" t="s">
        <v>161</v>
      </c>
      <c r="H196" s="3">
        <v>10132</v>
      </c>
      <c r="I196" s="3">
        <v>0</v>
      </c>
      <c r="J196" s="3">
        <v>0</v>
      </c>
      <c r="K196" s="3">
        <v>0</v>
      </c>
      <c r="L196" s="3">
        <v>4</v>
      </c>
      <c r="M196" s="3">
        <v>0</v>
      </c>
      <c r="N196" s="3">
        <v>0</v>
      </c>
      <c r="O196" s="3">
        <v>5066</v>
      </c>
      <c r="P196" s="3" t="s">
        <v>109</v>
      </c>
      <c r="Q196" s="5" t="s">
        <v>39</v>
      </c>
      <c r="R196" s="7">
        <v>183452</v>
      </c>
      <c r="S196" s="25">
        <v>0.05</v>
      </c>
      <c r="T196" s="7">
        <v>174279.4</v>
      </c>
      <c r="U196" s="17">
        <v>0.35</v>
      </c>
      <c r="V196" s="7">
        <v>113281.61</v>
      </c>
      <c r="W196" s="9">
        <v>7.0000000000000007E-2</v>
      </c>
      <c r="X196" s="9">
        <v>2.5985424500000007E-2</v>
      </c>
      <c r="Y196" s="9">
        <v>9.5985424500000013E-2</v>
      </c>
      <c r="Z196" s="7">
        <v>1180000</v>
      </c>
      <c r="AA196" s="7">
        <v>168571.42857142858</v>
      </c>
      <c r="AB196" s="18"/>
      <c r="AC196" s="18"/>
    </row>
    <row r="197" spans="1:29" x14ac:dyDescent="0.25">
      <c r="A197" s="3" t="s">
        <v>4073</v>
      </c>
      <c r="B197" s="4" t="s">
        <v>4074</v>
      </c>
      <c r="C197" s="4" t="s">
        <v>102</v>
      </c>
      <c r="D197" s="3" t="s">
        <v>4075</v>
      </c>
      <c r="E197" s="3" t="s">
        <v>806</v>
      </c>
      <c r="F197" s="3">
        <v>19017</v>
      </c>
      <c r="G197" s="3" t="s">
        <v>19</v>
      </c>
      <c r="H197" s="3">
        <v>0</v>
      </c>
      <c r="I197" s="3">
        <v>0</v>
      </c>
      <c r="J197" s="3">
        <v>0</v>
      </c>
      <c r="K197" s="3">
        <v>18</v>
      </c>
      <c r="L197" s="3">
        <v>0</v>
      </c>
      <c r="M197" s="3">
        <v>0</v>
      </c>
      <c r="N197" s="3">
        <v>0</v>
      </c>
      <c r="O197" s="3">
        <v>0</v>
      </c>
      <c r="P197" s="3" t="s">
        <v>113</v>
      </c>
      <c r="Q197" s="5" t="s">
        <v>39</v>
      </c>
      <c r="R197" s="7">
        <v>291600</v>
      </c>
      <c r="S197" s="25">
        <v>0.05</v>
      </c>
      <c r="T197" s="7">
        <v>277020</v>
      </c>
      <c r="U197" s="17">
        <v>0.35</v>
      </c>
      <c r="V197" s="7">
        <v>180063</v>
      </c>
      <c r="W197" s="9">
        <v>7.0000000000000007E-2</v>
      </c>
      <c r="X197" s="9">
        <v>4.5151300806363349E-2</v>
      </c>
      <c r="Y197" s="9">
        <v>0.11515130080636336</v>
      </c>
      <c r="Z197" s="7">
        <v>1564000</v>
      </c>
      <c r="AA197" s="7">
        <v>86888.888888888891</v>
      </c>
      <c r="AB197" s="18"/>
      <c r="AC197" s="18"/>
    </row>
    <row r="198" spans="1:29" x14ac:dyDescent="0.25">
      <c r="A198" s="3" t="s">
        <v>4076</v>
      </c>
      <c r="B198" s="4" t="s">
        <v>4076</v>
      </c>
      <c r="C198" s="4" t="s">
        <v>100</v>
      </c>
      <c r="D198" s="3" t="s">
        <v>4077</v>
      </c>
      <c r="E198" s="3" t="s">
        <v>1633</v>
      </c>
      <c r="F198" s="3">
        <v>8389</v>
      </c>
      <c r="G198" s="3" t="s">
        <v>209</v>
      </c>
      <c r="H198" s="3">
        <v>5760</v>
      </c>
      <c r="I198" s="3">
        <v>1</v>
      </c>
      <c r="J198" s="3">
        <v>11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 t="s">
        <v>54</v>
      </c>
      <c r="Q198" s="5" t="s">
        <v>39</v>
      </c>
      <c r="R198" s="7">
        <v>127800</v>
      </c>
      <c r="S198" s="25">
        <v>0.05</v>
      </c>
      <c r="T198" s="7">
        <v>121410</v>
      </c>
      <c r="U198" s="17">
        <v>0.45</v>
      </c>
      <c r="V198" s="7">
        <v>66775.5</v>
      </c>
      <c r="W198" s="9">
        <v>0.08</v>
      </c>
      <c r="X198" s="9">
        <v>3.3472481761841186E-2</v>
      </c>
      <c r="Y198" s="9">
        <v>0.1134724817618412</v>
      </c>
      <c r="Z198" s="7">
        <v>588000</v>
      </c>
      <c r="AA198" s="7">
        <v>49000</v>
      </c>
      <c r="AB198" s="18">
        <v>441000</v>
      </c>
      <c r="AC198" s="18" t="s">
        <v>3597</v>
      </c>
    </row>
    <row r="199" spans="1:29" x14ac:dyDescent="0.25">
      <c r="A199" s="3" t="s">
        <v>4078</v>
      </c>
      <c r="B199" s="4" t="s">
        <v>4078</v>
      </c>
      <c r="C199" s="4" t="s">
        <v>100</v>
      </c>
      <c r="D199" s="3" t="s">
        <v>4079</v>
      </c>
      <c r="E199" s="3" t="s">
        <v>1071</v>
      </c>
      <c r="F199" s="3">
        <v>14038</v>
      </c>
      <c r="G199" s="3" t="s">
        <v>19</v>
      </c>
      <c r="H199" s="3">
        <v>10812</v>
      </c>
      <c r="I199" s="3">
        <v>0</v>
      </c>
      <c r="J199" s="3">
        <v>15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 t="s">
        <v>193</v>
      </c>
      <c r="Q199" s="5" t="s">
        <v>39</v>
      </c>
      <c r="R199" s="7">
        <v>180000</v>
      </c>
      <c r="S199" s="25">
        <v>0.05</v>
      </c>
      <c r="T199" s="7">
        <v>171000</v>
      </c>
      <c r="U199" s="17">
        <v>0.35</v>
      </c>
      <c r="V199" s="7">
        <v>111150</v>
      </c>
      <c r="W199" s="9">
        <v>7.0000000000000007E-2</v>
      </c>
      <c r="X199" s="9">
        <v>3.0036315400000003E-2</v>
      </c>
      <c r="Y199" s="9">
        <v>0.10003631540000001</v>
      </c>
      <c r="Z199" s="7">
        <v>1111000</v>
      </c>
      <c r="AA199" s="7">
        <v>74066.666666666672</v>
      </c>
      <c r="AB199" s="18"/>
      <c r="AC199" s="18"/>
    </row>
    <row r="200" spans="1:29" x14ac:dyDescent="0.25">
      <c r="A200" s="3" t="s">
        <v>4080</v>
      </c>
      <c r="B200" s="4" t="s">
        <v>4080</v>
      </c>
      <c r="C200" s="4" t="s">
        <v>166</v>
      </c>
      <c r="D200" s="3" t="s">
        <v>4081</v>
      </c>
      <c r="E200" s="3" t="s">
        <v>1071</v>
      </c>
      <c r="F200" s="3">
        <v>12497</v>
      </c>
      <c r="G200" s="3" t="s">
        <v>3567</v>
      </c>
      <c r="H200" s="3">
        <v>26168</v>
      </c>
      <c r="I200" s="3">
        <v>0</v>
      </c>
      <c r="J200" s="3">
        <v>30</v>
      </c>
      <c r="K200" s="3">
        <v>0</v>
      </c>
      <c r="L200" s="3">
        <v>0</v>
      </c>
      <c r="M200" s="3">
        <v>0</v>
      </c>
      <c r="N200" s="3">
        <v>0</v>
      </c>
      <c r="O200" s="3">
        <v>1105</v>
      </c>
      <c r="P200" s="3" t="s">
        <v>213</v>
      </c>
      <c r="Q200" s="5" t="s">
        <v>39</v>
      </c>
      <c r="R200" s="7">
        <v>384310</v>
      </c>
      <c r="S200" s="25">
        <v>0.05</v>
      </c>
      <c r="T200" s="7">
        <v>365094.5</v>
      </c>
      <c r="U200" s="17">
        <v>0.35</v>
      </c>
      <c r="V200" s="7">
        <v>237311.42499999999</v>
      </c>
      <c r="W200" s="9">
        <v>7.0000000000000007E-2</v>
      </c>
      <c r="X200" s="9">
        <v>3.0036302076705278E-2</v>
      </c>
      <c r="Y200" s="9">
        <v>0.10003630207670527</v>
      </c>
      <c r="Z200" s="7">
        <v>2372000</v>
      </c>
      <c r="AA200" s="7">
        <v>79066.666666666672</v>
      </c>
      <c r="AB200" s="18"/>
      <c r="AC200" s="18"/>
    </row>
    <row r="201" spans="1:29" x14ac:dyDescent="0.25">
      <c r="A201" s="3" t="s">
        <v>4082</v>
      </c>
      <c r="B201" s="4" t="s">
        <v>4082</v>
      </c>
      <c r="C201" s="4" t="s">
        <v>100</v>
      </c>
      <c r="D201" s="3" t="s">
        <v>4083</v>
      </c>
      <c r="E201" s="3" t="s">
        <v>1648</v>
      </c>
      <c r="F201" s="3">
        <v>9608</v>
      </c>
      <c r="G201" s="3" t="s">
        <v>19</v>
      </c>
      <c r="H201" s="3">
        <v>6516</v>
      </c>
      <c r="I201" s="3">
        <v>0</v>
      </c>
      <c r="J201" s="3">
        <v>11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 t="s">
        <v>193</v>
      </c>
      <c r="Q201" s="5" t="s">
        <v>39</v>
      </c>
      <c r="R201" s="7">
        <v>118800</v>
      </c>
      <c r="S201" s="25">
        <v>0.05</v>
      </c>
      <c r="T201" s="7">
        <v>112860</v>
      </c>
      <c r="U201" s="17">
        <v>0.35</v>
      </c>
      <c r="V201" s="7">
        <v>73359</v>
      </c>
      <c r="W201" s="9">
        <v>7.0000000000000007E-2</v>
      </c>
      <c r="X201" s="9">
        <v>2.9924540878968717E-2</v>
      </c>
      <c r="Y201" s="9">
        <v>9.9924540878968723E-2</v>
      </c>
      <c r="Z201" s="7">
        <v>734000</v>
      </c>
      <c r="AA201" s="7">
        <v>61166.666666666664</v>
      </c>
      <c r="AB201" s="18"/>
      <c r="AC201" s="18"/>
    </row>
    <row r="202" spans="1:29" x14ac:dyDescent="0.25">
      <c r="A202" s="3" t="s">
        <v>4084</v>
      </c>
      <c r="B202" s="4" t="s">
        <v>4085</v>
      </c>
      <c r="C202" s="4" t="s">
        <v>3673</v>
      </c>
      <c r="D202" s="3" t="s">
        <v>4086</v>
      </c>
      <c r="E202" s="3" t="s">
        <v>568</v>
      </c>
      <c r="F202" s="3">
        <v>17575</v>
      </c>
      <c r="G202" s="3" t="s">
        <v>19</v>
      </c>
      <c r="H202" s="3">
        <v>12960</v>
      </c>
      <c r="I202" s="3">
        <v>0</v>
      </c>
      <c r="J202" s="3">
        <v>29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 t="s">
        <v>212</v>
      </c>
      <c r="Q202" s="5" t="s">
        <v>39</v>
      </c>
      <c r="R202" s="7">
        <v>313200</v>
      </c>
      <c r="S202" s="25">
        <v>0.05</v>
      </c>
      <c r="T202" s="7">
        <v>297540</v>
      </c>
      <c r="U202" s="17">
        <v>0.35</v>
      </c>
      <c r="V202" s="7">
        <v>193401</v>
      </c>
      <c r="W202" s="9">
        <v>7.0000000000000007E-2</v>
      </c>
      <c r="X202" s="9">
        <v>3.2015061375865156E-2</v>
      </c>
      <c r="Y202" s="9">
        <v>0.10201506137586516</v>
      </c>
      <c r="Z202" s="7">
        <v>1896000</v>
      </c>
      <c r="AA202" s="7">
        <v>65379.310344827587</v>
      </c>
      <c r="AB202" s="18"/>
      <c r="AC202" s="18"/>
    </row>
    <row r="203" spans="1:29" ht="30" x14ac:dyDescent="0.25">
      <c r="A203" s="3" t="s">
        <v>4087</v>
      </c>
      <c r="B203" s="4" t="s">
        <v>4088</v>
      </c>
      <c r="C203" s="4" t="s">
        <v>3995</v>
      </c>
      <c r="D203" s="3" t="s">
        <v>4089</v>
      </c>
      <c r="E203" s="3" t="s">
        <v>416</v>
      </c>
      <c r="F203" s="3">
        <v>19238</v>
      </c>
      <c r="G203" s="3" t="s">
        <v>19</v>
      </c>
      <c r="H203" s="3">
        <v>0</v>
      </c>
      <c r="I203" s="3">
        <v>0</v>
      </c>
      <c r="J203" s="3">
        <v>0</v>
      </c>
      <c r="K203" s="3">
        <v>24</v>
      </c>
      <c r="L203" s="3">
        <v>0</v>
      </c>
      <c r="M203" s="3">
        <v>0</v>
      </c>
      <c r="N203" s="3">
        <v>0</v>
      </c>
      <c r="O203" s="3">
        <v>0</v>
      </c>
      <c r="P203" s="3" t="s">
        <v>174</v>
      </c>
      <c r="Q203" s="5" t="s">
        <v>39</v>
      </c>
      <c r="R203" s="7">
        <v>360000</v>
      </c>
      <c r="S203" s="25">
        <v>0.05</v>
      </c>
      <c r="T203" s="7">
        <v>342000</v>
      </c>
      <c r="U203" s="17">
        <v>0.35</v>
      </c>
      <c r="V203" s="7">
        <v>222300</v>
      </c>
      <c r="W203" s="9">
        <v>7.0000000000000007E-2</v>
      </c>
      <c r="X203" s="9">
        <v>2.5985294983855777E-2</v>
      </c>
      <c r="Y203" s="9">
        <v>9.5985294983855787E-2</v>
      </c>
      <c r="Z203" s="7">
        <v>2316000</v>
      </c>
      <c r="AA203" s="7">
        <v>96500</v>
      </c>
      <c r="AB203" s="18"/>
      <c r="AC203" s="18"/>
    </row>
    <row r="204" spans="1:29" x14ac:dyDescent="0.25">
      <c r="A204" s="3" t="s">
        <v>4090</v>
      </c>
      <c r="B204" s="4" t="s">
        <v>4090</v>
      </c>
      <c r="C204" s="4" t="s">
        <v>100</v>
      </c>
      <c r="D204" s="3" t="s">
        <v>4091</v>
      </c>
      <c r="E204" s="3" t="s">
        <v>1780</v>
      </c>
      <c r="F204" s="3">
        <v>11757</v>
      </c>
      <c r="G204" s="3" t="s">
        <v>19</v>
      </c>
      <c r="H204" s="3">
        <v>5522</v>
      </c>
      <c r="I204" s="3">
        <v>0</v>
      </c>
      <c r="J204" s="3">
        <v>4</v>
      </c>
      <c r="K204" s="3">
        <v>4</v>
      </c>
      <c r="L204" s="3">
        <v>0</v>
      </c>
      <c r="M204" s="3">
        <v>0</v>
      </c>
      <c r="N204" s="3">
        <v>0</v>
      </c>
      <c r="O204" s="3">
        <v>0</v>
      </c>
      <c r="P204" s="3" t="s">
        <v>178</v>
      </c>
      <c r="Q204" s="5" t="s">
        <v>39</v>
      </c>
      <c r="R204" s="7">
        <v>112800</v>
      </c>
      <c r="S204" s="25">
        <v>0.05</v>
      </c>
      <c r="T204" s="7">
        <v>107160</v>
      </c>
      <c r="U204" s="17">
        <v>0.35</v>
      </c>
      <c r="V204" s="7">
        <v>69654</v>
      </c>
      <c r="W204" s="9">
        <v>7.0000000000000007E-2</v>
      </c>
      <c r="X204" s="9">
        <v>2.5539012100000005E-2</v>
      </c>
      <c r="Y204" s="9">
        <v>9.5539012100000015E-2</v>
      </c>
      <c r="Z204" s="7">
        <v>729000</v>
      </c>
      <c r="AA204" s="7">
        <v>91125</v>
      </c>
      <c r="AB204" s="18"/>
      <c r="AC204" s="18"/>
    </row>
    <row r="205" spans="1:29" x14ac:dyDescent="0.25">
      <c r="A205" s="3" t="s">
        <v>4092</v>
      </c>
      <c r="B205" s="4" t="s">
        <v>4093</v>
      </c>
      <c r="C205" s="4" t="s">
        <v>101</v>
      </c>
      <c r="D205" s="3" t="s">
        <v>4094</v>
      </c>
      <c r="E205" s="3" t="s">
        <v>723</v>
      </c>
      <c r="F205" s="3">
        <v>8097</v>
      </c>
      <c r="G205" s="3" t="s">
        <v>19</v>
      </c>
      <c r="H205" s="3">
        <v>0</v>
      </c>
      <c r="I205" s="3">
        <v>0</v>
      </c>
      <c r="J205" s="3">
        <v>0</v>
      </c>
      <c r="K205" s="3">
        <v>8</v>
      </c>
      <c r="L205" s="3">
        <v>0</v>
      </c>
      <c r="M205" s="3">
        <v>0</v>
      </c>
      <c r="N205" s="3">
        <v>0</v>
      </c>
      <c r="O205" s="3">
        <v>0</v>
      </c>
      <c r="P205" s="3" t="s">
        <v>114</v>
      </c>
      <c r="Q205" s="5" t="s">
        <v>39</v>
      </c>
      <c r="R205" s="7">
        <v>129600</v>
      </c>
      <c r="S205" s="25">
        <v>0.05</v>
      </c>
      <c r="T205" s="7">
        <v>123120</v>
      </c>
      <c r="U205" s="17">
        <v>0.35</v>
      </c>
      <c r="V205" s="7">
        <v>80028</v>
      </c>
      <c r="W205" s="9">
        <v>7.0000000000000007E-2</v>
      </c>
      <c r="X205" s="9">
        <v>4.5283780292104593E-2</v>
      </c>
      <c r="Y205" s="9">
        <v>0.11528378029210461</v>
      </c>
      <c r="Z205" s="7">
        <v>694000</v>
      </c>
      <c r="AA205" s="7">
        <v>86750</v>
      </c>
      <c r="AB205" s="18"/>
      <c r="AC205" s="18"/>
    </row>
    <row r="206" spans="1:29" x14ac:dyDescent="0.25">
      <c r="A206" s="3" t="s">
        <v>4095</v>
      </c>
      <c r="B206" s="4" t="s">
        <v>4095</v>
      </c>
      <c r="C206" s="4" t="s">
        <v>160</v>
      </c>
      <c r="D206" s="3" t="s">
        <v>4096</v>
      </c>
      <c r="E206" s="3" t="s">
        <v>993</v>
      </c>
      <c r="F206" s="3">
        <v>6286</v>
      </c>
      <c r="G206" s="3" t="s">
        <v>19</v>
      </c>
      <c r="H206" s="3">
        <v>11109</v>
      </c>
      <c r="I206" s="3">
        <v>0</v>
      </c>
      <c r="J206" s="3">
        <v>1</v>
      </c>
      <c r="K206" s="3">
        <v>9</v>
      </c>
      <c r="L206" s="3">
        <v>0</v>
      </c>
      <c r="M206" s="3">
        <v>0</v>
      </c>
      <c r="N206" s="3">
        <v>0</v>
      </c>
      <c r="O206" s="3">
        <v>0</v>
      </c>
      <c r="P206" s="3" t="s">
        <v>377</v>
      </c>
      <c r="Q206" s="5" t="s">
        <v>39</v>
      </c>
      <c r="R206" s="7">
        <v>145800</v>
      </c>
      <c r="S206" s="25">
        <v>0.05</v>
      </c>
      <c r="T206" s="7">
        <v>138510</v>
      </c>
      <c r="U206" s="17">
        <v>0.35</v>
      </c>
      <c r="V206" s="7">
        <v>90031.5</v>
      </c>
      <c r="W206" s="9">
        <v>7.0000000000000007E-2</v>
      </c>
      <c r="X206" s="9">
        <v>4.3084829200000008E-2</v>
      </c>
      <c r="Y206" s="9">
        <v>0.1130848292</v>
      </c>
      <c r="Z206" s="7">
        <v>796000</v>
      </c>
      <c r="AA206" s="7">
        <v>79600</v>
      </c>
      <c r="AB206" s="18"/>
      <c r="AC206" s="18"/>
    </row>
    <row r="207" spans="1:29" x14ac:dyDescent="0.25">
      <c r="A207" s="3" t="s">
        <v>4097</v>
      </c>
      <c r="B207" s="4" t="s">
        <v>4098</v>
      </c>
      <c r="C207" s="4" t="s">
        <v>101</v>
      </c>
      <c r="D207" s="3" t="s">
        <v>4099</v>
      </c>
      <c r="E207" s="3" t="s">
        <v>1071</v>
      </c>
      <c r="F207" s="3">
        <v>15553</v>
      </c>
      <c r="G207" s="3" t="s">
        <v>19</v>
      </c>
      <c r="H207" s="3">
        <v>0</v>
      </c>
      <c r="I207" s="3">
        <v>13</v>
      </c>
      <c r="J207" s="3">
        <v>11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 t="s">
        <v>197</v>
      </c>
      <c r="Q207" s="5" t="s">
        <v>39</v>
      </c>
      <c r="R207" s="7">
        <v>264600</v>
      </c>
      <c r="S207" s="25">
        <v>0.05</v>
      </c>
      <c r="T207" s="7">
        <v>251370</v>
      </c>
      <c r="U207" s="17">
        <v>0.35</v>
      </c>
      <c r="V207" s="7">
        <v>163390.5</v>
      </c>
      <c r="W207" s="9">
        <v>7.0000000000000007E-2</v>
      </c>
      <c r="X207" s="9">
        <v>3.0036315400000003E-2</v>
      </c>
      <c r="Y207" s="9">
        <v>0.10003631540000001</v>
      </c>
      <c r="Z207" s="7">
        <v>1633000</v>
      </c>
      <c r="AA207" s="7">
        <v>68041.666666666672</v>
      </c>
      <c r="AB207" s="18"/>
      <c r="AC207" s="18"/>
    </row>
    <row r="208" spans="1:29" ht="30" x14ac:dyDescent="0.25">
      <c r="A208" s="3" t="s">
        <v>4100</v>
      </c>
      <c r="B208" s="4" t="s">
        <v>4101</v>
      </c>
      <c r="C208" s="4" t="s">
        <v>4102</v>
      </c>
      <c r="D208" s="3" t="s">
        <v>4103</v>
      </c>
      <c r="E208" s="3" t="s">
        <v>1600</v>
      </c>
      <c r="F208" s="3">
        <v>91827</v>
      </c>
      <c r="G208" s="3" t="s">
        <v>210</v>
      </c>
      <c r="H208" s="3">
        <v>0</v>
      </c>
      <c r="I208" s="3">
        <v>6</v>
      </c>
      <c r="J208" s="3">
        <v>30</v>
      </c>
      <c r="K208" s="3">
        <v>36</v>
      </c>
      <c r="L208" s="3">
        <v>0</v>
      </c>
      <c r="M208" s="3">
        <v>0</v>
      </c>
      <c r="N208" s="3">
        <v>0</v>
      </c>
      <c r="O208" s="3">
        <v>0</v>
      </c>
      <c r="P208" s="3" t="s">
        <v>193</v>
      </c>
      <c r="Q208" s="5" t="s">
        <v>39</v>
      </c>
      <c r="R208" s="7">
        <v>918000</v>
      </c>
      <c r="S208" s="25">
        <v>0.05</v>
      </c>
      <c r="T208" s="7">
        <v>872100</v>
      </c>
      <c r="U208" s="17">
        <v>0.45</v>
      </c>
      <c r="V208" s="7">
        <v>479655</v>
      </c>
      <c r="W208" s="9">
        <v>0.08</v>
      </c>
      <c r="X208" s="9">
        <v>3.3471872889045753E-2</v>
      </c>
      <c r="Y208" s="9">
        <v>0.11347187288904576</v>
      </c>
      <c r="Z208" s="7">
        <v>4227000</v>
      </c>
      <c r="AA208" s="7">
        <v>58708.333333333336</v>
      </c>
      <c r="AB208" s="18"/>
      <c r="AC208" s="18"/>
    </row>
    <row r="209" spans="1:29" x14ac:dyDescent="0.25">
      <c r="A209" s="3" t="s">
        <v>4104</v>
      </c>
      <c r="B209" s="4" t="s">
        <v>4104</v>
      </c>
      <c r="C209" s="4" t="s">
        <v>166</v>
      </c>
      <c r="D209" s="3" t="s">
        <v>4105</v>
      </c>
      <c r="E209" s="3" t="s">
        <v>1071</v>
      </c>
      <c r="F209" s="3">
        <v>9207</v>
      </c>
      <c r="G209" s="3" t="s">
        <v>161</v>
      </c>
      <c r="H209" s="3">
        <v>2370</v>
      </c>
      <c r="I209" s="3">
        <v>0</v>
      </c>
      <c r="J209" s="3">
        <v>20</v>
      </c>
      <c r="K209" s="3">
        <v>0</v>
      </c>
      <c r="L209" s="3">
        <v>0</v>
      </c>
      <c r="M209" s="3">
        <v>0</v>
      </c>
      <c r="N209" s="3">
        <v>0</v>
      </c>
      <c r="O209" s="3">
        <v>7969</v>
      </c>
      <c r="P209" s="3" t="s">
        <v>189</v>
      </c>
      <c r="Q209" s="5" t="s">
        <v>39</v>
      </c>
      <c r="R209" s="7">
        <v>415318</v>
      </c>
      <c r="S209" s="25">
        <v>0.05</v>
      </c>
      <c r="T209" s="7">
        <v>394552.1</v>
      </c>
      <c r="U209" s="17">
        <v>0.35</v>
      </c>
      <c r="V209" s="7">
        <v>256458.86499999999</v>
      </c>
      <c r="W209" s="9">
        <v>7.0000000000000007E-2</v>
      </c>
      <c r="X209" s="9">
        <v>3.0036339661986804E-2</v>
      </c>
      <c r="Y209" s="9">
        <v>0.1000363396619868</v>
      </c>
      <c r="Z209" s="7">
        <v>2564000</v>
      </c>
      <c r="AA209" s="7">
        <v>128200</v>
      </c>
      <c r="AB209" s="18"/>
      <c r="AC209" s="18"/>
    </row>
    <row r="210" spans="1:29" x14ac:dyDescent="0.25">
      <c r="A210" s="3" t="s">
        <v>4106</v>
      </c>
      <c r="B210" s="4" t="s">
        <v>4106</v>
      </c>
      <c r="C210" s="4" t="s">
        <v>100</v>
      </c>
      <c r="D210" s="3" t="s">
        <v>4107</v>
      </c>
      <c r="E210" s="3" t="s">
        <v>723</v>
      </c>
      <c r="F210" s="3">
        <v>8673</v>
      </c>
      <c r="G210" s="3" t="s">
        <v>19</v>
      </c>
      <c r="H210" s="3">
        <v>6290</v>
      </c>
      <c r="I210" s="3">
        <v>0</v>
      </c>
      <c r="J210" s="3">
        <v>11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 t="s">
        <v>111</v>
      </c>
      <c r="Q210" s="5" t="s">
        <v>39</v>
      </c>
      <c r="R210" s="7">
        <v>132000</v>
      </c>
      <c r="S210" s="25">
        <v>0.05</v>
      </c>
      <c r="T210" s="7">
        <v>125400</v>
      </c>
      <c r="U210" s="17">
        <v>0.35</v>
      </c>
      <c r="V210" s="7">
        <v>81510</v>
      </c>
      <c r="W210" s="9">
        <v>7.0000000000000007E-2</v>
      </c>
      <c r="X210" s="9">
        <v>4.5283711900000009E-2</v>
      </c>
      <c r="Y210" s="9">
        <v>0.11528371190000002</v>
      </c>
      <c r="Z210" s="7">
        <v>707000</v>
      </c>
      <c r="AA210" s="7">
        <v>64272.727272727272</v>
      </c>
      <c r="AB210" s="18"/>
      <c r="AC210" s="18"/>
    </row>
    <row r="211" spans="1:29" x14ac:dyDescent="0.25">
      <c r="A211" s="3" t="s">
        <v>4108</v>
      </c>
      <c r="B211" s="4" t="s">
        <v>4108</v>
      </c>
      <c r="C211" s="4" t="s">
        <v>166</v>
      </c>
      <c r="D211" s="3" t="s">
        <v>4109</v>
      </c>
      <c r="E211" s="3" t="s">
        <v>1071</v>
      </c>
      <c r="F211" s="3">
        <v>6606</v>
      </c>
      <c r="G211" s="3" t="s">
        <v>161</v>
      </c>
      <c r="H211" s="3">
        <v>13932</v>
      </c>
      <c r="I211" s="3">
        <v>0</v>
      </c>
      <c r="J211" s="3">
        <v>12</v>
      </c>
      <c r="K211" s="3">
        <v>0</v>
      </c>
      <c r="L211" s="3">
        <v>0</v>
      </c>
      <c r="M211" s="3">
        <v>0</v>
      </c>
      <c r="N211" s="3">
        <v>0</v>
      </c>
      <c r="O211" s="3">
        <v>4736</v>
      </c>
      <c r="P211" s="3" t="s">
        <v>189</v>
      </c>
      <c r="Q211" s="5" t="s">
        <v>39</v>
      </c>
      <c r="R211" s="7">
        <v>248192</v>
      </c>
      <c r="S211" s="25">
        <v>0.05</v>
      </c>
      <c r="T211" s="7">
        <v>235782.39999999999</v>
      </c>
      <c r="U211" s="17">
        <v>0.35</v>
      </c>
      <c r="V211" s="7">
        <v>153258.56</v>
      </c>
      <c r="W211" s="9">
        <v>7.0000000000000007E-2</v>
      </c>
      <c r="X211" s="9">
        <v>3.0036335682350507E-2</v>
      </c>
      <c r="Y211" s="9">
        <v>0.10003633568235051</v>
      </c>
      <c r="Z211" s="7">
        <v>1532000</v>
      </c>
      <c r="AA211" s="7">
        <v>153200</v>
      </c>
      <c r="AB211" s="18"/>
      <c r="AC211" s="18"/>
    </row>
    <row r="212" spans="1:29" x14ac:dyDescent="0.25">
      <c r="A212" s="3" t="s">
        <v>4110</v>
      </c>
      <c r="B212" s="4" t="s">
        <v>4111</v>
      </c>
      <c r="C212" s="4" t="s">
        <v>314</v>
      </c>
      <c r="D212" s="3" t="s">
        <v>4112</v>
      </c>
      <c r="E212" s="3" t="s">
        <v>893</v>
      </c>
      <c r="F212" s="3">
        <v>10969</v>
      </c>
      <c r="G212" s="3" t="s">
        <v>19</v>
      </c>
      <c r="H212" s="3">
        <v>0</v>
      </c>
      <c r="I212" s="3">
        <v>0</v>
      </c>
      <c r="J212" s="3">
        <v>0</v>
      </c>
      <c r="K212" s="3">
        <v>12</v>
      </c>
      <c r="L212" s="3">
        <v>0</v>
      </c>
      <c r="M212" s="3">
        <v>0</v>
      </c>
      <c r="N212" s="3">
        <v>0</v>
      </c>
      <c r="O212" s="3">
        <v>0</v>
      </c>
      <c r="P212" s="3" t="s">
        <v>212</v>
      </c>
      <c r="Q212" s="5" t="s">
        <v>39</v>
      </c>
      <c r="R212" s="7">
        <v>194400</v>
      </c>
      <c r="S212" s="25">
        <v>0.05</v>
      </c>
      <c r="T212" s="7">
        <v>184680</v>
      </c>
      <c r="U212" s="17">
        <v>0.35</v>
      </c>
      <c r="V212" s="7">
        <v>120042</v>
      </c>
      <c r="W212" s="9">
        <v>7.0000000000000007E-2</v>
      </c>
      <c r="X212" s="9">
        <v>4.5151710520346534E-2</v>
      </c>
      <c r="Y212" s="9">
        <v>0.11515171052034652</v>
      </c>
      <c r="Z212" s="7">
        <v>1042000</v>
      </c>
      <c r="AA212" s="7">
        <v>86833.333333333328</v>
      </c>
      <c r="AB212" s="18"/>
      <c r="AC212" s="18"/>
    </row>
    <row r="213" spans="1:29" x14ac:dyDescent="0.25">
      <c r="A213" s="3" t="s">
        <v>4113</v>
      </c>
      <c r="B213" s="4" t="s">
        <v>4113</v>
      </c>
      <c r="C213" s="4" t="s">
        <v>166</v>
      </c>
      <c r="D213" s="3" t="s">
        <v>4114</v>
      </c>
      <c r="E213" s="3" t="s">
        <v>1174</v>
      </c>
      <c r="F213" s="3">
        <v>12404</v>
      </c>
      <c r="G213" s="3" t="s">
        <v>161</v>
      </c>
      <c r="H213" s="3">
        <v>13053</v>
      </c>
      <c r="I213" s="3">
        <v>2</v>
      </c>
      <c r="J213" s="3">
        <v>2</v>
      </c>
      <c r="K213" s="3">
        <v>4</v>
      </c>
      <c r="L213" s="3">
        <v>0</v>
      </c>
      <c r="M213" s="3">
        <v>0</v>
      </c>
      <c r="N213" s="3">
        <v>0</v>
      </c>
      <c r="O213" s="3">
        <v>6899</v>
      </c>
      <c r="P213" s="3" t="s">
        <v>391</v>
      </c>
      <c r="Q213" s="5" t="s">
        <v>39</v>
      </c>
      <c r="R213" s="7">
        <v>234880.2</v>
      </c>
      <c r="S213" s="25">
        <v>0.05</v>
      </c>
      <c r="T213" s="7">
        <v>223136.19</v>
      </c>
      <c r="U213" s="17">
        <v>0.38500000000000001</v>
      </c>
      <c r="V213" s="7">
        <v>137228.75685000001</v>
      </c>
      <c r="W213" s="9">
        <v>7.0000000000000007E-2</v>
      </c>
      <c r="X213" s="9">
        <v>3.0036315400000003E-2</v>
      </c>
      <c r="Y213" s="9">
        <v>0.10003631540000001</v>
      </c>
      <c r="Z213" s="7">
        <v>1372000</v>
      </c>
      <c r="AA213" s="7">
        <v>114333.33333333331</v>
      </c>
      <c r="AB213" s="18"/>
      <c r="AC213" s="18"/>
    </row>
    <row r="214" spans="1:29" x14ac:dyDescent="0.25">
      <c r="A214" s="3" t="s">
        <v>4115</v>
      </c>
      <c r="B214" s="4" t="s">
        <v>4116</v>
      </c>
      <c r="C214" s="4" t="s">
        <v>3610</v>
      </c>
      <c r="D214" s="3" t="s">
        <v>4117</v>
      </c>
      <c r="E214" s="3" t="s">
        <v>1071</v>
      </c>
      <c r="F214" s="3">
        <v>120606</v>
      </c>
      <c r="G214" s="3" t="s">
        <v>209</v>
      </c>
      <c r="H214" s="3">
        <v>0</v>
      </c>
      <c r="I214" s="3">
        <v>0</v>
      </c>
      <c r="J214" s="3">
        <v>120</v>
      </c>
      <c r="K214" s="3">
        <v>120</v>
      </c>
      <c r="L214" s="3">
        <v>0</v>
      </c>
      <c r="M214" s="3">
        <v>0</v>
      </c>
      <c r="N214" s="3">
        <v>0</v>
      </c>
      <c r="O214" s="3">
        <v>0</v>
      </c>
      <c r="P214" s="3" t="s">
        <v>203</v>
      </c>
      <c r="Q214" s="5" t="s">
        <v>40</v>
      </c>
      <c r="R214" s="7">
        <v>4230000</v>
      </c>
      <c r="S214" s="25">
        <v>0.05</v>
      </c>
      <c r="T214" s="7">
        <v>4018500</v>
      </c>
      <c r="U214" s="17">
        <v>0.40500000000000003</v>
      </c>
      <c r="V214" s="7">
        <v>2391007.5</v>
      </c>
      <c r="W214" s="9">
        <v>7.0000000000000007E-2</v>
      </c>
      <c r="X214" s="9">
        <v>3.003630121166086E-2</v>
      </c>
      <c r="Y214" s="9">
        <v>0.10003630121166086</v>
      </c>
      <c r="Z214" s="7">
        <v>23901000</v>
      </c>
      <c r="AA214" s="7">
        <v>99587.5</v>
      </c>
      <c r="AB214" s="18">
        <v>17925750</v>
      </c>
      <c r="AC214" s="18" t="s">
        <v>3597</v>
      </c>
    </row>
    <row r="215" spans="1:29" x14ac:dyDescent="0.25">
      <c r="A215" s="3" t="s">
        <v>4118</v>
      </c>
      <c r="B215" s="4" t="s">
        <v>4119</v>
      </c>
      <c r="C215" s="4" t="s">
        <v>101</v>
      </c>
      <c r="D215" s="3" t="s">
        <v>4120</v>
      </c>
      <c r="E215" s="3" t="s">
        <v>949</v>
      </c>
      <c r="F215" s="3">
        <v>6623</v>
      </c>
      <c r="G215" s="3" t="s">
        <v>19</v>
      </c>
      <c r="H215" s="3">
        <v>0</v>
      </c>
      <c r="I215" s="3">
        <v>0</v>
      </c>
      <c r="J215" s="3">
        <v>22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 t="s">
        <v>4121</v>
      </c>
      <c r="Q215" s="5" t="s">
        <v>39</v>
      </c>
      <c r="R215" s="7">
        <v>237600</v>
      </c>
      <c r="S215" s="25">
        <v>0.05</v>
      </c>
      <c r="T215" s="7">
        <v>225720</v>
      </c>
      <c r="U215" s="17">
        <v>0.35</v>
      </c>
      <c r="V215" s="7">
        <v>146718</v>
      </c>
      <c r="W215" s="9">
        <v>7.0000000000000007E-2</v>
      </c>
      <c r="X215" s="9">
        <v>4.308486327669022E-2</v>
      </c>
      <c r="Y215" s="9">
        <v>0.11308486327669023</v>
      </c>
      <c r="Z215" s="7">
        <v>1297000</v>
      </c>
      <c r="AA215" s="7">
        <v>58954.545454545456</v>
      </c>
      <c r="AB215" s="18"/>
      <c r="AC215" s="18"/>
    </row>
    <row r="216" spans="1:29" x14ac:dyDescent="0.25">
      <c r="A216" s="3" t="s">
        <v>4122</v>
      </c>
      <c r="B216" s="4" t="s">
        <v>4123</v>
      </c>
      <c r="C216" s="4" t="s">
        <v>102</v>
      </c>
      <c r="D216" s="3" t="s">
        <v>4124</v>
      </c>
      <c r="E216" s="3" t="s">
        <v>1780</v>
      </c>
      <c r="F216" s="3">
        <v>11183</v>
      </c>
      <c r="G216" s="3" t="s">
        <v>19</v>
      </c>
      <c r="H216" s="3">
        <v>0</v>
      </c>
      <c r="I216" s="3">
        <v>0</v>
      </c>
      <c r="J216" s="3">
        <v>7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 t="s">
        <v>116</v>
      </c>
      <c r="Q216" s="5" t="s">
        <v>39</v>
      </c>
      <c r="R216" s="7">
        <v>84000</v>
      </c>
      <c r="S216" s="25">
        <v>0.05</v>
      </c>
      <c r="T216" s="7">
        <v>79800</v>
      </c>
      <c r="U216" s="17">
        <v>0.35</v>
      </c>
      <c r="V216" s="7">
        <v>51870</v>
      </c>
      <c r="W216" s="9">
        <v>7.0000000000000007E-2</v>
      </c>
      <c r="X216" s="9">
        <v>2.5539012100000005E-2</v>
      </c>
      <c r="Y216" s="9">
        <v>9.5539012100000015E-2</v>
      </c>
      <c r="Z216" s="7">
        <v>543000</v>
      </c>
      <c r="AA216" s="7">
        <v>77571.428571428565</v>
      </c>
      <c r="AB216" s="18"/>
      <c r="AC216" s="18"/>
    </row>
    <row r="217" spans="1:29" x14ac:dyDescent="0.25">
      <c r="A217" s="3" t="s">
        <v>4125</v>
      </c>
      <c r="B217" s="4" t="s">
        <v>4126</v>
      </c>
      <c r="C217" s="4" t="s">
        <v>101</v>
      </c>
      <c r="D217" s="3" t="s">
        <v>4127</v>
      </c>
      <c r="E217" s="3" t="s">
        <v>1071</v>
      </c>
      <c r="F217" s="3">
        <v>6101</v>
      </c>
      <c r="G217" s="3" t="s">
        <v>19</v>
      </c>
      <c r="H217" s="3">
        <v>0</v>
      </c>
      <c r="I217" s="3">
        <v>0</v>
      </c>
      <c r="J217" s="3">
        <v>8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 t="s">
        <v>180</v>
      </c>
      <c r="Q217" s="5" t="s">
        <v>39</v>
      </c>
      <c r="R217" s="7">
        <v>96000</v>
      </c>
      <c r="S217" s="25">
        <v>0.05</v>
      </c>
      <c r="T217" s="7">
        <v>91200</v>
      </c>
      <c r="U217" s="17">
        <v>0.35</v>
      </c>
      <c r="V217" s="7">
        <v>59280</v>
      </c>
      <c r="W217" s="9">
        <v>7.0000000000000007E-2</v>
      </c>
      <c r="X217" s="9">
        <v>3.0036521882698081E-2</v>
      </c>
      <c r="Y217" s="9">
        <v>0.10003652188269808</v>
      </c>
      <c r="Z217" s="7">
        <v>593000</v>
      </c>
      <c r="AA217" s="7">
        <v>74125</v>
      </c>
      <c r="AB217" s="18"/>
      <c r="AC217" s="18"/>
    </row>
    <row r="218" spans="1:29" ht="30" x14ac:dyDescent="0.25">
      <c r="A218" s="3" t="s">
        <v>620</v>
      </c>
      <c r="B218" s="4" t="s">
        <v>621</v>
      </c>
      <c r="C218" s="4" t="s">
        <v>622</v>
      </c>
      <c r="D218" s="3" t="s">
        <v>623</v>
      </c>
      <c r="E218" s="3" t="s">
        <v>624</v>
      </c>
      <c r="F218" s="3">
        <v>648268</v>
      </c>
      <c r="G218" s="3" t="s">
        <v>313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253</v>
      </c>
      <c r="O218" s="3">
        <v>0</v>
      </c>
      <c r="P218" s="3" t="s">
        <v>113</v>
      </c>
      <c r="Q218" s="5" t="s">
        <v>39</v>
      </c>
      <c r="R218" s="7">
        <v>2185920</v>
      </c>
      <c r="S218" s="25">
        <v>0.05</v>
      </c>
      <c r="T218" s="7">
        <v>2076624</v>
      </c>
      <c r="U218" s="17">
        <v>0.38500000000000001</v>
      </c>
      <c r="V218" s="7">
        <v>1277123.76</v>
      </c>
      <c r="W218" s="9">
        <v>8.5000000000000006E-2</v>
      </c>
      <c r="X218" s="9">
        <v>3.4252387406571771E-2</v>
      </c>
      <c r="Y218" s="9">
        <v>0.11925238740657178</v>
      </c>
      <c r="Z218" s="7">
        <v>10709000</v>
      </c>
      <c r="AA218" s="7">
        <v>42328.06324110672</v>
      </c>
      <c r="AB218" s="18"/>
      <c r="AC218" s="18"/>
    </row>
    <row r="219" spans="1:29" x14ac:dyDescent="0.25">
      <c r="A219" s="3" t="s">
        <v>4128</v>
      </c>
      <c r="B219" s="4" t="s">
        <v>4128</v>
      </c>
      <c r="C219" s="4" t="s">
        <v>160</v>
      </c>
      <c r="D219" s="3" t="s">
        <v>4129</v>
      </c>
      <c r="E219" s="3" t="s">
        <v>416</v>
      </c>
      <c r="F219" s="3">
        <v>24999</v>
      </c>
      <c r="G219" s="3" t="s">
        <v>209</v>
      </c>
      <c r="H219" s="3">
        <v>32235</v>
      </c>
      <c r="I219" s="3">
        <v>0</v>
      </c>
      <c r="J219" s="3">
        <v>41</v>
      </c>
      <c r="K219" s="3">
        <v>4</v>
      </c>
      <c r="L219" s="3">
        <v>0</v>
      </c>
      <c r="M219" s="3">
        <v>0</v>
      </c>
      <c r="N219" s="3">
        <v>0</v>
      </c>
      <c r="O219" s="3">
        <v>0</v>
      </c>
      <c r="P219" s="3" t="s">
        <v>162</v>
      </c>
      <c r="Q219" s="5" t="s">
        <v>39</v>
      </c>
      <c r="R219" s="7">
        <v>502800</v>
      </c>
      <c r="S219" s="25">
        <v>0.05</v>
      </c>
      <c r="T219" s="7">
        <v>477660</v>
      </c>
      <c r="U219" s="17">
        <v>0.45</v>
      </c>
      <c r="V219" s="7">
        <v>262713</v>
      </c>
      <c r="W219" s="9">
        <v>0.08</v>
      </c>
      <c r="X219" s="9">
        <v>2.5985381861870143E-2</v>
      </c>
      <c r="Y219" s="9">
        <v>0.10598538186187016</v>
      </c>
      <c r="Z219" s="7">
        <v>2479000</v>
      </c>
      <c r="AA219" s="7">
        <v>55088.888888888891</v>
      </c>
      <c r="AB219" s="18">
        <v>1859250</v>
      </c>
      <c r="AC219" s="18" t="s">
        <v>3597</v>
      </c>
    </row>
    <row r="220" spans="1:29" x14ac:dyDescent="0.25">
      <c r="A220" s="3" t="s">
        <v>4130</v>
      </c>
      <c r="B220" s="4" t="s">
        <v>4130</v>
      </c>
      <c r="C220" s="4" t="s">
        <v>160</v>
      </c>
      <c r="D220" s="3" t="s">
        <v>4131</v>
      </c>
      <c r="E220" s="3" t="s">
        <v>1071</v>
      </c>
      <c r="F220" s="3">
        <v>10911</v>
      </c>
      <c r="G220" s="3" t="s">
        <v>19</v>
      </c>
      <c r="H220" s="3">
        <v>14457</v>
      </c>
      <c r="I220" s="3">
        <v>4</v>
      </c>
      <c r="J220" s="3">
        <v>17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 t="s">
        <v>66</v>
      </c>
      <c r="Q220" s="5" t="s">
        <v>39</v>
      </c>
      <c r="R220" s="7">
        <v>244800</v>
      </c>
      <c r="S220" s="25">
        <v>0.05</v>
      </c>
      <c r="T220" s="7">
        <v>232560</v>
      </c>
      <c r="U220" s="17">
        <v>0.35</v>
      </c>
      <c r="V220" s="7">
        <v>151164</v>
      </c>
      <c r="W220" s="9">
        <v>7.0000000000000007E-2</v>
      </c>
      <c r="X220" s="9">
        <v>3.0036315400000003E-2</v>
      </c>
      <c r="Y220" s="9">
        <v>0.10003631540000001</v>
      </c>
      <c r="Z220" s="7">
        <v>1511000</v>
      </c>
      <c r="AA220" s="7">
        <v>71952.380952380947</v>
      </c>
      <c r="AB220" s="18"/>
      <c r="AC220" s="18"/>
    </row>
    <row r="221" spans="1:29" x14ac:dyDescent="0.25">
      <c r="A221" s="3" t="s">
        <v>4132</v>
      </c>
      <c r="B221" s="4" t="s">
        <v>4132</v>
      </c>
      <c r="C221" s="4" t="s">
        <v>160</v>
      </c>
      <c r="D221" s="3" t="s">
        <v>4133</v>
      </c>
      <c r="E221" s="3" t="s">
        <v>1071</v>
      </c>
      <c r="F221" s="3">
        <v>8959</v>
      </c>
      <c r="G221" s="3" t="s">
        <v>19</v>
      </c>
      <c r="H221" s="3">
        <v>8040</v>
      </c>
      <c r="I221" s="3">
        <v>1</v>
      </c>
      <c r="J221" s="3">
        <v>11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 t="s">
        <v>190</v>
      </c>
      <c r="Q221" s="5" t="s">
        <v>39</v>
      </c>
      <c r="R221" s="7">
        <v>142200</v>
      </c>
      <c r="S221" s="25">
        <v>0.05</v>
      </c>
      <c r="T221" s="7">
        <v>135090</v>
      </c>
      <c r="U221" s="17">
        <v>0.35</v>
      </c>
      <c r="V221" s="7">
        <v>87808.5</v>
      </c>
      <c r="W221" s="9">
        <v>7.0000000000000007E-2</v>
      </c>
      <c r="X221" s="9">
        <v>3.0036661552161989E-2</v>
      </c>
      <c r="Y221" s="9">
        <v>0.100036661552162</v>
      </c>
      <c r="Z221" s="7">
        <v>878000</v>
      </c>
      <c r="AA221" s="7">
        <v>73166.666666666672</v>
      </c>
      <c r="AB221" s="18"/>
      <c r="AC221" s="18"/>
    </row>
    <row r="222" spans="1:29" x14ac:dyDescent="0.25">
      <c r="A222" s="3" t="s">
        <v>4134</v>
      </c>
      <c r="B222" s="4" t="s">
        <v>4135</v>
      </c>
      <c r="C222" s="4" t="s">
        <v>3610</v>
      </c>
      <c r="D222" s="3" t="s">
        <v>4136</v>
      </c>
      <c r="E222" s="3" t="s">
        <v>1071</v>
      </c>
      <c r="F222" s="3">
        <v>18636</v>
      </c>
      <c r="G222" s="3" t="s">
        <v>205</v>
      </c>
      <c r="H222" s="3">
        <v>0</v>
      </c>
      <c r="I222" s="3">
        <v>1</v>
      </c>
      <c r="J222" s="3">
        <v>25</v>
      </c>
      <c r="K222" s="3">
        <v>15</v>
      </c>
      <c r="L222" s="3">
        <v>0</v>
      </c>
      <c r="M222" s="3">
        <v>0</v>
      </c>
      <c r="N222" s="3">
        <v>0</v>
      </c>
      <c r="O222" s="3">
        <v>0</v>
      </c>
      <c r="P222" s="3" t="s">
        <v>293</v>
      </c>
      <c r="Q222" s="5" t="s">
        <v>39</v>
      </c>
      <c r="R222" s="7">
        <v>553200</v>
      </c>
      <c r="S222" s="25">
        <v>0.05</v>
      </c>
      <c r="T222" s="7">
        <v>525540</v>
      </c>
      <c r="U222" s="17">
        <v>0.35</v>
      </c>
      <c r="V222" s="7">
        <v>341601</v>
      </c>
      <c r="W222" s="9">
        <v>7.0000000000000007E-2</v>
      </c>
      <c r="X222" s="9">
        <v>3.0036315400000003E-2</v>
      </c>
      <c r="Y222" s="9">
        <v>0.10003631540000001</v>
      </c>
      <c r="Z222" s="7">
        <v>3415000</v>
      </c>
      <c r="AA222" s="7">
        <v>83292.682926829264</v>
      </c>
      <c r="AB222" s="18"/>
      <c r="AC222" s="18"/>
    </row>
    <row r="223" spans="1:29" x14ac:dyDescent="0.25">
      <c r="A223" s="3" t="s">
        <v>4137</v>
      </c>
      <c r="B223" s="4" t="s">
        <v>4138</v>
      </c>
      <c r="C223" s="4" t="s">
        <v>101</v>
      </c>
      <c r="D223" s="3" t="s">
        <v>4139</v>
      </c>
      <c r="E223" s="3" t="s">
        <v>949</v>
      </c>
      <c r="F223" s="3">
        <v>9954</v>
      </c>
      <c r="G223" s="3" t="s">
        <v>19</v>
      </c>
      <c r="H223" s="3">
        <v>0</v>
      </c>
      <c r="I223" s="3">
        <v>0</v>
      </c>
      <c r="J223" s="3">
        <v>6</v>
      </c>
      <c r="K223" s="3">
        <v>8</v>
      </c>
      <c r="L223" s="3">
        <v>0</v>
      </c>
      <c r="M223" s="3">
        <v>0</v>
      </c>
      <c r="N223" s="3">
        <v>0</v>
      </c>
      <c r="O223" s="3">
        <v>0</v>
      </c>
      <c r="P223" s="3" t="s">
        <v>3702</v>
      </c>
      <c r="Q223" s="5" t="s">
        <v>39</v>
      </c>
      <c r="R223" s="7">
        <v>184800</v>
      </c>
      <c r="S223" s="25">
        <v>0.05</v>
      </c>
      <c r="T223" s="7">
        <v>175560</v>
      </c>
      <c r="U223" s="17">
        <v>0.35</v>
      </c>
      <c r="V223" s="7">
        <v>114114</v>
      </c>
      <c r="W223" s="9">
        <v>7.0000000000000007E-2</v>
      </c>
      <c r="X223" s="9">
        <v>4.3084570565845873E-2</v>
      </c>
      <c r="Y223" s="9">
        <v>0.11308457056584588</v>
      </c>
      <c r="Z223" s="7">
        <v>1009000</v>
      </c>
      <c r="AA223" s="7">
        <v>72071.428571428565</v>
      </c>
      <c r="AB223" s="18"/>
      <c r="AC223" s="18"/>
    </row>
    <row r="224" spans="1:29" x14ac:dyDescent="0.25">
      <c r="A224" s="3" t="s">
        <v>4140</v>
      </c>
      <c r="B224" s="4" t="s">
        <v>4141</v>
      </c>
      <c r="C224" s="4" t="s">
        <v>243</v>
      </c>
      <c r="D224" s="3" t="s">
        <v>4142</v>
      </c>
      <c r="E224" s="3" t="s">
        <v>1460</v>
      </c>
      <c r="F224" s="3">
        <v>34438</v>
      </c>
      <c r="G224" s="3" t="s">
        <v>19</v>
      </c>
      <c r="H224" s="3">
        <v>0</v>
      </c>
      <c r="I224" s="3">
        <v>0</v>
      </c>
      <c r="J224" s="3">
        <v>36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 t="s">
        <v>293</v>
      </c>
      <c r="Q224" s="5" t="s">
        <v>39</v>
      </c>
      <c r="R224" s="7">
        <v>388800</v>
      </c>
      <c r="S224" s="25">
        <v>0.05</v>
      </c>
      <c r="T224" s="7">
        <v>369360</v>
      </c>
      <c r="U224" s="17">
        <v>0.35</v>
      </c>
      <c r="V224" s="7">
        <v>240084</v>
      </c>
      <c r="W224" s="9">
        <v>7.0000000000000007E-2</v>
      </c>
      <c r="X224" s="9">
        <v>3.4174828360938964E-2</v>
      </c>
      <c r="Y224" s="9">
        <v>0.10417482836093896</v>
      </c>
      <c r="Z224" s="7">
        <v>2305000</v>
      </c>
      <c r="AA224" s="7">
        <v>64027.777777777781</v>
      </c>
      <c r="AB224" s="18"/>
      <c r="AC224" s="18"/>
    </row>
    <row r="225" spans="1:29" x14ac:dyDescent="0.25">
      <c r="A225" s="3" t="s">
        <v>4143</v>
      </c>
      <c r="B225" s="4" t="s">
        <v>4143</v>
      </c>
      <c r="C225" s="4" t="s">
        <v>100</v>
      </c>
      <c r="D225" s="3" t="s">
        <v>4144</v>
      </c>
      <c r="E225" s="3" t="s">
        <v>4145</v>
      </c>
      <c r="F225" s="3">
        <v>17550</v>
      </c>
      <c r="G225" s="3" t="s">
        <v>19</v>
      </c>
      <c r="H225" s="3">
        <v>9450</v>
      </c>
      <c r="I225" s="3">
        <v>0</v>
      </c>
      <c r="J225" s="3">
        <v>2</v>
      </c>
      <c r="K225" s="3">
        <v>10</v>
      </c>
      <c r="L225" s="3">
        <v>0</v>
      </c>
      <c r="M225" s="3">
        <v>0</v>
      </c>
      <c r="N225" s="3">
        <v>0</v>
      </c>
      <c r="O225" s="3">
        <v>0</v>
      </c>
      <c r="P225" s="3" t="s">
        <v>180</v>
      </c>
      <c r="Q225" s="5" t="s">
        <v>39</v>
      </c>
      <c r="R225" s="7">
        <v>171600</v>
      </c>
      <c r="S225" s="25">
        <v>0.05</v>
      </c>
      <c r="T225" s="7">
        <v>163020</v>
      </c>
      <c r="U225" s="17">
        <v>0.35</v>
      </c>
      <c r="V225" s="7">
        <v>105963</v>
      </c>
      <c r="W225" s="9">
        <v>7.0000000000000007E-2</v>
      </c>
      <c r="X225" s="9">
        <v>3.1478409183350625E-2</v>
      </c>
      <c r="Y225" s="9">
        <v>0.10147840918335065</v>
      </c>
      <c r="Z225" s="7">
        <v>1044000</v>
      </c>
      <c r="AA225" s="7">
        <v>87000</v>
      </c>
      <c r="AB225" s="18"/>
      <c r="AC225" s="18"/>
    </row>
    <row r="226" spans="1:29" x14ac:dyDescent="0.25">
      <c r="A226" s="3" t="s">
        <v>4146</v>
      </c>
      <c r="B226" s="4" t="s">
        <v>4146</v>
      </c>
      <c r="C226" s="4" t="s">
        <v>100</v>
      </c>
      <c r="D226" s="3" t="s">
        <v>4147</v>
      </c>
      <c r="E226" s="3" t="s">
        <v>708</v>
      </c>
      <c r="F226" s="3">
        <v>26429</v>
      </c>
      <c r="G226" s="3" t="s">
        <v>19</v>
      </c>
      <c r="H226" s="3">
        <v>12800</v>
      </c>
      <c r="I226" s="3">
        <v>0</v>
      </c>
      <c r="J226" s="3">
        <v>16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 t="s">
        <v>114</v>
      </c>
      <c r="Q226" s="5" t="s">
        <v>39</v>
      </c>
      <c r="R226" s="7">
        <v>172800</v>
      </c>
      <c r="S226" s="25">
        <v>0.05</v>
      </c>
      <c r="T226" s="7">
        <v>164160</v>
      </c>
      <c r="U226" s="17">
        <v>0.35</v>
      </c>
      <c r="V226" s="7">
        <v>106704</v>
      </c>
      <c r="W226" s="9">
        <v>7.0000000000000007E-2</v>
      </c>
      <c r="X226" s="9">
        <v>3.7052378142308717E-2</v>
      </c>
      <c r="Y226" s="9">
        <v>0.10705237814230872</v>
      </c>
      <c r="Z226" s="7">
        <v>997000</v>
      </c>
      <c r="AA226" s="7">
        <v>62312.5</v>
      </c>
      <c r="AB226" s="18"/>
      <c r="AC226" s="18"/>
    </row>
    <row r="227" spans="1:29" x14ac:dyDescent="0.25">
      <c r="A227" s="3" t="s">
        <v>4148</v>
      </c>
      <c r="B227" s="4" t="s">
        <v>4148</v>
      </c>
      <c r="C227" s="4" t="s">
        <v>100</v>
      </c>
      <c r="D227" s="3" t="s">
        <v>4149</v>
      </c>
      <c r="E227" s="3" t="s">
        <v>1071</v>
      </c>
      <c r="F227" s="3">
        <v>7550</v>
      </c>
      <c r="G227" s="3" t="s">
        <v>19</v>
      </c>
      <c r="H227" s="3">
        <v>6708</v>
      </c>
      <c r="I227" s="3">
        <v>0</v>
      </c>
      <c r="J227" s="3">
        <v>8</v>
      </c>
      <c r="K227" s="3">
        <v>2</v>
      </c>
      <c r="L227" s="3">
        <v>0</v>
      </c>
      <c r="M227" s="3">
        <v>0</v>
      </c>
      <c r="N227" s="3">
        <v>0</v>
      </c>
      <c r="O227" s="3">
        <v>0</v>
      </c>
      <c r="P227" s="3" t="s">
        <v>115</v>
      </c>
      <c r="Q227" s="5" t="s">
        <v>39</v>
      </c>
      <c r="R227" s="7">
        <v>128400</v>
      </c>
      <c r="S227" s="25">
        <v>0.05</v>
      </c>
      <c r="T227" s="7">
        <v>121980</v>
      </c>
      <c r="U227" s="17">
        <v>0.35</v>
      </c>
      <c r="V227" s="7">
        <v>79287</v>
      </c>
      <c r="W227" s="9">
        <v>7.0000000000000007E-2</v>
      </c>
      <c r="X227" s="9">
        <v>3.0036315400000003E-2</v>
      </c>
      <c r="Y227" s="9">
        <v>0.10003631540000001</v>
      </c>
      <c r="Z227" s="7">
        <v>793000</v>
      </c>
      <c r="AA227" s="7">
        <v>79300</v>
      </c>
      <c r="AB227" s="18"/>
      <c r="AC227" s="18"/>
    </row>
    <row r="228" spans="1:29" x14ac:dyDescent="0.25">
      <c r="A228" s="3" t="s">
        <v>4150</v>
      </c>
      <c r="B228" s="4" t="s">
        <v>4150</v>
      </c>
      <c r="C228" s="4" t="s">
        <v>160</v>
      </c>
      <c r="D228" s="3" t="s">
        <v>4151</v>
      </c>
      <c r="E228" s="3" t="s">
        <v>806</v>
      </c>
      <c r="F228" s="3">
        <v>14602</v>
      </c>
      <c r="G228" s="3" t="s">
        <v>19</v>
      </c>
      <c r="H228" s="3">
        <v>14613</v>
      </c>
      <c r="I228" s="3">
        <v>0</v>
      </c>
      <c r="J228" s="3">
        <v>6</v>
      </c>
      <c r="K228" s="3">
        <v>6</v>
      </c>
      <c r="L228" s="3">
        <v>1</v>
      </c>
      <c r="M228" s="3">
        <v>0</v>
      </c>
      <c r="N228" s="3">
        <v>0</v>
      </c>
      <c r="O228" s="3">
        <v>0</v>
      </c>
      <c r="P228" s="3" t="s">
        <v>55</v>
      </c>
      <c r="Q228" s="5" t="s">
        <v>39</v>
      </c>
      <c r="R228" s="7">
        <v>172800</v>
      </c>
      <c r="S228" s="25">
        <v>0.05</v>
      </c>
      <c r="T228" s="7">
        <v>164160</v>
      </c>
      <c r="U228" s="17">
        <v>0.35</v>
      </c>
      <c r="V228" s="7">
        <v>106704</v>
      </c>
      <c r="W228" s="9">
        <v>7.0000000000000007E-2</v>
      </c>
      <c r="X228" s="9">
        <v>4.5151237021266909E-2</v>
      </c>
      <c r="Y228" s="9">
        <v>0.11515123702126692</v>
      </c>
      <c r="Z228" s="7">
        <v>927000</v>
      </c>
      <c r="AA228" s="7">
        <v>71307.692307692312</v>
      </c>
      <c r="AB228" s="18"/>
      <c r="AC228" s="18"/>
    </row>
    <row r="229" spans="1:29" x14ac:dyDescent="0.25">
      <c r="A229" s="3" t="s">
        <v>4152</v>
      </c>
      <c r="B229" s="4" t="s">
        <v>4153</v>
      </c>
      <c r="C229" s="4" t="s">
        <v>3673</v>
      </c>
      <c r="D229" s="3" t="s">
        <v>4154</v>
      </c>
      <c r="E229" s="3" t="s">
        <v>1600</v>
      </c>
      <c r="F229" s="3">
        <v>9216</v>
      </c>
      <c r="G229" s="3" t="s">
        <v>19</v>
      </c>
      <c r="H229" s="3">
        <v>9849</v>
      </c>
      <c r="I229" s="3">
        <v>0</v>
      </c>
      <c r="J229" s="3">
        <v>10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 t="s">
        <v>162</v>
      </c>
      <c r="Q229" s="5" t="s">
        <v>39</v>
      </c>
      <c r="R229" s="7">
        <v>97200</v>
      </c>
      <c r="S229" s="25">
        <v>0.05</v>
      </c>
      <c r="T229" s="7">
        <v>92340</v>
      </c>
      <c r="U229" s="17">
        <v>0.38500000000000001</v>
      </c>
      <c r="V229" s="7">
        <v>56789.1</v>
      </c>
      <c r="W229" s="9">
        <v>7.0000000000000007E-2</v>
      </c>
      <c r="X229" s="9">
        <v>3.3472301689333545E-2</v>
      </c>
      <c r="Y229" s="9">
        <v>0.10347230168933357</v>
      </c>
      <c r="Z229" s="7">
        <v>549000</v>
      </c>
      <c r="AA229" s="7">
        <v>54900</v>
      </c>
      <c r="AB229" s="18"/>
      <c r="AC229" s="18"/>
    </row>
    <row r="230" spans="1:29" x14ac:dyDescent="0.25">
      <c r="A230" s="3" t="s">
        <v>4155</v>
      </c>
      <c r="B230" s="4" t="s">
        <v>4155</v>
      </c>
      <c r="C230" s="4" t="s">
        <v>100</v>
      </c>
      <c r="D230" s="3" t="s">
        <v>4156</v>
      </c>
      <c r="E230" s="3" t="s">
        <v>1024</v>
      </c>
      <c r="F230" s="3">
        <v>6243</v>
      </c>
      <c r="G230" s="3" t="s">
        <v>19</v>
      </c>
      <c r="H230" s="3">
        <v>4758</v>
      </c>
      <c r="I230" s="3">
        <v>0</v>
      </c>
      <c r="J230" s="3">
        <v>8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 t="s">
        <v>193</v>
      </c>
      <c r="Q230" s="5" t="s">
        <v>39</v>
      </c>
      <c r="R230" s="7">
        <v>86400</v>
      </c>
      <c r="S230" s="25">
        <v>0.05</v>
      </c>
      <c r="T230" s="7">
        <v>82080</v>
      </c>
      <c r="U230" s="17">
        <v>0.35</v>
      </c>
      <c r="V230" s="7">
        <v>53352</v>
      </c>
      <c r="W230" s="9">
        <v>7.0000000000000007E-2</v>
      </c>
      <c r="X230" s="9">
        <v>4.3085008806931689E-2</v>
      </c>
      <c r="Y230" s="9">
        <v>0.1130850088069317</v>
      </c>
      <c r="Z230" s="7">
        <v>472000</v>
      </c>
      <c r="AA230" s="7">
        <v>59000</v>
      </c>
      <c r="AB230" s="18"/>
      <c r="AC230" s="18"/>
    </row>
    <row r="231" spans="1:29" x14ac:dyDescent="0.25">
      <c r="A231" s="3" t="s">
        <v>4157</v>
      </c>
      <c r="B231" s="4" t="s">
        <v>4157</v>
      </c>
      <c r="C231" s="4" t="s">
        <v>100</v>
      </c>
      <c r="D231" s="3" t="s">
        <v>4158</v>
      </c>
      <c r="E231" s="3" t="s">
        <v>1709</v>
      </c>
      <c r="F231" s="3">
        <v>5825</v>
      </c>
      <c r="G231" s="3" t="s">
        <v>19</v>
      </c>
      <c r="H231" s="3">
        <v>6468</v>
      </c>
      <c r="I231" s="3">
        <v>0</v>
      </c>
      <c r="J231" s="3">
        <v>0</v>
      </c>
      <c r="K231" s="3">
        <v>8</v>
      </c>
      <c r="L231" s="3">
        <v>0</v>
      </c>
      <c r="M231" s="3">
        <v>0</v>
      </c>
      <c r="N231" s="3">
        <v>0</v>
      </c>
      <c r="O231" s="3">
        <v>0</v>
      </c>
      <c r="P231" s="3" t="s">
        <v>55</v>
      </c>
      <c r="Q231" s="5" t="s">
        <v>39</v>
      </c>
      <c r="R231" s="7">
        <v>129600</v>
      </c>
      <c r="S231" s="25">
        <v>0.05</v>
      </c>
      <c r="T231" s="7">
        <v>123120</v>
      </c>
      <c r="U231" s="17">
        <v>0.35</v>
      </c>
      <c r="V231" s="7">
        <v>80028</v>
      </c>
      <c r="W231" s="9">
        <v>7.0000000000000007E-2</v>
      </c>
      <c r="X231" s="9">
        <v>2.4130427833701867E-2</v>
      </c>
      <c r="Y231" s="9">
        <v>9.4130427833701874E-2</v>
      </c>
      <c r="Z231" s="7">
        <v>850000</v>
      </c>
      <c r="AA231" s="7">
        <v>106250</v>
      </c>
      <c r="AB231" s="18"/>
      <c r="AC231" s="18"/>
    </row>
    <row r="232" spans="1:29" x14ac:dyDescent="0.25">
      <c r="A232" s="3" t="s">
        <v>4159</v>
      </c>
      <c r="B232" s="4" t="s">
        <v>4159</v>
      </c>
      <c r="C232" s="4" t="s">
        <v>100</v>
      </c>
      <c r="D232" s="3" t="s">
        <v>4160</v>
      </c>
      <c r="E232" s="3" t="s">
        <v>600</v>
      </c>
      <c r="F232" s="3">
        <v>11076</v>
      </c>
      <c r="G232" s="3" t="s">
        <v>19</v>
      </c>
      <c r="H232" s="3">
        <v>6072</v>
      </c>
      <c r="I232" s="3">
        <v>21</v>
      </c>
      <c r="J232" s="3">
        <v>1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 t="s">
        <v>212</v>
      </c>
      <c r="Q232" s="5" t="s">
        <v>39</v>
      </c>
      <c r="R232" s="7">
        <v>199800</v>
      </c>
      <c r="S232" s="25">
        <v>0.05</v>
      </c>
      <c r="T232" s="7">
        <v>189810</v>
      </c>
      <c r="U232" s="17">
        <v>0.35</v>
      </c>
      <c r="V232" s="7">
        <v>123376.5</v>
      </c>
      <c r="W232" s="9">
        <v>7.0000000000000007E-2</v>
      </c>
      <c r="X232" s="9">
        <v>3.3622834374528607E-2</v>
      </c>
      <c r="Y232" s="9">
        <v>0.1036228343745286</v>
      </c>
      <c r="Z232" s="7">
        <v>1191000</v>
      </c>
      <c r="AA232" s="7">
        <v>54136.36363636364</v>
      </c>
      <c r="AB232" s="18"/>
      <c r="AC232" s="18"/>
    </row>
    <row r="233" spans="1:29" x14ac:dyDescent="0.25">
      <c r="A233" s="3" t="s">
        <v>4161</v>
      </c>
      <c r="B233" s="4" t="s">
        <v>4162</v>
      </c>
      <c r="C233" s="4" t="s">
        <v>101</v>
      </c>
      <c r="D233" s="3" t="s">
        <v>4163</v>
      </c>
      <c r="E233" s="3" t="s">
        <v>713</v>
      </c>
      <c r="F233" s="3">
        <v>136967</v>
      </c>
      <c r="G233" s="3" t="s">
        <v>19</v>
      </c>
      <c r="H233" s="3">
        <v>0</v>
      </c>
      <c r="I233" s="3">
        <v>0</v>
      </c>
      <c r="J233" s="3">
        <v>48</v>
      </c>
      <c r="K233" s="3">
        <v>18</v>
      </c>
      <c r="L233" s="3">
        <v>0</v>
      </c>
      <c r="M233" s="3">
        <v>0</v>
      </c>
      <c r="N233" s="3">
        <v>0</v>
      </c>
      <c r="O233" s="3">
        <v>0</v>
      </c>
      <c r="P233" s="3" t="s">
        <v>293</v>
      </c>
      <c r="Q233" s="5" t="s">
        <v>39</v>
      </c>
      <c r="R233" s="7">
        <v>788400</v>
      </c>
      <c r="S233" s="25">
        <v>0.05</v>
      </c>
      <c r="T233" s="7">
        <v>748980</v>
      </c>
      <c r="U233" s="17">
        <v>0.35</v>
      </c>
      <c r="V233" s="7">
        <v>486837</v>
      </c>
      <c r="W233" s="9">
        <v>7.0000000000000007E-2</v>
      </c>
      <c r="X233" s="9">
        <v>3.9748818822688672E-2</v>
      </c>
      <c r="Y233" s="9">
        <v>0.10974881882268868</v>
      </c>
      <c r="Z233" s="7">
        <v>4436000</v>
      </c>
      <c r="AA233" s="7">
        <v>67212.121212121216</v>
      </c>
      <c r="AB233" s="18"/>
      <c r="AC233" s="18"/>
    </row>
    <row r="234" spans="1:29" x14ac:dyDescent="0.25">
      <c r="A234" s="3" t="s">
        <v>4164</v>
      </c>
      <c r="B234" s="4" t="s">
        <v>4164</v>
      </c>
      <c r="C234" s="4" t="s">
        <v>100</v>
      </c>
      <c r="D234" s="3" t="s">
        <v>4165</v>
      </c>
      <c r="E234" s="3" t="s">
        <v>416</v>
      </c>
      <c r="F234" s="3">
        <v>5957</v>
      </c>
      <c r="G234" s="3" t="s">
        <v>19</v>
      </c>
      <c r="H234" s="3">
        <v>5226</v>
      </c>
      <c r="I234" s="3">
        <v>0</v>
      </c>
      <c r="J234" s="3">
        <v>8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 t="s">
        <v>114</v>
      </c>
      <c r="Q234" s="5" t="s">
        <v>39</v>
      </c>
      <c r="R234" s="7">
        <v>86400</v>
      </c>
      <c r="S234" s="25">
        <v>0.05</v>
      </c>
      <c r="T234" s="7">
        <v>82080</v>
      </c>
      <c r="U234" s="17">
        <v>0.35</v>
      </c>
      <c r="V234" s="7">
        <v>53352</v>
      </c>
      <c r="W234" s="9">
        <v>7.0000000000000007E-2</v>
      </c>
      <c r="X234" s="9">
        <v>2.5985424500000007E-2</v>
      </c>
      <c r="Y234" s="9">
        <v>9.5985424500000013E-2</v>
      </c>
      <c r="Z234" s="7">
        <v>556000</v>
      </c>
      <c r="AA234" s="7">
        <v>69500</v>
      </c>
      <c r="AB234" s="18"/>
      <c r="AC234" s="18"/>
    </row>
    <row r="235" spans="1:29" x14ac:dyDescent="0.25">
      <c r="A235" s="3" t="s">
        <v>4166</v>
      </c>
      <c r="B235" s="4" t="s">
        <v>4166</v>
      </c>
      <c r="C235" s="4" t="s">
        <v>100</v>
      </c>
      <c r="D235" s="3" t="s">
        <v>4167</v>
      </c>
      <c r="E235" s="3" t="s">
        <v>1709</v>
      </c>
      <c r="F235" s="3">
        <v>7133</v>
      </c>
      <c r="G235" s="3" t="s">
        <v>19</v>
      </c>
      <c r="H235" s="3">
        <v>6162</v>
      </c>
      <c r="I235" s="3">
        <v>0</v>
      </c>
      <c r="J235" s="3">
        <v>6</v>
      </c>
      <c r="K235" s="3">
        <v>2</v>
      </c>
      <c r="L235" s="3">
        <v>0</v>
      </c>
      <c r="M235" s="3">
        <v>0</v>
      </c>
      <c r="N235" s="3">
        <v>0</v>
      </c>
      <c r="O235" s="3">
        <v>0</v>
      </c>
      <c r="P235" s="3" t="s">
        <v>55</v>
      </c>
      <c r="Q235" s="5" t="s">
        <v>39</v>
      </c>
      <c r="R235" s="7">
        <v>130500</v>
      </c>
      <c r="S235" s="25">
        <v>0.05</v>
      </c>
      <c r="T235" s="7">
        <v>123975</v>
      </c>
      <c r="U235" s="17">
        <v>0.315</v>
      </c>
      <c r="V235" s="7">
        <v>84922.875</v>
      </c>
      <c r="W235" s="9">
        <v>7.0000000000000007E-2</v>
      </c>
      <c r="X235" s="9">
        <v>2.4130128451620343E-2</v>
      </c>
      <c r="Y235" s="9">
        <v>9.413012845162036E-2</v>
      </c>
      <c r="Z235" s="7">
        <v>902000</v>
      </c>
      <c r="AA235" s="7">
        <v>112750</v>
      </c>
      <c r="AB235" s="18"/>
      <c r="AC235" s="18"/>
    </row>
    <row r="236" spans="1:29" x14ac:dyDescent="0.25">
      <c r="A236" s="3" t="s">
        <v>4168</v>
      </c>
      <c r="B236" s="4" t="s">
        <v>4168</v>
      </c>
      <c r="C236" s="4" t="s">
        <v>387</v>
      </c>
      <c r="D236" s="3" t="s">
        <v>4169</v>
      </c>
      <c r="E236" s="3" t="s">
        <v>1709</v>
      </c>
      <c r="F236" s="3">
        <v>18762</v>
      </c>
      <c r="G236" s="3" t="s">
        <v>19</v>
      </c>
      <c r="H236" s="3">
        <v>5463</v>
      </c>
      <c r="I236" s="3">
        <v>0</v>
      </c>
      <c r="J236" s="3">
        <v>7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 t="s">
        <v>112</v>
      </c>
      <c r="Q236" s="5" t="s">
        <v>39</v>
      </c>
      <c r="R236" s="7">
        <v>105000</v>
      </c>
      <c r="S236" s="25">
        <v>0.05</v>
      </c>
      <c r="T236" s="7">
        <v>99750</v>
      </c>
      <c r="U236" s="17">
        <v>0.315</v>
      </c>
      <c r="V236" s="7">
        <v>68328.75</v>
      </c>
      <c r="W236" s="9">
        <v>7.0000000000000007E-2</v>
      </c>
      <c r="X236" s="9">
        <v>2.4130358144803053E-2</v>
      </c>
      <c r="Y236" s="9">
        <v>9.4130358144803056E-2</v>
      </c>
      <c r="Z236" s="7">
        <v>726000</v>
      </c>
      <c r="AA236" s="7">
        <v>103714.28571428572</v>
      </c>
      <c r="AB236" s="18"/>
      <c r="AC236" s="18"/>
    </row>
    <row r="237" spans="1:29" x14ac:dyDescent="0.25">
      <c r="A237" s="3" t="s">
        <v>4170</v>
      </c>
      <c r="B237" s="4" t="s">
        <v>4170</v>
      </c>
      <c r="C237" s="4" t="s">
        <v>160</v>
      </c>
      <c r="D237" s="3" t="s">
        <v>4171</v>
      </c>
      <c r="E237" s="3" t="s">
        <v>1071</v>
      </c>
      <c r="F237" s="3">
        <v>7025</v>
      </c>
      <c r="G237" s="3" t="s">
        <v>19</v>
      </c>
      <c r="H237" s="3">
        <v>8640</v>
      </c>
      <c r="I237" s="3">
        <v>0</v>
      </c>
      <c r="J237" s="3">
        <v>5</v>
      </c>
      <c r="K237" s="3">
        <v>3</v>
      </c>
      <c r="L237" s="3">
        <v>0</v>
      </c>
      <c r="M237" s="3">
        <v>0</v>
      </c>
      <c r="N237" s="3">
        <v>0</v>
      </c>
      <c r="O237" s="3">
        <v>0</v>
      </c>
      <c r="P237" s="3" t="s">
        <v>293</v>
      </c>
      <c r="Q237" s="5" t="s">
        <v>39</v>
      </c>
      <c r="R237" s="7">
        <v>135750</v>
      </c>
      <c r="S237" s="25">
        <v>0.05</v>
      </c>
      <c r="T237" s="7">
        <v>128962.5</v>
      </c>
      <c r="U237" s="17">
        <v>0.315</v>
      </c>
      <c r="V237" s="7">
        <v>88339.3125</v>
      </c>
      <c r="W237" s="9">
        <v>7.0000000000000007E-2</v>
      </c>
      <c r="X237" s="9">
        <v>3.0036315400000003E-2</v>
      </c>
      <c r="Y237" s="9">
        <v>0.10003631540000001</v>
      </c>
      <c r="Z237" s="7">
        <v>883000</v>
      </c>
      <c r="AA237" s="7">
        <v>110375</v>
      </c>
      <c r="AB237" s="18"/>
      <c r="AC237" s="18"/>
    </row>
    <row r="238" spans="1:29" x14ac:dyDescent="0.25">
      <c r="A238" s="3" t="s">
        <v>4172</v>
      </c>
      <c r="B238" s="4" t="s">
        <v>4173</v>
      </c>
      <c r="C238" s="4" t="s">
        <v>102</v>
      </c>
      <c r="D238" s="3" t="s">
        <v>4174</v>
      </c>
      <c r="E238" s="3" t="s">
        <v>1780</v>
      </c>
      <c r="F238" s="3">
        <v>11177</v>
      </c>
      <c r="G238" s="3" t="s">
        <v>19</v>
      </c>
      <c r="H238" s="3">
        <v>0</v>
      </c>
      <c r="I238" s="3">
        <v>0</v>
      </c>
      <c r="J238" s="3">
        <v>7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 t="s">
        <v>115</v>
      </c>
      <c r="Q238" s="5" t="s">
        <v>39</v>
      </c>
      <c r="R238" s="7">
        <v>105000</v>
      </c>
      <c r="S238" s="25">
        <v>0.05</v>
      </c>
      <c r="T238" s="7">
        <v>99750</v>
      </c>
      <c r="U238" s="17">
        <v>0.315</v>
      </c>
      <c r="V238" s="7">
        <v>68328.75</v>
      </c>
      <c r="W238" s="9">
        <v>7.0000000000000007E-2</v>
      </c>
      <c r="X238" s="9">
        <v>2.5538833325485105E-2</v>
      </c>
      <c r="Y238" s="9">
        <v>9.5538833325485115E-2</v>
      </c>
      <c r="Z238" s="7">
        <v>715000</v>
      </c>
      <c r="AA238" s="7">
        <v>102142.85714285714</v>
      </c>
      <c r="AB238" s="18"/>
      <c r="AC238" s="18"/>
    </row>
    <row r="239" spans="1:29" x14ac:dyDescent="0.25">
      <c r="A239" s="3" t="s">
        <v>4175</v>
      </c>
      <c r="B239" s="4" t="s">
        <v>4176</v>
      </c>
      <c r="C239" s="4" t="s">
        <v>102</v>
      </c>
      <c r="D239" s="3" t="s">
        <v>4177</v>
      </c>
      <c r="E239" s="3" t="s">
        <v>1071</v>
      </c>
      <c r="F239" s="3">
        <v>5981</v>
      </c>
      <c r="G239" s="3" t="s">
        <v>19</v>
      </c>
      <c r="H239" s="3">
        <v>0</v>
      </c>
      <c r="I239" s="3">
        <v>0</v>
      </c>
      <c r="J239" s="3">
        <v>8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 t="s">
        <v>115</v>
      </c>
      <c r="Q239" s="5" t="s">
        <v>39</v>
      </c>
      <c r="R239" s="7">
        <v>120000</v>
      </c>
      <c r="S239" s="25">
        <v>0.05</v>
      </c>
      <c r="T239" s="7">
        <v>114000</v>
      </c>
      <c r="U239" s="17">
        <v>0.315</v>
      </c>
      <c r="V239" s="7">
        <v>78090</v>
      </c>
      <c r="W239" s="9">
        <v>7.0000000000000007E-2</v>
      </c>
      <c r="X239" s="9">
        <v>3.0036650166110727E-2</v>
      </c>
      <c r="Y239" s="9">
        <v>0.10003665016611074</v>
      </c>
      <c r="Z239" s="7">
        <v>781000</v>
      </c>
      <c r="AA239" s="7">
        <v>97625</v>
      </c>
      <c r="AB239" s="18"/>
      <c r="AC239" s="18"/>
    </row>
    <row r="240" spans="1:29" x14ac:dyDescent="0.25">
      <c r="A240" s="3" t="s">
        <v>4178</v>
      </c>
      <c r="B240" s="4" t="s">
        <v>4178</v>
      </c>
      <c r="C240" s="4" t="s">
        <v>100</v>
      </c>
      <c r="D240" s="3" t="s">
        <v>4179</v>
      </c>
      <c r="E240" s="3" t="s">
        <v>1408</v>
      </c>
      <c r="F240" s="3">
        <v>6573</v>
      </c>
      <c r="G240" s="3" t="s">
        <v>19</v>
      </c>
      <c r="H240" s="3">
        <v>6690</v>
      </c>
      <c r="I240" s="3">
        <v>0</v>
      </c>
      <c r="J240" s="3">
        <v>10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 t="s">
        <v>212</v>
      </c>
      <c r="Q240" s="5" t="s">
        <v>39</v>
      </c>
      <c r="R240" s="7">
        <v>135000</v>
      </c>
      <c r="S240" s="25">
        <v>0.05</v>
      </c>
      <c r="T240" s="7">
        <v>128250</v>
      </c>
      <c r="U240" s="17">
        <v>0.315</v>
      </c>
      <c r="V240" s="7">
        <v>87851.25</v>
      </c>
      <c r="W240" s="9">
        <v>7.0000000000000007E-2</v>
      </c>
      <c r="X240" s="9">
        <v>4.5151141954392911E-2</v>
      </c>
      <c r="Y240" s="9">
        <v>0.11515114195439292</v>
      </c>
      <c r="Z240" s="7">
        <v>763000</v>
      </c>
      <c r="AA240" s="7">
        <v>76300</v>
      </c>
      <c r="AB240" s="18"/>
      <c r="AC240" s="18"/>
    </row>
    <row r="241" spans="1:29" x14ac:dyDescent="0.25">
      <c r="A241" s="3" t="s">
        <v>4180</v>
      </c>
      <c r="B241" s="4" t="s">
        <v>4181</v>
      </c>
      <c r="C241" s="4" t="s">
        <v>383</v>
      </c>
      <c r="D241" s="3" t="s">
        <v>4182</v>
      </c>
      <c r="E241" s="3" t="s">
        <v>1071</v>
      </c>
      <c r="F241" s="3">
        <v>8446</v>
      </c>
      <c r="G241" s="3" t="s">
        <v>19</v>
      </c>
      <c r="H241" s="3">
        <v>0</v>
      </c>
      <c r="I241" s="3">
        <v>0</v>
      </c>
      <c r="J241" s="3">
        <v>3</v>
      </c>
      <c r="K241" s="3">
        <v>6</v>
      </c>
      <c r="L241" s="3">
        <v>0</v>
      </c>
      <c r="M241" s="3">
        <v>0</v>
      </c>
      <c r="N241" s="3">
        <v>0</v>
      </c>
      <c r="O241" s="3">
        <v>0</v>
      </c>
      <c r="P241" s="3" t="s">
        <v>293</v>
      </c>
      <c r="Q241" s="5" t="s">
        <v>39</v>
      </c>
      <c r="R241" s="7">
        <v>166500</v>
      </c>
      <c r="S241" s="25">
        <v>0.05</v>
      </c>
      <c r="T241" s="7">
        <v>158175</v>
      </c>
      <c r="U241" s="17">
        <v>0.315</v>
      </c>
      <c r="V241" s="7">
        <v>108349.875</v>
      </c>
      <c r="W241" s="9">
        <v>7.0000000000000007E-2</v>
      </c>
      <c r="X241" s="9">
        <v>3.0036212008681257E-2</v>
      </c>
      <c r="Y241" s="9">
        <v>0.10003621200868126</v>
      </c>
      <c r="Z241" s="7">
        <v>1083000</v>
      </c>
      <c r="AA241" s="7">
        <v>120333.33333333331</v>
      </c>
      <c r="AB241" s="18"/>
      <c r="AC241" s="18"/>
    </row>
    <row r="242" spans="1:29" x14ac:dyDescent="0.25">
      <c r="A242" s="3" t="s">
        <v>4183</v>
      </c>
      <c r="B242" s="4" t="s">
        <v>4184</v>
      </c>
      <c r="C242" s="4" t="s">
        <v>102</v>
      </c>
      <c r="D242" s="3" t="s">
        <v>4185</v>
      </c>
      <c r="E242" s="3" t="s">
        <v>1780</v>
      </c>
      <c r="F242" s="3">
        <v>11147</v>
      </c>
      <c r="G242" s="3" t="s">
        <v>19</v>
      </c>
      <c r="H242" s="3">
        <v>0</v>
      </c>
      <c r="I242" s="3">
        <v>0</v>
      </c>
      <c r="J242" s="3">
        <v>0</v>
      </c>
      <c r="K242" s="3">
        <v>8</v>
      </c>
      <c r="L242" s="3">
        <v>0</v>
      </c>
      <c r="M242" s="3">
        <v>0</v>
      </c>
      <c r="N242" s="3">
        <v>0</v>
      </c>
      <c r="O242" s="3">
        <v>0</v>
      </c>
      <c r="P242" s="3" t="s">
        <v>111</v>
      </c>
      <c r="Q242" s="5" t="s">
        <v>39</v>
      </c>
      <c r="R242" s="7">
        <v>162000</v>
      </c>
      <c r="S242" s="25">
        <v>0.05</v>
      </c>
      <c r="T242" s="7">
        <v>153900</v>
      </c>
      <c r="U242" s="17">
        <v>0.315</v>
      </c>
      <c r="V242" s="7">
        <v>105421.5</v>
      </c>
      <c r="W242" s="9">
        <v>7.0000000000000007E-2</v>
      </c>
      <c r="X242" s="9">
        <v>2.5539012100000005E-2</v>
      </c>
      <c r="Y242" s="9">
        <v>9.5539012100000015E-2</v>
      </c>
      <c r="Z242" s="7">
        <v>1103000</v>
      </c>
      <c r="AA242" s="7">
        <v>137875</v>
      </c>
      <c r="AB242" s="18"/>
      <c r="AC242" s="18"/>
    </row>
    <row r="243" spans="1:29" x14ac:dyDescent="0.25">
      <c r="A243" s="3" t="s">
        <v>4186</v>
      </c>
      <c r="B243" s="4" t="s">
        <v>4186</v>
      </c>
      <c r="C243" s="4" t="s">
        <v>100</v>
      </c>
      <c r="D243" s="3" t="s">
        <v>4187</v>
      </c>
      <c r="E243" s="3" t="s">
        <v>416</v>
      </c>
      <c r="F243" s="3">
        <v>5757</v>
      </c>
      <c r="G243" s="3" t="s">
        <v>19</v>
      </c>
      <c r="H243" s="3">
        <v>5200</v>
      </c>
      <c r="I243" s="3">
        <v>0</v>
      </c>
      <c r="J243" s="3">
        <v>4</v>
      </c>
      <c r="K243" s="3">
        <v>4</v>
      </c>
      <c r="L243" s="3">
        <v>0</v>
      </c>
      <c r="M243" s="3">
        <v>0</v>
      </c>
      <c r="N243" s="3">
        <v>0</v>
      </c>
      <c r="O243" s="3">
        <v>0</v>
      </c>
      <c r="P243" s="3" t="s">
        <v>180</v>
      </c>
      <c r="Q243" s="5" t="s">
        <v>39</v>
      </c>
      <c r="R243" s="7">
        <v>129000</v>
      </c>
      <c r="S243" s="25">
        <v>0.05</v>
      </c>
      <c r="T243" s="7">
        <v>122550</v>
      </c>
      <c r="U243" s="17">
        <v>0.315</v>
      </c>
      <c r="V243" s="7">
        <v>83946.75</v>
      </c>
      <c r="W243" s="9">
        <v>7.0000000000000007E-2</v>
      </c>
      <c r="X243" s="9">
        <v>2.5985461065250706E-2</v>
      </c>
      <c r="Y243" s="9">
        <v>9.5985461065250716E-2</v>
      </c>
      <c r="Z243" s="7">
        <v>875000</v>
      </c>
      <c r="AA243" s="7">
        <v>109375</v>
      </c>
      <c r="AB243" s="18"/>
      <c r="AC243" s="18"/>
    </row>
    <row r="244" spans="1:29" x14ac:dyDescent="0.25">
      <c r="A244" s="3" t="s">
        <v>4188</v>
      </c>
      <c r="B244" s="4" t="s">
        <v>4188</v>
      </c>
      <c r="C244" s="4" t="s">
        <v>166</v>
      </c>
      <c r="D244" s="3" t="s">
        <v>4189</v>
      </c>
      <c r="E244" s="3" t="s">
        <v>1071</v>
      </c>
      <c r="F244" s="3">
        <v>18790</v>
      </c>
      <c r="G244" s="3" t="s">
        <v>3567</v>
      </c>
      <c r="H244" s="3">
        <v>63399</v>
      </c>
      <c r="I244" s="3">
        <v>0</v>
      </c>
      <c r="J244" s="3">
        <v>0</v>
      </c>
      <c r="K244" s="3">
        <v>36</v>
      </c>
      <c r="L244" s="3">
        <v>0</v>
      </c>
      <c r="M244" s="3">
        <v>0</v>
      </c>
      <c r="N244" s="3">
        <v>0</v>
      </c>
      <c r="O244" s="3">
        <v>6600</v>
      </c>
      <c r="P244" s="3" t="s">
        <v>283</v>
      </c>
      <c r="Q244" s="5" t="s">
        <v>40</v>
      </c>
      <c r="R244" s="7">
        <v>1019760</v>
      </c>
      <c r="S244" s="25">
        <v>0.05</v>
      </c>
      <c r="T244" s="7">
        <v>968771.99999999988</v>
      </c>
      <c r="U244" s="17">
        <v>0.27999999999999997</v>
      </c>
      <c r="V244" s="7">
        <v>697515.84</v>
      </c>
      <c r="W244" s="9">
        <v>0.06</v>
      </c>
      <c r="X244" s="9">
        <v>3.0036315400000003E-2</v>
      </c>
      <c r="Y244" s="9">
        <v>9.0036315399999997E-2</v>
      </c>
      <c r="Z244" s="7">
        <v>7747000</v>
      </c>
      <c r="AA244" s="7">
        <v>215194.44444444444</v>
      </c>
      <c r="AB244" s="18"/>
      <c r="AC244" s="18"/>
    </row>
    <row r="245" spans="1:29" x14ac:dyDescent="0.25">
      <c r="A245" s="3" t="s">
        <v>4190</v>
      </c>
      <c r="B245" s="4" t="s">
        <v>4190</v>
      </c>
      <c r="C245" s="4" t="s">
        <v>100</v>
      </c>
      <c r="D245" s="3" t="s">
        <v>4191</v>
      </c>
      <c r="E245" s="3" t="s">
        <v>1757</v>
      </c>
      <c r="F245" s="3">
        <v>21099</v>
      </c>
      <c r="G245" s="3" t="s">
        <v>19</v>
      </c>
      <c r="H245" s="3">
        <v>6626</v>
      </c>
      <c r="I245" s="3">
        <v>0</v>
      </c>
      <c r="J245" s="3">
        <v>0</v>
      </c>
      <c r="K245" s="3">
        <v>8</v>
      </c>
      <c r="L245" s="3">
        <v>0</v>
      </c>
      <c r="M245" s="3">
        <v>0</v>
      </c>
      <c r="N245" s="3">
        <v>0</v>
      </c>
      <c r="O245" s="3">
        <v>0</v>
      </c>
      <c r="P245" s="3" t="s">
        <v>56</v>
      </c>
      <c r="Q245" s="5" t="s">
        <v>39</v>
      </c>
      <c r="R245" s="7">
        <v>129600</v>
      </c>
      <c r="S245" s="25">
        <v>0.05</v>
      </c>
      <c r="T245" s="7">
        <v>123120</v>
      </c>
      <c r="U245" s="17">
        <v>0.35</v>
      </c>
      <c r="V245" s="7">
        <v>80028</v>
      </c>
      <c r="W245" s="9">
        <v>7.0000000000000007E-2</v>
      </c>
      <c r="X245" s="9">
        <v>3.5707399010945044E-2</v>
      </c>
      <c r="Y245" s="9">
        <v>0.10570739901094506</v>
      </c>
      <c r="Z245" s="7">
        <v>757000</v>
      </c>
      <c r="AA245" s="7">
        <v>94625</v>
      </c>
      <c r="AB245" s="18"/>
      <c r="AC245" s="18"/>
    </row>
    <row r="246" spans="1:29" x14ac:dyDescent="0.25">
      <c r="A246" s="3" t="s">
        <v>4192</v>
      </c>
      <c r="B246" s="4" t="s">
        <v>4192</v>
      </c>
      <c r="C246" s="4" t="s">
        <v>160</v>
      </c>
      <c r="D246" s="3" t="s">
        <v>4193</v>
      </c>
      <c r="E246" s="3" t="s">
        <v>1071</v>
      </c>
      <c r="F246" s="3">
        <v>8993</v>
      </c>
      <c r="G246" s="3" t="s">
        <v>19</v>
      </c>
      <c r="H246" s="3">
        <v>11232</v>
      </c>
      <c r="I246" s="3">
        <v>0</v>
      </c>
      <c r="J246" s="3">
        <v>0</v>
      </c>
      <c r="K246" s="3">
        <v>12</v>
      </c>
      <c r="L246" s="3">
        <v>0</v>
      </c>
      <c r="M246" s="3">
        <v>0</v>
      </c>
      <c r="N246" s="3">
        <v>0</v>
      </c>
      <c r="O246" s="3">
        <v>0</v>
      </c>
      <c r="P246" s="3" t="s">
        <v>111</v>
      </c>
      <c r="Q246" s="5" t="s">
        <v>39</v>
      </c>
      <c r="R246" s="7">
        <v>194400</v>
      </c>
      <c r="S246" s="25">
        <v>0.05</v>
      </c>
      <c r="T246" s="7">
        <v>184680</v>
      </c>
      <c r="U246" s="17">
        <v>0.35</v>
      </c>
      <c r="V246" s="7">
        <v>120042</v>
      </c>
      <c r="W246" s="9">
        <v>7.0000000000000007E-2</v>
      </c>
      <c r="X246" s="9">
        <v>3.003622220518716E-2</v>
      </c>
      <c r="Y246" s="9">
        <v>0.10003622220518717</v>
      </c>
      <c r="Z246" s="7">
        <v>1200000</v>
      </c>
      <c r="AA246" s="7">
        <v>100000</v>
      </c>
      <c r="AB246" s="18"/>
      <c r="AC246" s="18"/>
    </row>
    <row r="247" spans="1:29" x14ac:dyDescent="0.25">
      <c r="A247" s="3" t="s">
        <v>4194</v>
      </c>
      <c r="B247" s="4" t="s">
        <v>4194</v>
      </c>
      <c r="C247" s="4" t="s">
        <v>160</v>
      </c>
      <c r="D247" s="3" t="s">
        <v>4195</v>
      </c>
      <c r="E247" s="3" t="s">
        <v>1071</v>
      </c>
      <c r="F247" s="3">
        <v>6806</v>
      </c>
      <c r="G247" s="3" t="s">
        <v>19</v>
      </c>
      <c r="H247" s="3">
        <v>8610</v>
      </c>
      <c r="I247" s="3">
        <v>0</v>
      </c>
      <c r="J247" s="3">
        <v>0</v>
      </c>
      <c r="K247" s="3">
        <v>8</v>
      </c>
      <c r="L247" s="3">
        <v>0</v>
      </c>
      <c r="M247" s="3">
        <v>0</v>
      </c>
      <c r="N247" s="3">
        <v>0</v>
      </c>
      <c r="O247" s="3">
        <v>0</v>
      </c>
      <c r="P247" s="3" t="s">
        <v>56</v>
      </c>
      <c r="Q247" s="5" t="s">
        <v>39</v>
      </c>
      <c r="R247" s="7">
        <v>129600</v>
      </c>
      <c r="S247" s="25">
        <v>0.05</v>
      </c>
      <c r="T247" s="7">
        <v>123120</v>
      </c>
      <c r="U247" s="17">
        <v>0.35</v>
      </c>
      <c r="V247" s="7">
        <v>80028</v>
      </c>
      <c r="W247" s="9">
        <v>7.0000000000000007E-2</v>
      </c>
      <c r="X247" s="9">
        <v>3.0036455192219265E-2</v>
      </c>
      <c r="Y247" s="9">
        <v>0.10003645519221926</v>
      </c>
      <c r="Z247" s="7">
        <v>800000</v>
      </c>
      <c r="AA247" s="7">
        <v>100000</v>
      </c>
      <c r="AB247" s="18"/>
      <c r="AC247" s="18"/>
    </row>
    <row r="248" spans="1:29" x14ac:dyDescent="0.25">
      <c r="A248" s="3" t="s">
        <v>4196</v>
      </c>
      <c r="B248" s="4" t="s">
        <v>4196</v>
      </c>
      <c r="C248" s="4" t="s">
        <v>160</v>
      </c>
      <c r="D248" s="3" t="s">
        <v>4197</v>
      </c>
      <c r="E248" s="3" t="s">
        <v>1071</v>
      </c>
      <c r="F248" s="3">
        <v>6804</v>
      </c>
      <c r="G248" s="3" t="s">
        <v>19</v>
      </c>
      <c r="H248" s="3">
        <v>8760</v>
      </c>
      <c r="I248" s="3">
        <v>0</v>
      </c>
      <c r="J248" s="3">
        <v>0</v>
      </c>
      <c r="K248" s="3">
        <v>9</v>
      </c>
      <c r="L248" s="3">
        <v>0</v>
      </c>
      <c r="M248" s="3">
        <v>0</v>
      </c>
      <c r="N248" s="3">
        <v>0</v>
      </c>
      <c r="O248" s="3">
        <v>0</v>
      </c>
      <c r="P248" s="3" t="s">
        <v>174</v>
      </c>
      <c r="Q248" s="5" t="s">
        <v>39</v>
      </c>
      <c r="R248" s="7">
        <v>145800</v>
      </c>
      <c r="S248" s="25">
        <v>0.05</v>
      </c>
      <c r="T248" s="7">
        <v>138510</v>
      </c>
      <c r="U248" s="17">
        <v>0.35</v>
      </c>
      <c r="V248" s="7">
        <v>90031.5</v>
      </c>
      <c r="W248" s="9">
        <v>7.0000000000000007E-2</v>
      </c>
      <c r="X248" s="9">
        <v>3.003637752987523E-2</v>
      </c>
      <c r="Y248" s="9">
        <v>0.10003637752987524</v>
      </c>
      <c r="Z248" s="7">
        <v>900000</v>
      </c>
      <c r="AA248" s="7">
        <v>100000</v>
      </c>
      <c r="AB248" s="18"/>
      <c r="AC248" s="18"/>
    </row>
    <row r="249" spans="1:29" x14ac:dyDescent="0.25">
      <c r="A249" s="3" t="s">
        <v>4198</v>
      </c>
      <c r="B249" s="4" t="s">
        <v>4198</v>
      </c>
      <c r="C249" s="4" t="s">
        <v>160</v>
      </c>
      <c r="D249" s="3" t="s">
        <v>4199</v>
      </c>
      <c r="E249" s="3" t="s">
        <v>1071</v>
      </c>
      <c r="F249" s="3">
        <v>7903</v>
      </c>
      <c r="G249" s="3" t="s">
        <v>19</v>
      </c>
      <c r="H249" s="3">
        <v>7678</v>
      </c>
      <c r="I249" s="3">
        <v>0</v>
      </c>
      <c r="J249" s="3">
        <v>0</v>
      </c>
      <c r="K249" s="3">
        <v>11</v>
      </c>
      <c r="L249" s="3">
        <v>0</v>
      </c>
      <c r="M249" s="3">
        <v>0</v>
      </c>
      <c r="N249" s="3">
        <v>0</v>
      </c>
      <c r="O249" s="3">
        <v>0</v>
      </c>
      <c r="P249" s="3" t="s">
        <v>55</v>
      </c>
      <c r="Q249" s="5" t="s">
        <v>39</v>
      </c>
      <c r="R249" s="7">
        <v>178200</v>
      </c>
      <c r="S249" s="25">
        <v>0.05</v>
      </c>
      <c r="T249" s="7">
        <v>169290</v>
      </c>
      <c r="U249" s="17">
        <v>0.35</v>
      </c>
      <c r="V249" s="7">
        <v>110038.5</v>
      </c>
      <c r="W249" s="9">
        <v>7.0000000000000007E-2</v>
      </c>
      <c r="X249" s="9">
        <v>3.0036264566465725E-2</v>
      </c>
      <c r="Y249" s="9">
        <v>0.10003626456646574</v>
      </c>
      <c r="Z249" s="7">
        <v>1100000</v>
      </c>
      <c r="AA249" s="7">
        <v>100000</v>
      </c>
      <c r="AB249" s="18"/>
      <c r="AC249" s="18"/>
    </row>
    <row r="250" spans="1:29" x14ac:dyDescent="0.25">
      <c r="A250" s="3" t="s">
        <v>4200</v>
      </c>
      <c r="B250" s="4" t="s">
        <v>4200</v>
      </c>
      <c r="C250" s="4" t="s">
        <v>166</v>
      </c>
      <c r="D250" s="3" t="s">
        <v>4201</v>
      </c>
      <c r="E250" s="3" t="s">
        <v>1071</v>
      </c>
      <c r="F250" s="3">
        <v>8745</v>
      </c>
      <c r="G250" s="3" t="s">
        <v>161</v>
      </c>
      <c r="H250" s="3">
        <v>13885</v>
      </c>
      <c r="I250" s="3">
        <v>0</v>
      </c>
      <c r="J250" s="3">
        <v>0</v>
      </c>
      <c r="K250" s="3">
        <v>0</v>
      </c>
      <c r="L250" s="3">
        <v>6</v>
      </c>
      <c r="M250" s="3">
        <v>0</v>
      </c>
      <c r="N250" s="3">
        <v>0</v>
      </c>
      <c r="O250" s="3">
        <v>7030</v>
      </c>
      <c r="P250" s="3" t="s">
        <v>395</v>
      </c>
      <c r="Q250" s="5" t="s">
        <v>39</v>
      </c>
      <c r="R250" s="7">
        <v>246114</v>
      </c>
      <c r="S250" s="25">
        <v>0.05</v>
      </c>
      <c r="T250" s="7">
        <v>233808.3</v>
      </c>
      <c r="U250" s="17">
        <v>0.38500000000000001</v>
      </c>
      <c r="V250" s="7">
        <v>143792.10449999999</v>
      </c>
      <c r="W250" s="9">
        <v>7.0000000000000007E-2</v>
      </c>
      <c r="X250" s="9">
        <v>3.003641264676123E-2</v>
      </c>
      <c r="Y250" s="9">
        <v>0.10003641264676125</v>
      </c>
      <c r="Z250" s="7">
        <v>1437000</v>
      </c>
      <c r="AA250" s="7">
        <v>239500</v>
      </c>
      <c r="AB250" s="18"/>
      <c r="AC250" s="18"/>
    </row>
    <row r="251" spans="1:29" x14ac:dyDescent="0.25">
      <c r="A251" s="3" t="s">
        <v>4202</v>
      </c>
      <c r="B251" s="4" t="s">
        <v>4202</v>
      </c>
      <c r="C251" s="4" t="s">
        <v>160</v>
      </c>
      <c r="D251" s="3" t="s">
        <v>4203</v>
      </c>
      <c r="E251" s="3" t="s">
        <v>1757</v>
      </c>
      <c r="F251" s="3">
        <v>12524</v>
      </c>
      <c r="G251" s="3" t="s">
        <v>19</v>
      </c>
      <c r="H251" s="3">
        <v>9885</v>
      </c>
      <c r="I251" s="3">
        <v>0</v>
      </c>
      <c r="J251" s="3">
        <v>5</v>
      </c>
      <c r="K251" s="3">
        <v>6</v>
      </c>
      <c r="L251" s="3">
        <v>0</v>
      </c>
      <c r="M251" s="3">
        <v>0</v>
      </c>
      <c r="N251" s="3">
        <v>0</v>
      </c>
      <c r="O251" s="3">
        <v>0</v>
      </c>
      <c r="P251" s="3" t="s">
        <v>54</v>
      </c>
      <c r="Q251" s="5" t="s">
        <v>39</v>
      </c>
      <c r="R251" s="7">
        <v>157200</v>
      </c>
      <c r="S251" s="25">
        <v>0.05</v>
      </c>
      <c r="T251" s="7">
        <v>149340</v>
      </c>
      <c r="U251" s="17">
        <v>0.35</v>
      </c>
      <c r="V251" s="7">
        <v>97071</v>
      </c>
      <c r="W251" s="9">
        <v>7.0000000000000007E-2</v>
      </c>
      <c r="X251" s="9">
        <v>3.5707067611979594E-2</v>
      </c>
      <c r="Y251" s="9">
        <v>0.10570706761197959</v>
      </c>
      <c r="Z251" s="7">
        <v>918000</v>
      </c>
      <c r="AA251" s="7">
        <v>83454.545454545456</v>
      </c>
      <c r="AB251" s="18"/>
      <c r="AC251" s="18"/>
    </row>
    <row r="252" spans="1:29" x14ac:dyDescent="0.25">
      <c r="A252" s="3" t="s">
        <v>4204</v>
      </c>
      <c r="B252" s="4" t="s">
        <v>4205</v>
      </c>
      <c r="C252" s="4" t="s">
        <v>101</v>
      </c>
      <c r="D252" s="3" t="s">
        <v>4206</v>
      </c>
      <c r="E252" s="3" t="s">
        <v>416</v>
      </c>
      <c r="F252" s="3">
        <v>8432</v>
      </c>
      <c r="G252" s="3" t="s">
        <v>19</v>
      </c>
      <c r="H252" s="3">
        <v>0</v>
      </c>
      <c r="I252" s="3">
        <v>0</v>
      </c>
      <c r="J252" s="3">
        <v>13</v>
      </c>
      <c r="K252" s="3">
        <v>5</v>
      </c>
      <c r="L252" s="3">
        <v>0</v>
      </c>
      <c r="M252" s="3">
        <v>0</v>
      </c>
      <c r="N252" s="3">
        <v>0</v>
      </c>
      <c r="O252" s="3">
        <v>0</v>
      </c>
      <c r="P252" s="3" t="s">
        <v>113</v>
      </c>
      <c r="Q252" s="5" t="s">
        <v>39</v>
      </c>
      <c r="R252" s="7">
        <v>215400</v>
      </c>
      <c r="S252" s="25">
        <v>0.05</v>
      </c>
      <c r="T252" s="7">
        <v>204630</v>
      </c>
      <c r="U252" s="17">
        <v>0.35</v>
      </c>
      <c r="V252" s="7">
        <v>133009.5</v>
      </c>
      <c r="W252" s="9">
        <v>7.0000000000000007E-2</v>
      </c>
      <c r="X252" s="9">
        <v>2.5985424500000007E-2</v>
      </c>
      <c r="Y252" s="9">
        <v>9.5985424500000013E-2</v>
      </c>
      <c r="Z252" s="7">
        <v>1386000</v>
      </c>
      <c r="AA252" s="7">
        <v>77000</v>
      </c>
      <c r="AB252" s="18"/>
      <c r="AC252" s="18"/>
    </row>
    <row r="253" spans="1:29" x14ac:dyDescent="0.25">
      <c r="A253" s="3" t="s">
        <v>4207</v>
      </c>
      <c r="B253" s="4" t="s">
        <v>4207</v>
      </c>
      <c r="C253" s="4" t="s">
        <v>100</v>
      </c>
      <c r="D253" s="3" t="s">
        <v>4208</v>
      </c>
      <c r="E253" s="3" t="s">
        <v>1780</v>
      </c>
      <c r="F253" s="3">
        <v>11650</v>
      </c>
      <c r="G253" s="3" t="s">
        <v>19</v>
      </c>
      <c r="H253" s="3">
        <v>5532</v>
      </c>
      <c r="I253" s="3">
        <v>0</v>
      </c>
      <c r="J253" s="3">
        <v>8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 t="s">
        <v>116</v>
      </c>
      <c r="Q253" s="5" t="s">
        <v>39</v>
      </c>
      <c r="R253" s="7">
        <v>120000</v>
      </c>
      <c r="S253" s="25">
        <v>0.05</v>
      </c>
      <c r="T253" s="7">
        <v>114000</v>
      </c>
      <c r="U253" s="17">
        <v>0.315</v>
      </c>
      <c r="V253" s="7">
        <v>78090</v>
      </c>
      <c r="W253" s="9">
        <v>7.0000000000000007E-2</v>
      </c>
      <c r="X253" s="9">
        <v>2.5539202338978155E-2</v>
      </c>
      <c r="Y253" s="9">
        <v>9.5539202338978182E-2</v>
      </c>
      <c r="Z253" s="7">
        <v>817000</v>
      </c>
      <c r="AA253" s="7">
        <v>102125</v>
      </c>
      <c r="AB253" s="18"/>
      <c r="AC253" s="18"/>
    </row>
    <row r="254" spans="1:29" x14ac:dyDescent="0.25">
      <c r="A254" s="3" t="s">
        <v>4209</v>
      </c>
      <c r="B254" s="4" t="s">
        <v>4210</v>
      </c>
      <c r="C254" s="4" t="s">
        <v>102</v>
      </c>
      <c r="D254" s="3" t="s">
        <v>4211</v>
      </c>
      <c r="E254" s="3" t="s">
        <v>1780</v>
      </c>
      <c r="F254" s="3">
        <v>11195</v>
      </c>
      <c r="G254" s="3" t="s">
        <v>19</v>
      </c>
      <c r="H254" s="3">
        <v>0</v>
      </c>
      <c r="I254" s="3">
        <v>0</v>
      </c>
      <c r="J254" s="3">
        <v>8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 t="s">
        <v>116</v>
      </c>
      <c r="Q254" s="5" t="s">
        <v>39</v>
      </c>
      <c r="R254" s="7">
        <v>120000</v>
      </c>
      <c r="S254" s="25">
        <v>0.05</v>
      </c>
      <c r="T254" s="7">
        <v>114000</v>
      </c>
      <c r="U254" s="17">
        <v>0.315</v>
      </c>
      <c r="V254" s="7">
        <v>78090</v>
      </c>
      <c r="W254" s="9">
        <v>7.0000000000000007E-2</v>
      </c>
      <c r="X254" s="9">
        <v>2.553916429095579E-2</v>
      </c>
      <c r="Y254" s="9">
        <v>9.5539164290955797E-2</v>
      </c>
      <c r="Z254" s="7">
        <v>817000</v>
      </c>
      <c r="AA254" s="7">
        <v>102125</v>
      </c>
      <c r="AB254" s="18"/>
      <c r="AC254" s="18"/>
    </row>
    <row r="255" spans="1:29" x14ac:dyDescent="0.25">
      <c r="A255" s="3" t="s">
        <v>4212</v>
      </c>
      <c r="B255" s="4" t="s">
        <v>4213</v>
      </c>
      <c r="C255" s="4" t="s">
        <v>102</v>
      </c>
      <c r="D255" s="3" t="s">
        <v>4214</v>
      </c>
      <c r="E255" s="3" t="s">
        <v>713</v>
      </c>
      <c r="F255" s="3">
        <v>26844</v>
      </c>
      <c r="G255" s="3" t="s">
        <v>19</v>
      </c>
      <c r="H255" s="3">
        <v>0</v>
      </c>
      <c r="I255" s="3">
        <v>10</v>
      </c>
      <c r="J255" s="3">
        <v>10</v>
      </c>
      <c r="K255" s="3">
        <v>10</v>
      </c>
      <c r="L255" s="3">
        <v>0</v>
      </c>
      <c r="M255" s="3">
        <v>0</v>
      </c>
      <c r="N255" s="3">
        <v>0</v>
      </c>
      <c r="O255" s="3">
        <v>0</v>
      </c>
      <c r="P255" s="3" t="s">
        <v>114</v>
      </c>
      <c r="Q255" s="5" t="s">
        <v>39</v>
      </c>
      <c r="R255" s="7">
        <v>348000</v>
      </c>
      <c r="S255" s="25">
        <v>0.05</v>
      </c>
      <c r="T255" s="7">
        <v>330600</v>
      </c>
      <c r="U255" s="17">
        <v>0.35</v>
      </c>
      <c r="V255" s="7">
        <v>214890</v>
      </c>
      <c r="W255" s="9">
        <v>7.0000000000000007E-2</v>
      </c>
      <c r="X255" s="9">
        <v>3.9748913856081113E-2</v>
      </c>
      <c r="Y255" s="9">
        <v>0.10974891385608113</v>
      </c>
      <c r="Z255" s="7">
        <v>1958000</v>
      </c>
      <c r="AA255" s="7">
        <v>65266.666666666664</v>
      </c>
      <c r="AB255" s="18"/>
      <c r="AC255" s="18"/>
    </row>
    <row r="256" spans="1:29" x14ac:dyDescent="0.25">
      <c r="A256" s="3" t="s">
        <v>4215</v>
      </c>
      <c r="B256" s="4" t="s">
        <v>4215</v>
      </c>
      <c r="C256" s="4" t="s">
        <v>166</v>
      </c>
      <c r="D256" s="3" t="s">
        <v>4216</v>
      </c>
      <c r="E256" s="3" t="s">
        <v>1460</v>
      </c>
      <c r="F256" s="3">
        <v>13244</v>
      </c>
      <c r="G256" s="3" t="s">
        <v>161</v>
      </c>
      <c r="H256" s="3">
        <v>16770</v>
      </c>
      <c r="I256" s="3">
        <v>1</v>
      </c>
      <c r="J256" s="3">
        <v>11</v>
      </c>
      <c r="K256" s="3">
        <v>4</v>
      </c>
      <c r="L256" s="3">
        <v>0</v>
      </c>
      <c r="M256" s="3">
        <v>0</v>
      </c>
      <c r="N256" s="3">
        <v>0</v>
      </c>
      <c r="O256" s="3">
        <v>2400</v>
      </c>
      <c r="P256" s="3" t="s">
        <v>116</v>
      </c>
      <c r="Q256" s="5" t="s">
        <v>39</v>
      </c>
      <c r="R256" s="7">
        <v>240600</v>
      </c>
      <c r="S256" s="25">
        <v>0.05</v>
      </c>
      <c r="T256" s="7">
        <v>228570</v>
      </c>
      <c r="U256" s="17">
        <v>0.35</v>
      </c>
      <c r="V256" s="7">
        <v>148570.5</v>
      </c>
      <c r="W256" s="9">
        <v>7.0000000000000007E-2</v>
      </c>
      <c r="X256" s="9">
        <v>3.4174700999086559E-2</v>
      </c>
      <c r="Y256" s="9">
        <v>0.10417470099908656</v>
      </c>
      <c r="Z256" s="7">
        <v>1426000</v>
      </c>
      <c r="AA256" s="7">
        <v>89125</v>
      </c>
      <c r="AB256" s="18"/>
      <c r="AC256" s="18"/>
    </row>
    <row r="257" spans="1:29" x14ac:dyDescent="0.25">
      <c r="A257" s="3" t="s">
        <v>4217</v>
      </c>
      <c r="B257" s="4" t="s">
        <v>4217</v>
      </c>
      <c r="C257" s="4" t="s">
        <v>160</v>
      </c>
      <c r="D257" s="3" t="s">
        <v>4218</v>
      </c>
      <c r="E257" s="3" t="s">
        <v>600</v>
      </c>
      <c r="F257" s="3">
        <v>6030</v>
      </c>
      <c r="G257" s="3" t="s">
        <v>19</v>
      </c>
      <c r="H257" s="3">
        <v>5184</v>
      </c>
      <c r="I257" s="3">
        <v>0</v>
      </c>
      <c r="J257" s="3">
        <v>5</v>
      </c>
      <c r="K257" s="3">
        <v>3</v>
      </c>
      <c r="L257" s="3">
        <v>0</v>
      </c>
      <c r="M257" s="3">
        <v>0</v>
      </c>
      <c r="N257" s="3">
        <v>0</v>
      </c>
      <c r="O257" s="3">
        <v>0</v>
      </c>
      <c r="P257" s="3" t="s">
        <v>116</v>
      </c>
      <c r="Q257" s="5" t="s">
        <v>39</v>
      </c>
      <c r="R257" s="7">
        <v>99000</v>
      </c>
      <c r="S257" s="25">
        <v>0.05</v>
      </c>
      <c r="T257" s="7">
        <v>94050</v>
      </c>
      <c r="U257" s="17">
        <v>0.35</v>
      </c>
      <c r="V257" s="7">
        <v>61132.5</v>
      </c>
      <c r="W257" s="9">
        <v>7.0000000000000007E-2</v>
      </c>
      <c r="X257" s="9">
        <v>3.3622539375919636E-2</v>
      </c>
      <c r="Y257" s="9">
        <v>0.10362253937591964</v>
      </c>
      <c r="Z257" s="7">
        <v>590000</v>
      </c>
      <c r="AA257" s="7">
        <v>73750</v>
      </c>
      <c r="AB257" s="18"/>
      <c r="AC257" s="18"/>
    </row>
    <row r="258" spans="1:29" x14ac:dyDescent="0.25">
      <c r="A258" s="3" t="s">
        <v>4219</v>
      </c>
      <c r="B258" s="4" t="s">
        <v>4219</v>
      </c>
      <c r="C258" s="4" t="s">
        <v>100</v>
      </c>
      <c r="D258" s="3" t="s">
        <v>4220</v>
      </c>
      <c r="E258" s="3" t="s">
        <v>1071</v>
      </c>
      <c r="F258" s="3">
        <v>9153</v>
      </c>
      <c r="G258" s="3" t="s">
        <v>19</v>
      </c>
      <c r="H258" s="3">
        <v>6612</v>
      </c>
      <c r="I258" s="3">
        <v>0</v>
      </c>
      <c r="J258" s="3">
        <v>7</v>
      </c>
      <c r="K258" s="3">
        <v>5</v>
      </c>
      <c r="L258" s="3">
        <v>0</v>
      </c>
      <c r="M258" s="3">
        <v>0</v>
      </c>
      <c r="N258" s="3">
        <v>0</v>
      </c>
      <c r="O258" s="3">
        <v>0</v>
      </c>
      <c r="P258" s="3" t="s">
        <v>55</v>
      </c>
      <c r="Q258" s="5" t="s">
        <v>39</v>
      </c>
      <c r="R258" s="7">
        <v>165000</v>
      </c>
      <c r="S258" s="25">
        <v>0.05</v>
      </c>
      <c r="T258" s="7">
        <v>156750</v>
      </c>
      <c r="U258" s="17">
        <v>0.35</v>
      </c>
      <c r="V258" s="7">
        <v>101887.5</v>
      </c>
      <c r="W258" s="9">
        <v>7.0000000000000007E-2</v>
      </c>
      <c r="X258" s="9">
        <v>3.0036315400000003E-2</v>
      </c>
      <c r="Y258" s="9">
        <v>0.10003631540000001</v>
      </c>
      <c r="Z258" s="7">
        <v>1019000</v>
      </c>
      <c r="AA258" s="7">
        <v>84916.666666666672</v>
      </c>
      <c r="AB258" s="18"/>
      <c r="AC258" s="18"/>
    </row>
    <row r="259" spans="1:29" x14ac:dyDescent="0.25">
      <c r="A259" s="3" t="s">
        <v>4221</v>
      </c>
      <c r="B259" s="4" t="s">
        <v>4221</v>
      </c>
      <c r="C259" s="4" t="s">
        <v>100</v>
      </c>
      <c r="D259" s="3" t="s">
        <v>4222</v>
      </c>
      <c r="E259" s="3" t="s">
        <v>416</v>
      </c>
      <c r="F259" s="3">
        <v>8640</v>
      </c>
      <c r="G259" s="3" t="s">
        <v>19</v>
      </c>
      <c r="H259" s="3">
        <v>5956</v>
      </c>
      <c r="I259" s="3">
        <v>0</v>
      </c>
      <c r="J259" s="3">
        <v>10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 t="s">
        <v>114</v>
      </c>
      <c r="Q259" s="5" t="s">
        <v>39</v>
      </c>
      <c r="R259" s="7">
        <v>108000</v>
      </c>
      <c r="S259" s="25">
        <v>0.05</v>
      </c>
      <c r="T259" s="7">
        <v>102600</v>
      </c>
      <c r="U259" s="17">
        <v>0.35</v>
      </c>
      <c r="V259" s="7">
        <v>66690</v>
      </c>
      <c r="W259" s="9">
        <v>7.0000000000000007E-2</v>
      </c>
      <c r="X259" s="9">
        <v>2.5985424500000007E-2</v>
      </c>
      <c r="Y259" s="9">
        <v>9.5985424500000013E-2</v>
      </c>
      <c r="Z259" s="7">
        <v>695000</v>
      </c>
      <c r="AA259" s="7">
        <v>69500</v>
      </c>
      <c r="AB259" s="18"/>
      <c r="AC259" s="18"/>
    </row>
    <row r="260" spans="1:29" x14ac:dyDescent="0.25">
      <c r="A260" s="3" t="s">
        <v>4223</v>
      </c>
      <c r="B260" s="4" t="s">
        <v>4223</v>
      </c>
      <c r="C260" s="4" t="s">
        <v>100</v>
      </c>
      <c r="D260" s="3" t="s">
        <v>4224</v>
      </c>
      <c r="E260" s="3" t="s">
        <v>416</v>
      </c>
      <c r="F260" s="3">
        <v>8631</v>
      </c>
      <c r="G260" s="3" t="s">
        <v>19</v>
      </c>
      <c r="H260" s="3">
        <v>5956</v>
      </c>
      <c r="I260" s="3">
        <v>0</v>
      </c>
      <c r="J260" s="3">
        <v>10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 t="s">
        <v>113</v>
      </c>
      <c r="Q260" s="5" t="s">
        <v>39</v>
      </c>
      <c r="R260" s="7">
        <v>108000</v>
      </c>
      <c r="S260" s="25">
        <v>0.05</v>
      </c>
      <c r="T260" s="7">
        <v>102600</v>
      </c>
      <c r="U260" s="17">
        <v>0.35</v>
      </c>
      <c r="V260" s="7">
        <v>66690</v>
      </c>
      <c r="W260" s="9">
        <v>7.0000000000000007E-2</v>
      </c>
      <c r="X260" s="9">
        <v>2.5985424500000007E-2</v>
      </c>
      <c r="Y260" s="9">
        <v>9.5985424500000013E-2</v>
      </c>
      <c r="Z260" s="7">
        <v>695000</v>
      </c>
      <c r="AA260" s="7">
        <v>69500</v>
      </c>
      <c r="AB260" s="18"/>
      <c r="AC260" s="18"/>
    </row>
    <row r="261" spans="1:29" x14ac:dyDescent="0.25">
      <c r="A261" s="3" t="s">
        <v>4225</v>
      </c>
      <c r="B261" s="4" t="s">
        <v>4225</v>
      </c>
      <c r="C261" s="4" t="s">
        <v>100</v>
      </c>
      <c r="D261" s="3" t="s">
        <v>4226</v>
      </c>
      <c r="E261" s="3" t="s">
        <v>416</v>
      </c>
      <c r="F261" s="3">
        <v>8607</v>
      </c>
      <c r="G261" s="3" t="s">
        <v>19</v>
      </c>
      <c r="H261" s="3">
        <v>5956</v>
      </c>
      <c r="I261" s="3">
        <v>0</v>
      </c>
      <c r="J261" s="3">
        <v>10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 t="s">
        <v>113</v>
      </c>
      <c r="Q261" s="5" t="s">
        <v>39</v>
      </c>
      <c r="R261" s="7">
        <v>108000</v>
      </c>
      <c r="S261" s="25">
        <v>0.05</v>
      </c>
      <c r="T261" s="7">
        <v>102600</v>
      </c>
      <c r="U261" s="17">
        <v>0.35</v>
      </c>
      <c r="V261" s="7">
        <v>66690</v>
      </c>
      <c r="W261" s="9">
        <v>7.0000000000000007E-2</v>
      </c>
      <c r="X261" s="9">
        <v>2.5985424500000007E-2</v>
      </c>
      <c r="Y261" s="9">
        <v>9.5985424500000013E-2</v>
      </c>
      <c r="Z261" s="7">
        <v>695000</v>
      </c>
      <c r="AA261" s="7">
        <v>69500</v>
      </c>
      <c r="AB261" s="18"/>
      <c r="AC261" s="18"/>
    </row>
    <row r="262" spans="1:29" x14ac:dyDescent="0.25">
      <c r="A262" s="3" t="s">
        <v>4227</v>
      </c>
      <c r="B262" s="4" t="s">
        <v>4227</v>
      </c>
      <c r="C262" s="4" t="s">
        <v>100</v>
      </c>
      <c r="D262" s="3" t="s">
        <v>4228</v>
      </c>
      <c r="E262" s="3" t="s">
        <v>416</v>
      </c>
      <c r="F262" s="3">
        <v>8590</v>
      </c>
      <c r="G262" s="3" t="s">
        <v>19</v>
      </c>
      <c r="H262" s="3">
        <v>5956</v>
      </c>
      <c r="I262" s="3">
        <v>0</v>
      </c>
      <c r="J262" s="3">
        <v>10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 t="s">
        <v>113</v>
      </c>
      <c r="Q262" s="5" t="s">
        <v>39</v>
      </c>
      <c r="R262" s="7">
        <v>108000</v>
      </c>
      <c r="S262" s="25">
        <v>0.05</v>
      </c>
      <c r="T262" s="7">
        <v>102600</v>
      </c>
      <c r="U262" s="17">
        <v>0.35</v>
      </c>
      <c r="V262" s="7">
        <v>66690</v>
      </c>
      <c r="W262" s="9">
        <v>7.0000000000000007E-2</v>
      </c>
      <c r="X262" s="9">
        <v>2.5985424500000007E-2</v>
      </c>
      <c r="Y262" s="9">
        <v>9.5985424500000013E-2</v>
      </c>
      <c r="Z262" s="7">
        <v>695000</v>
      </c>
      <c r="AA262" s="7">
        <v>69500</v>
      </c>
      <c r="AB262" s="18"/>
      <c r="AC262" s="18"/>
    </row>
    <row r="263" spans="1:29" x14ac:dyDescent="0.25">
      <c r="A263" s="3" t="s">
        <v>4229</v>
      </c>
      <c r="B263" s="4" t="s">
        <v>4229</v>
      </c>
      <c r="C263" s="4" t="s">
        <v>100</v>
      </c>
      <c r="D263" s="3" t="s">
        <v>4230</v>
      </c>
      <c r="E263" s="3" t="s">
        <v>416</v>
      </c>
      <c r="F263" s="3">
        <v>8473</v>
      </c>
      <c r="G263" s="3" t="s">
        <v>19</v>
      </c>
      <c r="H263" s="3">
        <v>5802</v>
      </c>
      <c r="I263" s="3">
        <v>0</v>
      </c>
      <c r="J263" s="3">
        <v>10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 t="s">
        <v>212</v>
      </c>
      <c r="Q263" s="5" t="s">
        <v>39</v>
      </c>
      <c r="R263" s="7">
        <v>108000</v>
      </c>
      <c r="S263" s="25">
        <v>0.05</v>
      </c>
      <c r="T263" s="7">
        <v>102600</v>
      </c>
      <c r="U263" s="17">
        <v>0.35</v>
      </c>
      <c r="V263" s="7">
        <v>66690</v>
      </c>
      <c r="W263" s="9">
        <v>7.0000000000000007E-2</v>
      </c>
      <c r="X263" s="9">
        <v>2.5985424500000007E-2</v>
      </c>
      <c r="Y263" s="9">
        <v>9.5985424500000013E-2</v>
      </c>
      <c r="Z263" s="7">
        <v>695000</v>
      </c>
      <c r="AA263" s="7">
        <v>69500</v>
      </c>
      <c r="AB263" s="18"/>
      <c r="AC263" s="18"/>
    </row>
    <row r="264" spans="1:29" x14ac:dyDescent="0.25">
      <c r="A264" s="3" t="s">
        <v>4231</v>
      </c>
      <c r="B264" s="4" t="s">
        <v>4231</v>
      </c>
      <c r="C264" s="4" t="s">
        <v>100</v>
      </c>
      <c r="D264" s="3" t="s">
        <v>4232</v>
      </c>
      <c r="E264" s="3" t="s">
        <v>416</v>
      </c>
      <c r="F264" s="3">
        <v>5900</v>
      </c>
      <c r="G264" s="3" t="s">
        <v>19</v>
      </c>
      <c r="H264" s="3">
        <v>5226</v>
      </c>
      <c r="I264" s="3">
        <v>0</v>
      </c>
      <c r="J264" s="3">
        <v>8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 t="s">
        <v>114</v>
      </c>
      <c r="Q264" s="5" t="s">
        <v>39</v>
      </c>
      <c r="R264" s="7">
        <v>86400</v>
      </c>
      <c r="S264" s="25">
        <v>0.05</v>
      </c>
      <c r="T264" s="7">
        <v>82080</v>
      </c>
      <c r="U264" s="17">
        <v>0.35</v>
      </c>
      <c r="V264" s="7">
        <v>53352</v>
      </c>
      <c r="W264" s="9">
        <v>7.0000000000000007E-2</v>
      </c>
      <c r="X264" s="9">
        <v>2.5985595137916657E-2</v>
      </c>
      <c r="Y264" s="9">
        <v>9.5985595137916657E-2</v>
      </c>
      <c r="Z264" s="7">
        <v>556000</v>
      </c>
      <c r="AA264" s="7">
        <v>69500</v>
      </c>
      <c r="AB264" s="18"/>
      <c r="AC264" s="18"/>
    </row>
    <row r="265" spans="1:29" x14ac:dyDescent="0.25">
      <c r="A265" s="3" t="s">
        <v>4233</v>
      </c>
      <c r="B265" s="4" t="s">
        <v>4234</v>
      </c>
      <c r="C265" s="4" t="s">
        <v>102</v>
      </c>
      <c r="D265" s="3" t="s">
        <v>4235</v>
      </c>
      <c r="E265" s="3" t="s">
        <v>416</v>
      </c>
      <c r="F265" s="3">
        <v>8294</v>
      </c>
      <c r="G265" s="3" t="s">
        <v>19</v>
      </c>
      <c r="H265" s="3">
        <v>0</v>
      </c>
      <c r="I265" s="3">
        <v>0</v>
      </c>
      <c r="J265" s="3">
        <v>11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 t="s">
        <v>115</v>
      </c>
      <c r="Q265" s="5" t="s">
        <v>39</v>
      </c>
      <c r="R265" s="7">
        <v>118800</v>
      </c>
      <c r="S265" s="25">
        <v>0.05</v>
      </c>
      <c r="T265" s="7">
        <v>112860</v>
      </c>
      <c r="U265" s="17">
        <v>0.35</v>
      </c>
      <c r="V265" s="7">
        <v>73359</v>
      </c>
      <c r="W265" s="9">
        <v>7.0000000000000007E-2</v>
      </c>
      <c r="X265" s="9">
        <v>2.5985982951363604E-2</v>
      </c>
      <c r="Y265" s="9">
        <v>9.5985982951363596E-2</v>
      </c>
      <c r="Z265" s="7">
        <v>764000</v>
      </c>
      <c r="AA265" s="7">
        <v>69454.545454545456</v>
      </c>
      <c r="AB265" s="18"/>
      <c r="AC265" s="18"/>
    </row>
    <row r="266" spans="1:29" x14ac:dyDescent="0.25">
      <c r="A266" s="3" t="s">
        <v>4236</v>
      </c>
      <c r="B266" s="4" t="s">
        <v>4236</v>
      </c>
      <c r="C266" s="4" t="s">
        <v>100</v>
      </c>
      <c r="D266" s="3" t="s">
        <v>4237</v>
      </c>
      <c r="E266" s="3" t="s">
        <v>1648</v>
      </c>
      <c r="F266" s="3">
        <v>9004</v>
      </c>
      <c r="G266" s="3" t="s">
        <v>19</v>
      </c>
      <c r="H266" s="3">
        <v>5996</v>
      </c>
      <c r="I266" s="3">
        <v>0</v>
      </c>
      <c r="J266" s="3">
        <v>8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 t="s">
        <v>212</v>
      </c>
      <c r="Q266" s="5" t="s">
        <v>39</v>
      </c>
      <c r="R266" s="7">
        <v>108000</v>
      </c>
      <c r="S266" s="25">
        <v>0.05</v>
      </c>
      <c r="T266" s="7">
        <v>102600</v>
      </c>
      <c r="U266" s="17">
        <v>0.315</v>
      </c>
      <c r="V266" s="7">
        <v>70281</v>
      </c>
      <c r="W266" s="9">
        <v>7.0000000000000007E-2</v>
      </c>
      <c r="X266" s="9">
        <v>2.9924661596562811E-2</v>
      </c>
      <c r="Y266" s="9">
        <v>9.9924661596562839E-2</v>
      </c>
      <c r="Z266" s="7">
        <v>703000</v>
      </c>
      <c r="AA266" s="7">
        <v>87875</v>
      </c>
      <c r="AB266" s="18"/>
      <c r="AC266" s="18"/>
    </row>
    <row r="267" spans="1:29" x14ac:dyDescent="0.25">
      <c r="A267" s="3" t="s">
        <v>4238</v>
      </c>
      <c r="B267" s="4" t="s">
        <v>4238</v>
      </c>
      <c r="C267" s="4" t="s">
        <v>100</v>
      </c>
      <c r="D267" s="3" t="s">
        <v>4239</v>
      </c>
      <c r="E267" s="3" t="s">
        <v>1648</v>
      </c>
      <c r="F267" s="3">
        <v>8124</v>
      </c>
      <c r="G267" s="3" t="s">
        <v>19</v>
      </c>
      <c r="H267" s="3">
        <v>6634</v>
      </c>
      <c r="I267" s="3">
        <v>0</v>
      </c>
      <c r="J267" s="3">
        <v>11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 t="s">
        <v>55</v>
      </c>
      <c r="Q267" s="5" t="s">
        <v>39</v>
      </c>
      <c r="R267" s="7">
        <v>148500</v>
      </c>
      <c r="S267" s="25">
        <v>0.05</v>
      </c>
      <c r="T267" s="7">
        <v>141075</v>
      </c>
      <c r="U267" s="17">
        <v>0.315</v>
      </c>
      <c r="V267" s="7">
        <v>96636.375</v>
      </c>
      <c r="W267" s="9">
        <v>7.0000000000000007E-2</v>
      </c>
      <c r="X267" s="9">
        <v>2.9924601674369986E-2</v>
      </c>
      <c r="Y267" s="9">
        <v>9.9924601674369978E-2</v>
      </c>
      <c r="Z267" s="7">
        <v>967000</v>
      </c>
      <c r="AA267" s="7">
        <v>87909.090909090912</v>
      </c>
      <c r="AB267" s="18"/>
      <c r="AC267" s="18"/>
    </row>
    <row r="268" spans="1:29" x14ac:dyDescent="0.25">
      <c r="A268" s="3" t="s">
        <v>4240</v>
      </c>
      <c r="B268" s="4" t="s">
        <v>4240</v>
      </c>
      <c r="C268" s="4" t="s">
        <v>100</v>
      </c>
      <c r="D268" s="3" t="s">
        <v>4241</v>
      </c>
      <c r="E268" s="3" t="s">
        <v>1648</v>
      </c>
      <c r="F268" s="3">
        <v>9608</v>
      </c>
      <c r="G268" s="3" t="s">
        <v>19</v>
      </c>
      <c r="H268" s="3">
        <v>6532</v>
      </c>
      <c r="I268" s="3">
        <v>0</v>
      </c>
      <c r="J268" s="3">
        <v>11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 t="s">
        <v>55</v>
      </c>
      <c r="Q268" s="5" t="s">
        <v>39</v>
      </c>
      <c r="R268" s="7">
        <v>148500</v>
      </c>
      <c r="S268" s="25">
        <v>0.05</v>
      </c>
      <c r="T268" s="7">
        <v>141075</v>
      </c>
      <c r="U268" s="17">
        <v>0.315</v>
      </c>
      <c r="V268" s="7">
        <v>96636.375</v>
      </c>
      <c r="W268" s="9">
        <v>7.0000000000000007E-2</v>
      </c>
      <c r="X268" s="9">
        <v>2.9924601674369986E-2</v>
      </c>
      <c r="Y268" s="9">
        <v>9.9924601674369978E-2</v>
      </c>
      <c r="Z268" s="7">
        <v>967000</v>
      </c>
      <c r="AA268" s="7">
        <v>87909.090909090912</v>
      </c>
      <c r="AB268" s="18"/>
      <c r="AC268" s="18"/>
    </row>
    <row r="269" spans="1:29" x14ac:dyDescent="0.25">
      <c r="A269" s="3" t="s">
        <v>4242</v>
      </c>
      <c r="B269" s="4" t="s">
        <v>4243</v>
      </c>
      <c r="C269" s="4" t="s">
        <v>4244</v>
      </c>
      <c r="D269" s="3" t="s">
        <v>4245</v>
      </c>
      <c r="E269" s="3" t="s">
        <v>4246</v>
      </c>
      <c r="F269" s="3">
        <v>10793</v>
      </c>
      <c r="G269" s="3" t="s">
        <v>19</v>
      </c>
      <c r="H269" s="3">
        <v>6528</v>
      </c>
      <c r="I269" s="3">
        <v>0</v>
      </c>
      <c r="J269" s="3">
        <v>12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 t="s">
        <v>180</v>
      </c>
      <c r="Q269" s="5" t="s">
        <v>39</v>
      </c>
      <c r="R269" s="7">
        <v>162000</v>
      </c>
      <c r="S269" s="25">
        <v>0.05</v>
      </c>
      <c r="T269" s="7">
        <v>153900</v>
      </c>
      <c r="U269" s="17">
        <v>0.315</v>
      </c>
      <c r="V269" s="7">
        <v>105421.5</v>
      </c>
      <c r="W269" s="9">
        <v>7.0000000000000007E-2</v>
      </c>
      <c r="X269" s="9">
        <v>4.1163137484484302E-2</v>
      </c>
      <c r="Y269" s="9">
        <v>0.11116313748448432</v>
      </c>
      <c r="Z269" s="7">
        <v>948000</v>
      </c>
      <c r="AA269" s="7">
        <v>79000</v>
      </c>
      <c r="AB269" s="18"/>
      <c r="AC269" s="18"/>
    </row>
    <row r="270" spans="1:29" x14ac:dyDescent="0.25">
      <c r="A270" s="3" t="s">
        <v>4247</v>
      </c>
      <c r="B270" s="4" t="s">
        <v>4247</v>
      </c>
      <c r="C270" s="4" t="s">
        <v>100</v>
      </c>
      <c r="D270" s="3" t="s">
        <v>4248</v>
      </c>
      <c r="E270" s="3" t="s">
        <v>1071</v>
      </c>
      <c r="F270" s="3">
        <v>8939</v>
      </c>
      <c r="G270" s="3" t="s">
        <v>19</v>
      </c>
      <c r="H270" s="3">
        <v>8300</v>
      </c>
      <c r="I270" s="3">
        <v>1</v>
      </c>
      <c r="J270" s="3">
        <v>14</v>
      </c>
      <c r="K270" s="3">
        <v>1</v>
      </c>
      <c r="L270" s="3">
        <v>0</v>
      </c>
      <c r="M270" s="3">
        <v>0</v>
      </c>
      <c r="N270" s="3">
        <v>0</v>
      </c>
      <c r="O270" s="3">
        <v>0</v>
      </c>
      <c r="P270" s="3" t="s">
        <v>193</v>
      </c>
      <c r="Q270" s="5" t="s">
        <v>39</v>
      </c>
      <c r="R270" s="7">
        <v>243000</v>
      </c>
      <c r="S270" s="25">
        <v>0.05</v>
      </c>
      <c r="T270" s="7">
        <v>230850</v>
      </c>
      <c r="U270" s="17">
        <v>0.315</v>
      </c>
      <c r="V270" s="7">
        <v>158132.25</v>
      </c>
      <c r="W270" s="9">
        <v>7.0000000000000007E-2</v>
      </c>
      <c r="X270" s="9">
        <v>3.0036405420995688E-2</v>
      </c>
      <c r="Y270" s="9">
        <v>0.10003640542099568</v>
      </c>
      <c r="Z270" s="7">
        <v>1581000</v>
      </c>
      <c r="AA270" s="7">
        <v>98812.5</v>
      </c>
      <c r="AB270" s="18"/>
      <c r="AC270" s="18"/>
    </row>
    <row r="271" spans="1:29" x14ac:dyDescent="0.25">
      <c r="A271" s="3" t="s">
        <v>4249</v>
      </c>
      <c r="B271" s="4" t="s">
        <v>4249</v>
      </c>
      <c r="C271" s="4" t="s">
        <v>100</v>
      </c>
      <c r="D271" s="3" t="s">
        <v>4250</v>
      </c>
      <c r="E271" s="3" t="s">
        <v>1071</v>
      </c>
      <c r="F271" s="3">
        <v>7149</v>
      </c>
      <c r="G271" s="3" t="s">
        <v>19</v>
      </c>
      <c r="H271" s="3">
        <v>6104</v>
      </c>
      <c r="I271" s="3">
        <v>0</v>
      </c>
      <c r="J271" s="3">
        <v>8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 t="s">
        <v>114</v>
      </c>
      <c r="Q271" s="5" t="s">
        <v>39</v>
      </c>
      <c r="R271" s="7">
        <v>120000</v>
      </c>
      <c r="S271" s="25">
        <v>0.05</v>
      </c>
      <c r="T271" s="7">
        <v>114000</v>
      </c>
      <c r="U271" s="17">
        <v>0.315</v>
      </c>
      <c r="V271" s="7">
        <v>78090</v>
      </c>
      <c r="W271" s="9">
        <v>7.0000000000000007E-2</v>
      </c>
      <c r="X271" s="9">
        <v>3.0036315400000003E-2</v>
      </c>
      <c r="Y271" s="9">
        <v>0.10003631540000001</v>
      </c>
      <c r="Z271" s="7">
        <v>781000</v>
      </c>
      <c r="AA271" s="7">
        <v>97625</v>
      </c>
      <c r="AB271" s="18"/>
      <c r="AC271" s="18"/>
    </row>
    <row r="272" spans="1:29" x14ac:dyDescent="0.25">
      <c r="A272" s="3" t="s">
        <v>4251</v>
      </c>
      <c r="B272" s="4" t="s">
        <v>4251</v>
      </c>
      <c r="C272" s="4" t="s">
        <v>100</v>
      </c>
      <c r="D272" s="3" t="s">
        <v>4252</v>
      </c>
      <c r="E272" s="3" t="s">
        <v>1071</v>
      </c>
      <c r="F272" s="3">
        <v>7867</v>
      </c>
      <c r="G272" s="3" t="s">
        <v>19</v>
      </c>
      <c r="H272" s="3">
        <v>6936</v>
      </c>
      <c r="I272" s="3">
        <v>0</v>
      </c>
      <c r="J272" s="3">
        <v>12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 t="s">
        <v>212</v>
      </c>
      <c r="Q272" s="5" t="s">
        <v>39</v>
      </c>
      <c r="R272" s="7">
        <v>180000</v>
      </c>
      <c r="S272" s="25">
        <v>0.05</v>
      </c>
      <c r="T272" s="7">
        <v>171000</v>
      </c>
      <c r="U272" s="17">
        <v>0.315</v>
      </c>
      <c r="V272" s="7">
        <v>117135</v>
      </c>
      <c r="W272" s="9">
        <v>7.0000000000000007E-2</v>
      </c>
      <c r="X272" s="9">
        <v>3.0036315400000003E-2</v>
      </c>
      <c r="Y272" s="9">
        <v>0.10003631540000001</v>
      </c>
      <c r="Z272" s="7">
        <v>1171000</v>
      </c>
      <c r="AA272" s="7">
        <v>97583.333333333328</v>
      </c>
      <c r="AB272" s="18"/>
      <c r="AC272" s="18"/>
    </row>
    <row r="273" spans="1:29" x14ac:dyDescent="0.25">
      <c r="A273" s="3" t="s">
        <v>4253</v>
      </c>
      <c r="B273" s="4" t="s">
        <v>4253</v>
      </c>
      <c r="C273" s="4" t="s">
        <v>100</v>
      </c>
      <c r="D273" s="3" t="s">
        <v>4254</v>
      </c>
      <c r="E273" s="3" t="s">
        <v>1071</v>
      </c>
      <c r="F273" s="3">
        <v>8994</v>
      </c>
      <c r="G273" s="3" t="s">
        <v>19</v>
      </c>
      <c r="H273" s="3">
        <v>7696</v>
      </c>
      <c r="I273" s="3">
        <v>0</v>
      </c>
      <c r="J273" s="3">
        <v>12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 t="s">
        <v>111</v>
      </c>
      <c r="Q273" s="5" t="s">
        <v>39</v>
      </c>
      <c r="R273" s="7">
        <v>180000</v>
      </c>
      <c r="S273" s="25">
        <v>0.05</v>
      </c>
      <c r="T273" s="7">
        <v>171000</v>
      </c>
      <c r="U273" s="17">
        <v>0.315</v>
      </c>
      <c r="V273" s="7">
        <v>117135</v>
      </c>
      <c r="W273" s="9">
        <v>7.0000000000000007E-2</v>
      </c>
      <c r="X273" s="9">
        <v>3.0036315400000003E-2</v>
      </c>
      <c r="Y273" s="9">
        <v>0.10003631540000001</v>
      </c>
      <c r="Z273" s="7">
        <v>1171000</v>
      </c>
      <c r="AA273" s="7">
        <v>97583.333333333328</v>
      </c>
      <c r="AB273" s="18"/>
      <c r="AC273" s="18"/>
    </row>
    <row r="274" spans="1:29" x14ac:dyDescent="0.25">
      <c r="A274" s="3" t="s">
        <v>4255</v>
      </c>
      <c r="B274" s="4" t="s">
        <v>4255</v>
      </c>
      <c r="C274" s="4" t="s">
        <v>160</v>
      </c>
      <c r="D274" s="3" t="s">
        <v>4256</v>
      </c>
      <c r="E274" s="3" t="s">
        <v>1071</v>
      </c>
      <c r="F274" s="3">
        <v>9275</v>
      </c>
      <c r="G274" s="3" t="s">
        <v>19</v>
      </c>
      <c r="H274" s="3">
        <v>10698</v>
      </c>
      <c r="I274" s="3">
        <v>6</v>
      </c>
      <c r="J274" s="3">
        <v>9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 t="s">
        <v>203</v>
      </c>
      <c r="Q274" s="5" t="s">
        <v>39</v>
      </c>
      <c r="R274" s="7">
        <v>211500</v>
      </c>
      <c r="S274" s="25">
        <v>0.05</v>
      </c>
      <c r="T274" s="7">
        <v>200925</v>
      </c>
      <c r="U274" s="17">
        <v>0.315</v>
      </c>
      <c r="V274" s="7">
        <v>137633.625</v>
      </c>
      <c r="W274" s="9">
        <v>7.0000000000000007E-2</v>
      </c>
      <c r="X274" s="9">
        <v>3.0036212290845368E-2</v>
      </c>
      <c r="Y274" s="9">
        <v>0.10003621229084536</v>
      </c>
      <c r="Z274" s="7">
        <v>1376000</v>
      </c>
      <c r="AA274" s="7">
        <v>91733.333333333328</v>
      </c>
      <c r="AB274" s="18"/>
      <c r="AC274" s="18"/>
    </row>
    <row r="275" spans="1:29" x14ac:dyDescent="0.25">
      <c r="A275" s="3" t="s">
        <v>4257</v>
      </c>
      <c r="B275" s="4" t="s">
        <v>4257</v>
      </c>
      <c r="C275" s="4" t="s">
        <v>166</v>
      </c>
      <c r="D275" s="3" t="s">
        <v>4258</v>
      </c>
      <c r="E275" s="3" t="s">
        <v>949</v>
      </c>
      <c r="F275" s="3">
        <v>4650</v>
      </c>
      <c r="G275" s="3" t="s">
        <v>161</v>
      </c>
      <c r="H275" s="3">
        <v>8874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4465</v>
      </c>
      <c r="P275" s="3" t="s">
        <v>3702</v>
      </c>
      <c r="Q275" s="5" t="s">
        <v>39</v>
      </c>
      <c r="R275" s="7">
        <v>122787.5</v>
      </c>
      <c r="S275" s="25">
        <v>0.05</v>
      </c>
      <c r="T275" s="7">
        <v>116648.125</v>
      </c>
      <c r="U275" s="17">
        <v>0.315</v>
      </c>
      <c r="V275" s="7">
        <v>79903.965624999997</v>
      </c>
      <c r="W275" s="9">
        <v>7.0000000000000007E-2</v>
      </c>
      <c r="X275" s="9">
        <v>4.3085329062939944E-2</v>
      </c>
      <c r="Y275" s="9">
        <v>0.11308532906293994</v>
      </c>
      <c r="Z275" s="7">
        <v>707000</v>
      </c>
      <c r="AA275" s="7">
        <v>88375</v>
      </c>
      <c r="AB275" s="18"/>
      <c r="AC275" s="18"/>
    </row>
    <row r="276" spans="1:29" x14ac:dyDescent="0.25">
      <c r="A276" s="3" t="s">
        <v>4259</v>
      </c>
      <c r="B276" s="4" t="s">
        <v>4260</v>
      </c>
      <c r="C276" s="4" t="s">
        <v>102</v>
      </c>
      <c r="D276" s="3" t="s">
        <v>4261</v>
      </c>
      <c r="E276" s="3" t="s">
        <v>627</v>
      </c>
      <c r="F276" s="3">
        <v>7990</v>
      </c>
      <c r="G276" s="3" t="s">
        <v>19</v>
      </c>
      <c r="H276" s="3">
        <v>0</v>
      </c>
      <c r="I276" s="3">
        <v>0</v>
      </c>
      <c r="J276" s="3">
        <v>8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 t="s">
        <v>114</v>
      </c>
      <c r="Q276" s="5" t="s">
        <v>39</v>
      </c>
      <c r="R276" s="7">
        <v>108000</v>
      </c>
      <c r="S276" s="25">
        <v>0.05</v>
      </c>
      <c r="T276" s="7">
        <v>102600</v>
      </c>
      <c r="U276" s="17">
        <v>0.315</v>
      </c>
      <c r="V276" s="7">
        <v>70281</v>
      </c>
      <c r="W276" s="9">
        <v>7.0000000000000007E-2</v>
      </c>
      <c r="X276" s="9">
        <v>4.2324721599999997E-2</v>
      </c>
      <c r="Y276" s="9">
        <v>0.1123247216</v>
      </c>
      <c r="Z276" s="7">
        <v>626000</v>
      </c>
      <c r="AA276" s="7">
        <v>78250</v>
      </c>
      <c r="AB276" s="18"/>
      <c r="AC276" s="18"/>
    </row>
    <row r="277" spans="1:29" x14ac:dyDescent="0.25">
      <c r="A277" s="3" t="s">
        <v>4262</v>
      </c>
      <c r="B277" s="4" t="s">
        <v>4262</v>
      </c>
      <c r="C277" s="4" t="s">
        <v>100</v>
      </c>
      <c r="D277" s="3" t="s">
        <v>4263</v>
      </c>
      <c r="E277" s="3" t="s">
        <v>627</v>
      </c>
      <c r="F277" s="3">
        <v>34789</v>
      </c>
      <c r="G277" s="3" t="s">
        <v>19</v>
      </c>
      <c r="H277" s="3">
        <v>20158</v>
      </c>
      <c r="I277" s="3">
        <v>0</v>
      </c>
      <c r="J277" s="3">
        <v>33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 t="s">
        <v>111</v>
      </c>
      <c r="Q277" s="5" t="s">
        <v>39</v>
      </c>
      <c r="R277" s="7">
        <v>445500</v>
      </c>
      <c r="S277" s="25">
        <v>0.05</v>
      </c>
      <c r="T277" s="7">
        <v>423225</v>
      </c>
      <c r="U277" s="17">
        <v>0.315</v>
      </c>
      <c r="V277" s="7">
        <v>289909.125</v>
      </c>
      <c r="W277" s="9">
        <v>7.0000000000000007E-2</v>
      </c>
      <c r="X277" s="9">
        <v>4.2324797585705079E-2</v>
      </c>
      <c r="Y277" s="9">
        <v>0.11232479758570509</v>
      </c>
      <c r="Z277" s="7">
        <v>2581000</v>
      </c>
      <c r="AA277" s="7">
        <v>78212.121212121216</v>
      </c>
      <c r="AB277" s="18"/>
      <c r="AC277" s="18"/>
    </row>
    <row r="278" spans="1:29" x14ac:dyDescent="0.25">
      <c r="A278" s="3" t="s">
        <v>4264</v>
      </c>
      <c r="B278" s="4" t="s">
        <v>4265</v>
      </c>
      <c r="C278" s="4" t="s">
        <v>243</v>
      </c>
      <c r="D278" s="3" t="s">
        <v>4266</v>
      </c>
      <c r="E278" s="3" t="s">
        <v>521</v>
      </c>
      <c r="F278" s="3">
        <v>8730</v>
      </c>
      <c r="G278" s="3" t="s">
        <v>19</v>
      </c>
      <c r="H278" s="3">
        <v>0</v>
      </c>
      <c r="I278" s="3">
        <v>0</v>
      </c>
      <c r="J278" s="3">
        <v>8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 t="s">
        <v>56</v>
      </c>
      <c r="Q278" s="5" t="s">
        <v>39</v>
      </c>
      <c r="R278" s="7">
        <v>108000</v>
      </c>
      <c r="S278" s="25">
        <v>0.05</v>
      </c>
      <c r="T278" s="7">
        <v>102600</v>
      </c>
      <c r="U278" s="17">
        <v>0.315</v>
      </c>
      <c r="V278" s="7">
        <v>70281</v>
      </c>
      <c r="W278" s="9">
        <v>7.0000000000000007E-2</v>
      </c>
      <c r="X278" s="9">
        <v>4.2193311861223173E-2</v>
      </c>
      <c r="Y278" s="9">
        <v>0.11219331186122318</v>
      </c>
      <c r="Z278" s="7">
        <v>626000</v>
      </c>
      <c r="AA278" s="7">
        <v>78250</v>
      </c>
      <c r="AB278" s="18"/>
      <c r="AC278" s="18"/>
    </row>
    <row r="279" spans="1:29" x14ac:dyDescent="0.25">
      <c r="A279" s="3" t="s">
        <v>4267</v>
      </c>
      <c r="B279" s="4" t="s">
        <v>4267</v>
      </c>
      <c r="C279" s="4" t="s">
        <v>100</v>
      </c>
      <c r="D279" s="3" t="s">
        <v>4268</v>
      </c>
      <c r="E279" s="3" t="s">
        <v>713</v>
      </c>
      <c r="F279" s="3">
        <v>7932</v>
      </c>
      <c r="G279" s="3" t="s">
        <v>19</v>
      </c>
      <c r="H279" s="3">
        <v>5990</v>
      </c>
      <c r="I279" s="3">
        <v>0</v>
      </c>
      <c r="J279" s="3">
        <v>8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 t="s">
        <v>113</v>
      </c>
      <c r="Q279" s="5" t="s">
        <v>39</v>
      </c>
      <c r="R279" s="7">
        <v>108000</v>
      </c>
      <c r="S279" s="25">
        <v>0.05</v>
      </c>
      <c r="T279" s="7">
        <v>102600</v>
      </c>
      <c r="U279" s="17">
        <v>0.315</v>
      </c>
      <c r="V279" s="7">
        <v>70281</v>
      </c>
      <c r="W279" s="9">
        <v>7.0000000000000007E-2</v>
      </c>
      <c r="X279" s="9">
        <v>3.9749012255176942E-2</v>
      </c>
      <c r="Y279" s="9">
        <v>0.10974901225517694</v>
      </c>
      <c r="Z279" s="7">
        <v>640000</v>
      </c>
      <c r="AA279" s="7">
        <v>80000</v>
      </c>
      <c r="AB279" s="18"/>
      <c r="AC279" s="18"/>
    </row>
    <row r="280" spans="1:29" x14ac:dyDescent="0.25">
      <c r="A280" s="3" t="s">
        <v>4269</v>
      </c>
      <c r="B280" s="4" t="s">
        <v>4270</v>
      </c>
      <c r="C280" s="4" t="s">
        <v>4271</v>
      </c>
      <c r="D280" s="3" t="s">
        <v>4272</v>
      </c>
      <c r="E280" s="3" t="s">
        <v>1295</v>
      </c>
      <c r="F280" s="3">
        <v>13939</v>
      </c>
      <c r="G280" s="3" t="s">
        <v>19</v>
      </c>
      <c r="H280" s="3">
        <v>0</v>
      </c>
      <c r="I280" s="3">
        <v>0</v>
      </c>
      <c r="J280" s="3">
        <v>12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 t="s">
        <v>111</v>
      </c>
      <c r="Q280" s="5" t="s">
        <v>39</v>
      </c>
      <c r="R280" s="7">
        <v>162000</v>
      </c>
      <c r="S280" s="25">
        <v>0.05</v>
      </c>
      <c r="T280" s="7">
        <v>153900</v>
      </c>
      <c r="U280" s="17">
        <v>0.315</v>
      </c>
      <c r="V280" s="7">
        <v>105421.5</v>
      </c>
      <c r="W280" s="9">
        <v>7.0000000000000007E-2</v>
      </c>
      <c r="X280" s="9">
        <v>2.7508856949636479E-2</v>
      </c>
      <c r="Y280" s="9">
        <v>9.7508856949636485E-2</v>
      </c>
      <c r="Z280" s="7">
        <v>1081000</v>
      </c>
      <c r="AA280" s="7">
        <v>90083.333333333328</v>
      </c>
      <c r="AB280" s="18"/>
      <c r="AC280" s="18"/>
    </row>
    <row r="281" spans="1:29" x14ac:dyDescent="0.25">
      <c r="A281" s="3" t="s">
        <v>4273</v>
      </c>
      <c r="B281" s="4" t="s">
        <v>4274</v>
      </c>
      <c r="C281" s="4" t="s">
        <v>385</v>
      </c>
      <c r="D281" s="3" t="s">
        <v>4275</v>
      </c>
      <c r="E281" s="3" t="s">
        <v>1307</v>
      </c>
      <c r="F281" s="3">
        <v>10275</v>
      </c>
      <c r="G281" s="3" t="s">
        <v>19</v>
      </c>
      <c r="H281" s="3">
        <v>0</v>
      </c>
      <c r="I281" s="3">
        <v>0</v>
      </c>
      <c r="J281" s="3">
        <v>8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 t="s">
        <v>55</v>
      </c>
      <c r="Q281" s="5" t="s">
        <v>39</v>
      </c>
      <c r="R281" s="7">
        <v>108000</v>
      </c>
      <c r="S281" s="25">
        <v>0.05</v>
      </c>
      <c r="T281" s="7">
        <v>102600</v>
      </c>
      <c r="U281" s="17">
        <v>0.315</v>
      </c>
      <c r="V281" s="7">
        <v>70281</v>
      </c>
      <c r="W281" s="9">
        <v>7.0000000000000007E-2</v>
      </c>
      <c r="X281" s="9">
        <v>2.7508871303294279E-2</v>
      </c>
      <c r="Y281" s="9">
        <v>9.7508871303294289E-2</v>
      </c>
      <c r="Z281" s="7">
        <v>721000</v>
      </c>
      <c r="AA281" s="7">
        <v>90125</v>
      </c>
      <c r="AB281" s="18"/>
      <c r="AC281" s="18"/>
    </row>
    <row r="282" spans="1:29" x14ac:dyDescent="0.25">
      <c r="A282" s="3" t="s">
        <v>4276</v>
      </c>
      <c r="B282" s="4" t="s">
        <v>4276</v>
      </c>
      <c r="C282" s="4" t="s">
        <v>100</v>
      </c>
      <c r="D282" s="3" t="s">
        <v>4277</v>
      </c>
      <c r="E282" s="3" t="s">
        <v>568</v>
      </c>
      <c r="F282" s="3">
        <v>8858</v>
      </c>
      <c r="G282" s="3" t="s">
        <v>19</v>
      </c>
      <c r="H282" s="3">
        <v>5320</v>
      </c>
      <c r="I282" s="3">
        <v>2</v>
      </c>
      <c r="J282" s="3">
        <v>13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 t="s">
        <v>111</v>
      </c>
      <c r="Q282" s="5" t="s">
        <v>39</v>
      </c>
      <c r="R282" s="7">
        <v>198000</v>
      </c>
      <c r="S282" s="25">
        <v>0.05</v>
      </c>
      <c r="T282" s="7">
        <v>188100</v>
      </c>
      <c r="U282" s="17">
        <v>0.315</v>
      </c>
      <c r="V282" s="7">
        <v>128848.5</v>
      </c>
      <c r="W282" s="9">
        <v>7.0000000000000007E-2</v>
      </c>
      <c r="X282" s="9">
        <v>3.2015036662111307E-2</v>
      </c>
      <c r="Y282" s="9">
        <v>0.10201503666211131</v>
      </c>
      <c r="Z282" s="7">
        <v>1263000</v>
      </c>
      <c r="AA282" s="7">
        <v>84200</v>
      </c>
      <c r="AB282" s="18"/>
      <c r="AC282" s="18"/>
    </row>
    <row r="283" spans="1:29" x14ac:dyDescent="0.25">
      <c r="A283" s="3" t="s">
        <v>4278</v>
      </c>
      <c r="B283" s="4" t="s">
        <v>4279</v>
      </c>
      <c r="C283" s="4" t="s">
        <v>393</v>
      </c>
      <c r="D283" s="3" t="s">
        <v>4280</v>
      </c>
      <c r="E283" s="3" t="s">
        <v>568</v>
      </c>
      <c r="F283" s="3">
        <v>17778</v>
      </c>
      <c r="G283" s="3" t="s">
        <v>19</v>
      </c>
      <c r="H283" s="3">
        <v>0</v>
      </c>
      <c r="I283" s="3">
        <v>29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 t="s">
        <v>54</v>
      </c>
      <c r="Q283" s="5" t="s">
        <v>39</v>
      </c>
      <c r="R283" s="7">
        <v>326250</v>
      </c>
      <c r="S283" s="25">
        <v>0.05</v>
      </c>
      <c r="T283" s="7">
        <v>309937.5</v>
      </c>
      <c r="U283" s="17">
        <v>0.315</v>
      </c>
      <c r="V283" s="7">
        <v>212307.1875</v>
      </c>
      <c r="W283" s="9">
        <v>7.0000000000000007E-2</v>
      </c>
      <c r="X283" s="9">
        <v>3.2015453165698753E-2</v>
      </c>
      <c r="Y283" s="9">
        <v>0.10201545316569877</v>
      </c>
      <c r="Z283" s="7">
        <v>2081000</v>
      </c>
      <c r="AA283" s="7">
        <v>71758.620689655174</v>
      </c>
      <c r="AB283" s="18"/>
      <c r="AC283" s="18"/>
    </row>
    <row r="284" spans="1:29" x14ac:dyDescent="0.25">
      <c r="A284" s="3" t="s">
        <v>4281</v>
      </c>
      <c r="B284" s="4" t="s">
        <v>4282</v>
      </c>
      <c r="C284" s="4" t="s">
        <v>102</v>
      </c>
      <c r="D284" s="3" t="s">
        <v>1516</v>
      </c>
      <c r="E284" s="3" t="s">
        <v>1460</v>
      </c>
      <c r="F284" s="3">
        <v>6421</v>
      </c>
      <c r="G284" s="3" t="s">
        <v>19</v>
      </c>
      <c r="H284" s="3">
        <v>0</v>
      </c>
      <c r="I284" s="3">
        <v>0</v>
      </c>
      <c r="J284" s="3">
        <v>8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 t="s">
        <v>56</v>
      </c>
      <c r="Q284" s="5" t="s">
        <v>39</v>
      </c>
      <c r="R284" s="7">
        <v>108000</v>
      </c>
      <c r="S284" s="25">
        <v>0.05</v>
      </c>
      <c r="T284" s="7">
        <v>102600</v>
      </c>
      <c r="U284" s="17">
        <v>0.315</v>
      </c>
      <c r="V284" s="7">
        <v>70281</v>
      </c>
      <c r="W284" s="9">
        <v>7.0000000000000007E-2</v>
      </c>
      <c r="X284" s="9">
        <v>3.4175013328050563E-2</v>
      </c>
      <c r="Y284" s="9">
        <v>0.10417501332805056</v>
      </c>
      <c r="Z284" s="7">
        <v>675000</v>
      </c>
      <c r="AA284" s="7">
        <v>84375</v>
      </c>
      <c r="AB284" s="18"/>
      <c r="AC284" s="18"/>
    </row>
    <row r="285" spans="1:29" x14ac:dyDescent="0.25">
      <c r="A285" s="3" t="s">
        <v>4283</v>
      </c>
      <c r="B285" s="4" t="s">
        <v>4283</v>
      </c>
      <c r="C285" s="4" t="s">
        <v>100</v>
      </c>
      <c r="D285" s="3" t="s">
        <v>4284</v>
      </c>
      <c r="E285" s="3" t="s">
        <v>1460</v>
      </c>
      <c r="F285" s="3">
        <v>7557</v>
      </c>
      <c r="G285" s="3" t="s">
        <v>19</v>
      </c>
      <c r="H285" s="3">
        <v>5000</v>
      </c>
      <c r="I285" s="3">
        <v>0</v>
      </c>
      <c r="J285" s="3">
        <v>8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 t="s">
        <v>212</v>
      </c>
      <c r="Q285" s="5" t="s">
        <v>39</v>
      </c>
      <c r="R285" s="7">
        <v>108000</v>
      </c>
      <c r="S285" s="25">
        <v>0.05</v>
      </c>
      <c r="T285" s="7">
        <v>102600</v>
      </c>
      <c r="U285" s="17">
        <v>0.315</v>
      </c>
      <c r="V285" s="7">
        <v>70281</v>
      </c>
      <c r="W285" s="9">
        <v>7.0000000000000007E-2</v>
      </c>
      <c r="X285" s="9">
        <v>3.4175013328050563E-2</v>
      </c>
      <c r="Y285" s="9">
        <v>0.10417501332805056</v>
      </c>
      <c r="Z285" s="7">
        <v>675000</v>
      </c>
      <c r="AA285" s="7">
        <v>84375</v>
      </c>
      <c r="AB285" s="18"/>
      <c r="AC285" s="18"/>
    </row>
    <row r="286" spans="1:29" x14ac:dyDescent="0.25">
      <c r="A286" s="3" t="s">
        <v>4285</v>
      </c>
      <c r="B286" s="4" t="s">
        <v>4286</v>
      </c>
      <c r="C286" s="4" t="s">
        <v>102</v>
      </c>
      <c r="D286" s="3" t="s">
        <v>4287</v>
      </c>
      <c r="E286" s="3" t="s">
        <v>416</v>
      </c>
      <c r="F286" s="3">
        <v>13141</v>
      </c>
      <c r="G286" s="3" t="s">
        <v>19</v>
      </c>
      <c r="H286" s="3">
        <v>0</v>
      </c>
      <c r="I286" s="3">
        <v>0</v>
      </c>
      <c r="J286" s="3">
        <v>0</v>
      </c>
      <c r="K286" s="3">
        <v>17</v>
      </c>
      <c r="L286" s="3">
        <v>0</v>
      </c>
      <c r="M286" s="3">
        <v>0</v>
      </c>
      <c r="N286" s="3">
        <v>0</v>
      </c>
      <c r="O286" s="3">
        <v>0</v>
      </c>
      <c r="P286" s="3" t="s">
        <v>212</v>
      </c>
      <c r="Q286" s="5" t="s">
        <v>39</v>
      </c>
      <c r="R286" s="7">
        <v>318750</v>
      </c>
      <c r="S286" s="25">
        <v>0.05</v>
      </c>
      <c r="T286" s="7">
        <v>302812.5</v>
      </c>
      <c r="U286" s="17">
        <v>0.315</v>
      </c>
      <c r="V286" s="7">
        <v>207426.5625</v>
      </c>
      <c r="W286" s="9">
        <v>7.0000000000000007E-2</v>
      </c>
      <c r="X286" s="9">
        <v>2.5985484725123797E-2</v>
      </c>
      <c r="Y286" s="9">
        <v>9.5985484725123804E-2</v>
      </c>
      <c r="Z286" s="7">
        <v>2161000</v>
      </c>
      <c r="AA286" s="7">
        <v>127117.64705882352</v>
      </c>
      <c r="AB286" s="18"/>
      <c r="AC286" s="18"/>
    </row>
    <row r="287" spans="1:29" x14ac:dyDescent="0.25">
      <c r="A287" s="3" t="s">
        <v>4288</v>
      </c>
      <c r="B287" s="4" t="s">
        <v>4289</v>
      </c>
      <c r="C287" s="4" t="s">
        <v>3966</v>
      </c>
      <c r="D287" s="3" t="s">
        <v>4290</v>
      </c>
      <c r="E287" s="3" t="s">
        <v>1929</v>
      </c>
      <c r="F287" s="3">
        <v>7425</v>
      </c>
      <c r="G287" s="3" t="s">
        <v>19</v>
      </c>
      <c r="H287" s="3">
        <v>0</v>
      </c>
      <c r="I287" s="3">
        <v>0</v>
      </c>
      <c r="J287" s="3">
        <v>17</v>
      </c>
      <c r="K287" s="3">
        <v>0</v>
      </c>
      <c r="L287" s="3">
        <v>0</v>
      </c>
      <c r="M287" s="3">
        <v>0</v>
      </c>
      <c r="N287" s="3">
        <v>0</v>
      </c>
      <c r="O287" s="3">
        <v>1250</v>
      </c>
      <c r="P287" s="3" t="s">
        <v>286</v>
      </c>
      <c r="Q287" s="5" t="s">
        <v>40</v>
      </c>
      <c r="R287" s="7">
        <v>324100</v>
      </c>
      <c r="S287" s="25">
        <v>0.05</v>
      </c>
      <c r="T287" s="7">
        <v>307895</v>
      </c>
      <c r="U287" s="17">
        <v>0.27999999999999997</v>
      </c>
      <c r="V287" s="7">
        <v>221684.4</v>
      </c>
      <c r="W287" s="9">
        <v>0.06</v>
      </c>
      <c r="X287" s="9">
        <v>3.5706973053891006E-2</v>
      </c>
      <c r="Y287" s="9">
        <v>9.5706973053891004E-2</v>
      </c>
      <c r="Z287" s="7">
        <v>2316000</v>
      </c>
      <c r="AA287" s="7">
        <v>136235.29411764705</v>
      </c>
      <c r="AB287" s="18"/>
      <c r="AC287" s="18"/>
    </row>
    <row r="288" spans="1:29" x14ac:dyDescent="0.25">
      <c r="A288" s="3" t="s">
        <v>4291</v>
      </c>
      <c r="B288" s="4" t="s">
        <v>4291</v>
      </c>
      <c r="C288" s="4" t="s">
        <v>166</v>
      </c>
      <c r="D288" s="3" t="s">
        <v>4292</v>
      </c>
      <c r="E288" s="3" t="s">
        <v>501</v>
      </c>
      <c r="F288" s="3">
        <v>9214</v>
      </c>
      <c r="G288" s="3" t="s">
        <v>161</v>
      </c>
      <c r="H288" s="3">
        <v>8736</v>
      </c>
      <c r="I288" s="3">
        <v>4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4368</v>
      </c>
      <c r="P288" s="3" t="s">
        <v>2891</v>
      </c>
      <c r="Q288" s="5" t="s">
        <v>39</v>
      </c>
      <c r="R288" s="7">
        <v>132096</v>
      </c>
      <c r="S288" s="25">
        <v>0.05</v>
      </c>
      <c r="T288" s="7">
        <v>125491.2</v>
      </c>
      <c r="U288" s="17">
        <v>0.35</v>
      </c>
      <c r="V288" s="7">
        <v>81569.279999999999</v>
      </c>
      <c r="W288" s="9">
        <v>7.0000000000000007E-2</v>
      </c>
      <c r="X288" s="9">
        <v>2.5985424500000007E-2</v>
      </c>
      <c r="Y288" s="9">
        <v>9.5985424500000013E-2</v>
      </c>
      <c r="Z288" s="7">
        <v>850000</v>
      </c>
      <c r="AA288" s="7">
        <v>121428.57142857143</v>
      </c>
      <c r="AB288" s="18"/>
      <c r="AC288" s="18"/>
    </row>
    <row r="289" spans="1:29" x14ac:dyDescent="0.25">
      <c r="A289" s="3" t="s">
        <v>4293</v>
      </c>
      <c r="B289" s="4" t="s">
        <v>4294</v>
      </c>
      <c r="C289" s="4" t="s">
        <v>314</v>
      </c>
      <c r="D289" s="3" t="s">
        <v>4295</v>
      </c>
      <c r="E289" s="3" t="s">
        <v>1757</v>
      </c>
      <c r="F289" s="3">
        <v>9387</v>
      </c>
      <c r="G289" s="3" t="s">
        <v>19</v>
      </c>
      <c r="H289" s="3">
        <v>0</v>
      </c>
      <c r="I289" s="3">
        <v>0</v>
      </c>
      <c r="J289" s="3">
        <v>3</v>
      </c>
      <c r="K289" s="3">
        <v>3</v>
      </c>
      <c r="L289" s="3">
        <v>3</v>
      </c>
      <c r="M289" s="3">
        <v>0</v>
      </c>
      <c r="N289" s="3">
        <v>0</v>
      </c>
      <c r="O289" s="3">
        <v>0</v>
      </c>
      <c r="P289" s="3" t="s">
        <v>360</v>
      </c>
      <c r="Q289" s="5" t="s">
        <v>40</v>
      </c>
      <c r="R289" s="7">
        <v>201600</v>
      </c>
      <c r="S289" s="25">
        <v>0.05</v>
      </c>
      <c r="T289" s="7">
        <v>191520</v>
      </c>
      <c r="U289" s="17">
        <v>0.27999999999999997</v>
      </c>
      <c r="V289" s="7">
        <v>137894.40000000002</v>
      </c>
      <c r="W289" s="9">
        <v>0.06</v>
      </c>
      <c r="X289" s="9">
        <v>3.5707413683162152E-2</v>
      </c>
      <c r="Y289" s="9">
        <v>9.5707413683162157E-2</v>
      </c>
      <c r="Z289" s="7">
        <v>1441000</v>
      </c>
      <c r="AA289" s="7">
        <v>160111.11111111112</v>
      </c>
      <c r="AB289" s="18"/>
      <c r="AC289" s="18"/>
    </row>
    <row r="290" spans="1:29" x14ac:dyDescent="0.25">
      <c r="A290" s="3" t="s">
        <v>4296</v>
      </c>
      <c r="B290" s="4" t="s">
        <v>4296</v>
      </c>
      <c r="C290" s="4" t="s">
        <v>166</v>
      </c>
      <c r="D290" s="3" t="s">
        <v>4297</v>
      </c>
      <c r="E290" s="3" t="s">
        <v>1024</v>
      </c>
      <c r="F290" s="3">
        <v>16795</v>
      </c>
      <c r="G290" s="3" t="s">
        <v>161</v>
      </c>
      <c r="H290" s="3">
        <v>9191</v>
      </c>
      <c r="I290" s="3">
        <v>0</v>
      </c>
      <c r="J290" s="3">
        <v>4</v>
      </c>
      <c r="K290" s="3">
        <v>0</v>
      </c>
      <c r="L290" s="3">
        <v>0</v>
      </c>
      <c r="M290" s="3">
        <v>0</v>
      </c>
      <c r="N290" s="3">
        <v>0</v>
      </c>
      <c r="O290" s="3">
        <v>5429</v>
      </c>
      <c r="P290" s="3" t="s">
        <v>3768</v>
      </c>
      <c r="Q290" s="5" t="s">
        <v>39</v>
      </c>
      <c r="R290" s="7">
        <v>162638</v>
      </c>
      <c r="S290" s="25">
        <v>0.05</v>
      </c>
      <c r="T290" s="7">
        <v>154506.1</v>
      </c>
      <c r="U290" s="17">
        <v>0.35</v>
      </c>
      <c r="V290" s="7">
        <v>100428.965</v>
      </c>
      <c r="W290" s="9">
        <v>7.0000000000000007E-2</v>
      </c>
      <c r="X290" s="9">
        <v>4.3084896984048625E-2</v>
      </c>
      <c r="Y290" s="9">
        <v>0.11308489698404864</v>
      </c>
      <c r="Z290" s="7">
        <v>888000</v>
      </c>
      <c r="AA290" s="7">
        <v>88800</v>
      </c>
      <c r="AB290" s="18"/>
      <c r="AC290" s="18"/>
    </row>
    <row r="291" spans="1:29" x14ac:dyDescent="0.25">
      <c r="A291" s="3" t="s">
        <v>4298</v>
      </c>
      <c r="B291" s="4" t="s">
        <v>4299</v>
      </c>
      <c r="C291" s="4" t="s">
        <v>4300</v>
      </c>
      <c r="D291" s="3" t="s">
        <v>4301</v>
      </c>
      <c r="E291" s="3" t="s">
        <v>1071</v>
      </c>
      <c r="F291" s="3">
        <v>25050</v>
      </c>
      <c r="G291" s="3" t="s">
        <v>161</v>
      </c>
      <c r="H291" s="3">
        <v>0</v>
      </c>
      <c r="I291" s="3">
        <v>8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3900</v>
      </c>
      <c r="P291" s="3" t="s">
        <v>403</v>
      </c>
      <c r="Q291" s="5" t="s">
        <v>39</v>
      </c>
      <c r="R291" s="7">
        <v>167400</v>
      </c>
      <c r="S291" s="25">
        <v>0.05</v>
      </c>
      <c r="T291" s="7">
        <v>159030</v>
      </c>
      <c r="U291" s="17">
        <v>0.35</v>
      </c>
      <c r="V291" s="7">
        <v>103369.5</v>
      </c>
      <c r="W291" s="9">
        <v>7.0000000000000007E-2</v>
      </c>
      <c r="X291" s="9">
        <v>3.0036315400000003E-2</v>
      </c>
      <c r="Y291" s="9">
        <v>0.10003631540000001</v>
      </c>
      <c r="Z291" s="7">
        <v>1033000</v>
      </c>
      <c r="AA291" s="7"/>
      <c r="AB291" s="18"/>
      <c r="AC291" s="18"/>
    </row>
    <row r="292" spans="1:29" x14ac:dyDescent="0.25">
      <c r="A292" s="3" t="s">
        <v>4302</v>
      </c>
      <c r="B292" s="4" t="s">
        <v>4303</v>
      </c>
      <c r="C292" s="4" t="s">
        <v>74</v>
      </c>
      <c r="D292" s="3" t="s">
        <v>4304</v>
      </c>
      <c r="E292" s="3" t="s">
        <v>1071</v>
      </c>
      <c r="F292" s="3">
        <v>35367</v>
      </c>
      <c r="G292" s="3" t="s">
        <v>161</v>
      </c>
      <c r="H292" s="3">
        <v>0</v>
      </c>
      <c r="I292" s="3">
        <v>2</v>
      </c>
      <c r="J292" s="3">
        <v>4</v>
      </c>
      <c r="K292" s="3">
        <v>0</v>
      </c>
      <c r="L292" s="3">
        <v>0</v>
      </c>
      <c r="M292" s="3">
        <v>0</v>
      </c>
      <c r="N292" s="3">
        <v>0</v>
      </c>
      <c r="O292" s="3">
        <v>7200</v>
      </c>
      <c r="P292" s="3" t="s">
        <v>378</v>
      </c>
      <c r="Q292" s="5" t="s">
        <v>39</v>
      </c>
      <c r="R292" s="7">
        <v>226800</v>
      </c>
      <c r="S292" s="25">
        <v>0.05</v>
      </c>
      <c r="T292" s="7">
        <v>215460</v>
      </c>
      <c r="U292" s="17">
        <v>0.35</v>
      </c>
      <c r="V292" s="7">
        <v>140049</v>
      </c>
      <c r="W292" s="9">
        <v>7.0000000000000007E-2</v>
      </c>
      <c r="X292" s="9">
        <v>3.0036315400000003E-2</v>
      </c>
      <c r="Y292" s="9">
        <v>0.10003631540000001</v>
      </c>
      <c r="Z292" s="7">
        <v>1400000</v>
      </c>
      <c r="AA292" s="7"/>
      <c r="AB292" s="18"/>
      <c r="AC292" s="18"/>
    </row>
    <row r="293" spans="1:29" x14ac:dyDescent="0.25">
      <c r="A293" s="3" t="s">
        <v>4305</v>
      </c>
      <c r="B293" s="4" t="s">
        <v>4305</v>
      </c>
      <c r="C293" s="4" t="s">
        <v>166</v>
      </c>
      <c r="D293" s="3" t="s">
        <v>4306</v>
      </c>
      <c r="E293" s="3" t="s">
        <v>1046</v>
      </c>
      <c r="F293" s="3">
        <v>7276</v>
      </c>
      <c r="G293" s="3" t="s">
        <v>161</v>
      </c>
      <c r="H293" s="3">
        <v>6720</v>
      </c>
      <c r="I293" s="3">
        <v>0</v>
      </c>
      <c r="J293" s="3">
        <v>4</v>
      </c>
      <c r="K293" s="3">
        <v>0</v>
      </c>
      <c r="L293" s="3">
        <v>0</v>
      </c>
      <c r="M293" s="3">
        <v>0</v>
      </c>
      <c r="N293" s="3">
        <v>0</v>
      </c>
      <c r="O293" s="3">
        <v>3360</v>
      </c>
      <c r="P293" s="3" t="s">
        <v>189</v>
      </c>
      <c r="Q293" s="5" t="s">
        <v>39</v>
      </c>
      <c r="R293" s="7">
        <v>117120</v>
      </c>
      <c r="S293" s="25">
        <v>0.05</v>
      </c>
      <c r="T293" s="7">
        <v>111264</v>
      </c>
      <c r="U293" s="17">
        <v>0.35</v>
      </c>
      <c r="V293" s="7">
        <v>72321.600000000006</v>
      </c>
      <c r="W293" s="9">
        <v>7.0000000000000007E-2</v>
      </c>
      <c r="X293" s="9">
        <v>4.3085113914370587E-2</v>
      </c>
      <c r="Y293" s="9">
        <v>0.11308511391437059</v>
      </c>
      <c r="Z293" s="7">
        <v>640000</v>
      </c>
      <c r="AA293" s="7">
        <v>91428.571428571435</v>
      </c>
      <c r="AB293" s="18"/>
      <c r="AC293" s="18"/>
    </row>
    <row r="294" spans="1:29" x14ac:dyDescent="0.25">
      <c r="A294" s="3" t="s">
        <v>4307</v>
      </c>
      <c r="B294" s="4" t="s">
        <v>4307</v>
      </c>
      <c r="C294" s="4" t="s">
        <v>166</v>
      </c>
      <c r="D294" s="3" t="s">
        <v>4308</v>
      </c>
      <c r="E294" s="3" t="s">
        <v>1046</v>
      </c>
      <c r="F294" s="3">
        <v>10128</v>
      </c>
      <c r="G294" s="3" t="s">
        <v>161</v>
      </c>
      <c r="H294" s="3">
        <v>23148</v>
      </c>
      <c r="I294" s="3">
        <v>0</v>
      </c>
      <c r="J294" s="3">
        <v>10</v>
      </c>
      <c r="K294" s="3">
        <v>11</v>
      </c>
      <c r="L294" s="3">
        <v>0</v>
      </c>
      <c r="M294" s="3">
        <v>0</v>
      </c>
      <c r="N294" s="3">
        <v>0</v>
      </c>
      <c r="O294" s="3">
        <v>3935</v>
      </c>
      <c r="P294" s="3" t="s">
        <v>3702</v>
      </c>
      <c r="Q294" s="5" t="s">
        <v>39</v>
      </c>
      <c r="R294" s="7">
        <v>323613</v>
      </c>
      <c r="S294" s="25">
        <v>0.05</v>
      </c>
      <c r="T294" s="7">
        <v>307432.34999999998</v>
      </c>
      <c r="U294" s="17">
        <v>0.38500000000000001</v>
      </c>
      <c r="V294" s="7">
        <v>189070.89525</v>
      </c>
      <c r="W294" s="9">
        <v>7.0000000000000007E-2</v>
      </c>
      <c r="X294" s="9">
        <v>4.3084635070851002E-2</v>
      </c>
      <c r="Y294" s="9">
        <v>0.11308463507085099</v>
      </c>
      <c r="Z294" s="7">
        <v>1672000</v>
      </c>
      <c r="AA294" s="7">
        <v>79619.047619047618</v>
      </c>
      <c r="AB294" s="18"/>
      <c r="AC294" s="18"/>
    </row>
    <row r="295" spans="1:29" x14ac:dyDescent="0.25">
      <c r="A295" s="3" t="s">
        <v>4309</v>
      </c>
      <c r="B295" s="4" t="s">
        <v>4309</v>
      </c>
      <c r="C295" s="4" t="s">
        <v>166</v>
      </c>
      <c r="D295" s="3" t="s">
        <v>4310</v>
      </c>
      <c r="E295" s="3" t="s">
        <v>1174</v>
      </c>
      <c r="F295" s="3">
        <v>8083</v>
      </c>
      <c r="G295" s="3" t="s">
        <v>161</v>
      </c>
      <c r="H295" s="3">
        <v>10233</v>
      </c>
      <c r="I295" s="3">
        <v>0</v>
      </c>
      <c r="J295" s="3">
        <v>5</v>
      </c>
      <c r="K295" s="3">
        <v>0</v>
      </c>
      <c r="L295" s="3">
        <v>0</v>
      </c>
      <c r="M295" s="3">
        <v>0</v>
      </c>
      <c r="N295" s="3">
        <v>0</v>
      </c>
      <c r="O295" s="3">
        <v>6134</v>
      </c>
      <c r="P295" s="3" t="s">
        <v>378</v>
      </c>
      <c r="Q295" s="5" t="s">
        <v>39</v>
      </c>
      <c r="R295" s="7">
        <v>194948</v>
      </c>
      <c r="S295" s="25">
        <v>0.05</v>
      </c>
      <c r="T295" s="7">
        <v>185200.6</v>
      </c>
      <c r="U295" s="17">
        <v>0.35</v>
      </c>
      <c r="V295" s="7">
        <v>120380.39</v>
      </c>
      <c r="W295" s="9">
        <v>7.0000000000000007E-2</v>
      </c>
      <c r="X295" s="9">
        <v>3.0036315400000003E-2</v>
      </c>
      <c r="Y295" s="9">
        <v>0.10003631540000001</v>
      </c>
      <c r="Z295" s="7">
        <v>1203000</v>
      </c>
      <c r="AA295" s="7">
        <v>133666.66666666666</v>
      </c>
      <c r="AB295" s="18"/>
      <c r="AC295" s="18"/>
    </row>
    <row r="296" spans="1:29" x14ac:dyDescent="0.25">
      <c r="A296" s="3" t="s">
        <v>4311</v>
      </c>
      <c r="B296" s="4" t="s">
        <v>4312</v>
      </c>
      <c r="C296" s="4" t="s">
        <v>4313</v>
      </c>
      <c r="D296" s="3" t="s">
        <v>4314</v>
      </c>
      <c r="E296" s="3" t="s">
        <v>1197</v>
      </c>
      <c r="F296" s="3">
        <v>6840</v>
      </c>
      <c r="G296" s="3" t="s">
        <v>161</v>
      </c>
      <c r="H296" s="3">
        <v>0</v>
      </c>
      <c r="I296" s="3">
        <v>12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600</v>
      </c>
      <c r="P296" s="3" t="s">
        <v>2779</v>
      </c>
      <c r="Q296" s="5" t="s">
        <v>39</v>
      </c>
      <c r="R296" s="7">
        <v>135600</v>
      </c>
      <c r="S296" s="25">
        <v>0.05</v>
      </c>
      <c r="T296" s="7">
        <v>128820</v>
      </c>
      <c r="U296" s="17">
        <v>0.35</v>
      </c>
      <c r="V296" s="7">
        <v>83733</v>
      </c>
      <c r="W296" s="9">
        <v>7.0000000000000007E-2</v>
      </c>
      <c r="X296" s="9">
        <v>3.0036732297852801E-2</v>
      </c>
      <c r="Y296" s="9">
        <v>0.10003673229785282</v>
      </c>
      <c r="Z296" s="7">
        <v>837000</v>
      </c>
      <c r="AA296" s="7"/>
      <c r="AB296" s="18"/>
      <c r="AC296" s="18"/>
    </row>
    <row r="297" spans="1:29" x14ac:dyDescent="0.25">
      <c r="A297" s="3" t="s">
        <v>4315</v>
      </c>
      <c r="B297" s="4" t="s">
        <v>4315</v>
      </c>
      <c r="C297" s="4" t="s">
        <v>166</v>
      </c>
      <c r="D297" s="3" t="s">
        <v>4316</v>
      </c>
      <c r="E297" s="3" t="s">
        <v>1071</v>
      </c>
      <c r="F297" s="3">
        <v>13332</v>
      </c>
      <c r="G297" s="3" t="s">
        <v>161</v>
      </c>
      <c r="H297" s="3">
        <v>26853</v>
      </c>
      <c r="I297" s="3">
        <v>0</v>
      </c>
      <c r="J297" s="3">
        <v>35</v>
      </c>
      <c r="K297" s="3">
        <v>0</v>
      </c>
      <c r="L297" s="3">
        <v>0</v>
      </c>
      <c r="M297" s="3">
        <v>0</v>
      </c>
      <c r="N297" s="3">
        <v>0</v>
      </c>
      <c r="O297" s="3">
        <v>1350</v>
      </c>
      <c r="P297" s="3" t="s">
        <v>117</v>
      </c>
      <c r="Q297" s="5" t="s">
        <v>39</v>
      </c>
      <c r="R297" s="7">
        <v>449700</v>
      </c>
      <c r="S297" s="25">
        <v>0.05</v>
      </c>
      <c r="T297" s="7">
        <v>427215</v>
      </c>
      <c r="U297" s="17">
        <v>0.35</v>
      </c>
      <c r="V297" s="7">
        <v>277689.75</v>
      </c>
      <c r="W297" s="9">
        <v>7.0000000000000007E-2</v>
      </c>
      <c r="X297" s="9">
        <v>3.0036255109842314E-2</v>
      </c>
      <c r="Y297" s="9">
        <v>0.10003625510984232</v>
      </c>
      <c r="Z297" s="7">
        <v>2776000</v>
      </c>
      <c r="AA297" s="7">
        <v>77111.111111111109</v>
      </c>
      <c r="AB297" s="18"/>
      <c r="AC297" s="18"/>
    </row>
    <row r="298" spans="1:29" x14ac:dyDescent="0.25">
      <c r="A298" s="3" t="s">
        <v>4317</v>
      </c>
      <c r="B298" s="4" t="s">
        <v>4317</v>
      </c>
      <c r="C298" s="4" t="s">
        <v>160</v>
      </c>
      <c r="D298" s="3" t="s">
        <v>4318</v>
      </c>
      <c r="E298" s="3" t="s">
        <v>1071</v>
      </c>
      <c r="F298" s="3">
        <v>12268</v>
      </c>
      <c r="G298" s="3" t="s">
        <v>19</v>
      </c>
      <c r="H298" s="3">
        <v>4465</v>
      </c>
      <c r="I298" s="3">
        <v>0</v>
      </c>
      <c r="J298" s="3">
        <v>9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 t="s">
        <v>111</v>
      </c>
      <c r="Q298" s="5" t="s">
        <v>39</v>
      </c>
      <c r="R298" s="7">
        <v>108000</v>
      </c>
      <c r="S298" s="25">
        <v>0.05</v>
      </c>
      <c r="T298" s="7">
        <v>102600</v>
      </c>
      <c r="U298" s="17">
        <v>0.35</v>
      </c>
      <c r="V298" s="7">
        <v>66690</v>
      </c>
      <c r="W298" s="9">
        <v>7.0000000000000007E-2</v>
      </c>
      <c r="X298" s="9">
        <v>3.0036315400000003E-2</v>
      </c>
      <c r="Y298" s="9">
        <v>0.10003631540000001</v>
      </c>
      <c r="Z298" s="7">
        <v>667000</v>
      </c>
      <c r="AA298" s="7">
        <v>74111.111111111109</v>
      </c>
      <c r="AB298" s="18"/>
      <c r="AC298" s="18"/>
    </row>
  </sheetData>
  <phoneticPr fontId="2" type="noConversion"/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302BA8-684E-479F-A01A-5F5BE7C086B8}">
  <dimension ref="A1:Z548"/>
  <sheetViews>
    <sheetView workbookViewId="0">
      <selection sqref="A1:Z449"/>
    </sheetView>
  </sheetViews>
  <sheetFormatPr defaultRowHeight="15" x14ac:dyDescent="0.25"/>
  <cols>
    <col min="1" max="1" width="18.140625" bestFit="1" customWidth="1"/>
    <col min="2" max="2" width="81" bestFit="1" customWidth="1"/>
    <col min="3" max="3" width="81.140625" bestFit="1" customWidth="1"/>
    <col min="4" max="4" width="34.42578125" bestFit="1" customWidth="1"/>
    <col min="5" max="5" width="15.28515625" bestFit="1" customWidth="1"/>
    <col min="6" max="6" width="17.140625" bestFit="1" customWidth="1"/>
    <col min="7" max="7" width="47.85546875" bestFit="1" customWidth="1"/>
    <col min="8" max="8" width="11.42578125" bestFit="1" customWidth="1"/>
    <col min="9" max="9" width="12" bestFit="1" customWidth="1"/>
    <col min="10" max="10" width="22" bestFit="1" customWidth="1"/>
    <col min="11" max="11" width="17.42578125" bestFit="1" customWidth="1"/>
    <col min="12" max="12" width="11.5703125" bestFit="1" customWidth="1"/>
    <col min="13" max="13" width="8.85546875" bestFit="1" customWidth="1"/>
    <col min="14" max="14" width="11.5703125" bestFit="1" customWidth="1"/>
    <col min="15" max="15" width="11.28515625" bestFit="1" customWidth="1"/>
    <col min="16" max="16" width="11.5703125" bestFit="1" customWidth="1"/>
    <col min="17" max="17" width="13.28515625" bestFit="1" customWidth="1"/>
    <col min="18" max="18" width="13.140625" bestFit="1" customWidth="1"/>
    <col min="19" max="19" width="15.7109375" bestFit="1" customWidth="1"/>
    <col min="20" max="20" width="13.140625" bestFit="1" customWidth="1"/>
    <col min="21" max="21" width="20.5703125" bestFit="1" customWidth="1"/>
    <col min="22" max="22" width="21.5703125" bestFit="1" customWidth="1"/>
    <col min="23" max="23" width="17.7109375" bestFit="1" customWidth="1"/>
    <col min="24" max="24" width="17.140625" bestFit="1" customWidth="1"/>
    <col min="25" max="25" width="19.140625" bestFit="1" customWidth="1"/>
    <col min="26" max="26" width="33.5703125" bestFit="1" customWidth="1"/>
    <col min="27" max="27" width="21.42578125" bestFit="1" customWidth="1"/>
    <col min="28" max="28" width="28.5703125" bestFit="1" customWidth="1"/>
  </cols>
  <sheetData>
    <row r="1" spans="1:26" x14ac:dyDescent="0.25">
      <c r="A1" s="2" t="s">
        <v>0</v>
      </c>
      <c r="B1" s="2" t="s">
        <v>8</v>
      </c>
      <c r="C1" s="2" t="s">
        <v>9</v>
      </c>
      <c r="D1" s="2" t="s">
        <v>23</v>
      </c>
      <c r="E1" s="2" t="s">
        <v>24</v>
      </c>
      <c r="F1" s="2" t="s">
        <v>25</v>
      </c>
      <c r="G1" s="2" t="s">
        <v>1</v>
      </c>
      <c r="H1" s="2" t="s">
        <v>26</v>
      </c>
      <c r="I1" s="2" t="s">
        <v>45</v>
      </c>
      <c r="J1" s="2" t="s">
        <v>27</v>
      </c>
      <c r="K1" s="2" t="s">
        <v>28</v>
      </c>
      <c r="L1" s="2" t="s">
        <v>29</v>
      </c>
      <c r="M1" s="2" t="s">
        <v>30</v>
      </c>
      <c r="N1" s="2" t="s">
        <v>31</v>
      </c>
      <c r="O1" s="2" t="s">
        <v>32</v>
      </c>
      <c r="P1" s="2" t="s">
        <v>33</v>
      </c>
      <c r="Q1" s="2" t="s">
        <v>34</v>
      </c>
      <c r="R1" s="20" t="s">
        <v>168</v>
      </c>
      <c r="S1" s="20" t="s">
        <v>169</v>
      </c>
      <c r="T1" s="2" t="s">
        <v>43</v>
      </c>
      <c r="U1" s="2" t="s">
        <v>35</v>
      </c>
      <c r="V1" s="2" t="s">
        <v>36</v>
      </c>
      <c r="W1" s="2" t="s">
        <v>37</v>
      </c>
      <c r="X1" s="2" t="s">
        <v>38</v>
      </c>
      <c r="Y1" t="s">
        <v>157</v>
      </c>
      <c r="Z1" t="s">
        <v>158</v>
      </c>
    </row>
    <row r="2" spans="1:26" x14ac:dyDescent="0.25">
      <c r="A2" s="3" t="s">
        <v>2140</v>
      </c>
      <c r="B2" s="4" t="s">
        <v>2140</v>
      </c>
      <c r="C2" s="3" t="s">
        <v>268</v>
      </c>
      <c r="D2" s="3" t="s">
        <v>2141</v>
      </c>
      <c r="E2" s="3" t="s">
        <v>416</v>
      </c>
      <c r="F2" s="3">
        <v>525336</v>
      </c>
      <c r="G2" s="3" t="s">
        <v>305</v>
      </c>
      <c r="H2" s="3">
        <v>236000</v>
      </c>
      <c r="I2" s="3" t="s">
        <v>283</v>
      </c>
      <c r="J2" s="5" t="s">
        <v>41</v>
      </c>
      <c r="K2" s="6">
        <v>8.8000000000000007</v>
      </c>
      <c r="L2" s="7">
        <v>2076800</v>
      </c>
      <c r="M2" s="8">
        <v>0.05</v>
      </c>
      <c r="N2" s="7">
        <v>1972960</v>
      </c>
      <c r="O2" s="8">
        <v>0.15</v>
      </c>
      <c r="P2" s="7">
        <v>1677016.0000000002</v>
      </c>
      <c r="Q2" s="9">
        <v>0.06</v>
      </c>
      <c r="R2" s="23">
        <v>2.5985424500000007E-2</v>
      </c>
      <c r="S2" s="23">
        <v>8.5985424500000004E-2</v>
      </c>
      <c r="T2" s="3">
        <v>4</v>
      </c>
      <c r="U2" s="3">
        <v>0</v>
      </c>
      <c r="V2" s="3">
        <v>0</v>
      </c>
      <c r="W2" s="7">
        <v>19503000</v>
      </c>
      <c r="X2" s="24">
        <v>82.641913339626527</v>
      </c>
    </row>
    <row r="3" spans="1:26" x14ac:dyDescent="0.25">
      <c r="A3" s="3" t="s">
        <v>2142</v>
      </c>
      <c r="B3" s="4" t="s">
        <v>2143</v>
      </c>
      <c r="C3" s="3" t="s">
        <v>2144</v>
      </c>
      <c r="D3" s="3" t="s">
        <v>2145</v>
      </c>
      <c r="E3" s="3" t="s">
        <v>416</v>
      </c>
      <c r="F3" s="3">
        <v>1213545</v>
      </c>
      <c r="G3" s="3" t="s">
        <v>305</v>
      </c>
      <c r="H3" s="3">
        <v>387000</v>
      </c>
      <c r="I3" s="3" t="s">
        <v>283</v>
      </c>
      <c r="J3" s="5" t="s">
        <v>41</v>
      </c>
      <c r="K3" s="6">
        <v>8.8000000000000007</v>
      </c>
      <c r="L3" s="7">
        <v>3405600.0000000005</v>
      </c>
      <c r="M3" s="8">
        <v>0.05</v>
      </c>
      <c r="N3" s="7">
        <v>3235320.0000000005</v>
      </c>
      <c r="O3" s="8">
        <v>0.15</v>
      </c>
      <c r="P3" s="7">
        <v>2750022.0000000005</v>
      </c>
      <c r="Q3" s="9">
        <v>0.06</v>
      </c>
      <c r="R3" s="23">
        <v>2.6493876831876199E-2</v>
      </c>
      <c r="S3" s="23">
        <v>8.6493876831876204E-2</v>
      </c>
      <c r="T3" s="3">
        <v>4</v>
      </c>
      <c r="U3" s="3">
        <v>0</v>
      </c>
      <c r="V3" s="3">
        <v>0</v>
      </c>
      <c r="W3" s="7">
        <v>31794000</v>
      </c>
      <c r="X3" s="24">
        <v>82.15610468949609</v>
      </c>
    </row>
    <row r="4" spans="1:26" ht="30" x14ac:dyDescent="0.25">
      <c r="A4" s="3" t="s">
        <v>2146</v>
      </c>
      <c r="B4" s="4" t="s">
        <v>2147</v>
      </c>
      <c r="C4" s="3" t="s">
        <v>2148</v>
      </c>
      <c r="D4" s="3" t="s">
        <v>2149</v>
      </c>
      <c r="E4" s="3" t="s">
        <v>416</v>
      </c>
      <c r="F4" s="3">
        <v>25004</v>
      </c>
      <c r="G4" s="3" t="s">
        <v>18</v>
      </c>
      <c r="H4" s="3">
        <v>2875</v>
      </c>
      <c r="I4" s="3" t="s">
        <v>289</v>
      </c>
      <c r="J4" s="5" t="s">
        <v>39</v>
      </c>
      <c r="K4" s="6">
        <v>13.2</v>
      </c>
      <c r="L4" s="7">
        <v>37950</v>
      </c>
      <c r="M4" s="8">
        <v>0.05</v>
      </c>
      <c r="N4" s="7">
        <v>36052.5</v>
      </c>
      <c r="O4" s="8">
        <v>0.15</v>
      </c>
      <c r="P4" s="7">
        <v>30644.625</v>
      </c>
      <c r="Q4" s="9">
        <v>0.08</v>
      </c>
      <c r="R4" s="23">
        <v>6.496356125000001E-2</v>
      </c>
      <c r="S4" s="23">
        <v>0.14496356125000001</v>
      </c>
      <c r="T4" s="3">
        <v>4</v>
      </c>
      <c r="U4" s="3">
        <v>13504</v>
      </c>
      <c r="V4" s="3">
        <v>135040</v>
      </c>
      <c r="W4" s="7">
        <v>346000</v>
      </c>
      <c r="X4" s="24">
        <v>73.528822747516486</v>
      </c>
    </row>
    <row r="5" spans="1:26" ht="30" x14ac:dyDescent="0.25">
      <c r="A5" s="3" t="s">
        <v>2150</v>
      </c>
      <c r="B5" s="4" t="s">
        <v>2151</v>
      </c>
      <c r="C5" s="3" t="s">
        <v>2152</v>
      </c>
      <c r="D5" s="3" t="s">
        <v>2153</v>
      </c>
      <c r="E5" s="3" t="s">
        <v>416</v>
      </c>
      <c r="F5" s="3">
        <v>19601</v>
      </c>
      <c r="G5" s="3" t="s">
        <v>18</v>
      </c>
      <c r="H5" s="3">
        <v>9360</v>
      </c>
      <c r="I5" s="3" t="s">
        <v>274</v>
      </c>
      <c r="J5" s="5" t="s">
        <v>39</v>
      </c>
      <c r="K5" s="6">
        <v>13.2</v>
      </c>
      <c r="L5" s="7">
        <v>123552</v>
      </c>
      <c r="M5" s="8">
        <v>0.05</v>
      </c>
      <c r="N5" s="7">
        <v>117374.39999999999</v>
      </c>
      <c r="O5" s="8">
        <v>0.15</v>
      </c>
      <c r="P5" s="7">
        <v>99768.239999999991</v>
      </c>
      <c r="Q5" s="9">
        <v>0.08</v>
      </c>
      <c r="R5" s="23">
        <v>6.4964286917995023E-2</v>
      </c>
      <c r="S5" s="23">
        <v>0.14496428691799501</v>
      </c>
      <c r="T5" s="3">
        <v>4</v>
      </c>
      <c r="U5" s="3">
        <v>0</v>
      </c>
      <c r="V5" s="3">
        <v>0</v>
      </c>
      <c r="W5" s="7">
        <v>688000</v>
      </c>
      <c r="X5" s="24">
        <v>73.528454674010149</v>
      </c>
    </row>
    <row r="6" spans="1:26" x14ac:dyDescent="0.25">
      <c r="A6" s="3" t="s">
        <v>2154</v>
      </c>
      <c r="B6" s="4" t="s">
        <v>2155</v>
      </c>
      <c r="C6" s="3" t="s">
        <v>280</v>
      </c>
      <c r="D6" s="3" t="s">
        <v>2156</v>
      </c>
      <c r="E6" s="3" t="s">
        <v>416</v>
      </c>
      <c r="F6" s="3">
        <v>6888</v>
      </c>
      <c r="G6" s="3" t="s">
        <v>244</v>
      </c>
      <c r="H6" s="3">
        <v>5915</v>
      </c>
      <c r="I6" s="3" t="s">
        <v>116</v>
      </c>
      <c r="J6" s="5" t="s">
        <v>39</v>
      </c>
      <c r="K6" s="6">
        <v>13.2</v>
      </c>
      <c r="L6" s="7">
        <v>78078</v>
      </c>
      <c r="M6" s="8">
        <v>0.05</v>
      </c>
      <c r="N6" s="7">
        <v>74174.100000000006</v>
      </c>
      <c r="O6" s="8">
        <v>0.15</v>
      </c>
      <c r="P6" s="7">
        <v>63047.985000000008</v>
      </c>
      <c r="Q6" s="9">
        <v>0.08</v>
      </c>
      <c r="R6" s="23">
        <v>6.496356125000001E-2</v>
      </c>
      <c r="S6" s="23">
        <v>0.14496356125000001</v>
      </c>
      <c r="T6" s="3">
        <v>4</v>
      </c>
      <c r="U6" s="3">
        <v>0</v>
      </c>
      <c r="V6" s="3">
        <v>0</v>
      </c>
      <c r="W6" s="7">
        <v>435000</v>
      </c>
      <c r="X6" s="24">
        <v>73.528822747516486</v>
      </c>
    </row>
    <row r="7" spans="1:26" ht="30" x14ac:dyDescent="0.25">
      <c r="A7" s="3" t="s">
        <v>2157</v>
      </c>
      <c r="B7" s="4" t="s">
        <v>2158</v>
      </c>
      <c r="C7" s="3" t="s">
        <v>2159</v>
      </c>
      <c r="D7" s="3" t="s">
        <v>2160</v>
      </c>
      <c r="E7" s="3" t="s">
        <v>416</v>
      </c>
      <c r="F7" s="3">
        <v>19379</v>
      </c>
      <c r="G7" s="3" t="s">
        <v>18</v>
      </c>
      <c r="H7" s="3">
        <v>11900</v>
      </c>
      <c r="I7" s="3" t="s">
        <v>115</v>
      </c>
      <c r="J7" s="5" t="s">
        <v>39</v>
      </c>
      <c r="K7" s="6">
        <v>12.1</v>
      </c>
      <c r="L7" s="7">
        <v>143990.00000000003</v>
      </c>
      <c r="M7" s="8">
        <v>0.05</v>
      </c>
      <c r="N7" s="7">
        <v>136790.50000000003</v>
      </c>
      <c r="O7" s="8">
        <v>0.15</v>
      </c>
      <c r="P7" s="7">
        <v>116271.92500000002</v>
      </c>
      <c r="Q7" s="9">
        <v>0.08</v>
      </c>
      <c r="R7" s="23">
        <v>6.4963838667747548E-2</v>
      </c>
      <c r="S7" s="23">
        <v>0.14496383866774754</v>
      </c>
      <c r="T7" s="3">
        <v>4</v>
      </c>
      <c r="U7" s="3">
        <v>0</v>
      </c>
      <c r="V7" s="3">
        <v>0</v>
      </c>
      <c r="W7" s="7">
        <v>802000</v>
      </c>
      <c r="X7" s="24">
        <v>67.401291865582053</v>
      </c>
    </row>
    <row r="8" spans="1:26" x14ac:dyDescent="0.25">
      <c r="A8" s="3" t="s">
        <v>2161</v>
      </c>
      <c r="B8" s="4" t="s">
        <v>2162</v>
      </c>
      <c r="C8" s="3" t="s">
        <v>284</v>
      </c>
      <c r="D8" s="3" t="s">
        <v>2163</v>
      </c>
      <c r="E8" s="3" t="s">
        <v>416</v>
      </c>
      <c r="F8" s="3">
        <v>17897</v>
      </c>
      <c r="G8" s="3" t="s">
        <v>244</v>
      </c>
      <c r="H8" s="3">
        <v>12313</v>
      </c>
      <c r="I8" s="3" t="s">
        <v>372</v>
      </c>
      <c r="J8" s="5" t="s">
        <v>39</v>
      </c>
      <c r="K8" s="6">
        <v>12.1</v>
      </c>
      <c r="L8" s="7">
        <v>148987.30000000002</v>
      </c>
      <c r="M8" s="8">
        <v>0.05</v>
      </c>
      <c r="N8" s="7">
        <v>141537.93500000003</v>
      </c>
      <c r="O8" s="8">
        <v>0.15</v>
      </c>
      <c r="P8" s="7">
        <v>120307.24475000004</v>
      </c>
      <c r="Q8" s="9">
        <v>0.08</v>
      </c>
      <c r="R8" s="23">
        <v>6.496356125000001E-2</v>
      </c>
      <c r="S8" s="23">
        <v>0.14496356125000001</v>
      </c>
      <c r="T8" s="3">
        <v>4</v>
      </c>
      <c r="U8" s="3">
        <v>0</v>
      </c>
      <c r="V8" s="3">
        <v>0</v>
      </c>
      <c r="W8" s="7">
        <v>830000</v>
      </c>
      <c r="X8" s="24">
        <v>67.401420851890123</v>
      </c>
    </row>
    <row r="9" spans="1:26" x14ac:dyDescent="0.25">
      <c r="A9" s="3" t="s">
        <v>2164</v>
      </c>
      <c r="B9" s="4" t="s">
        <v>2164</v>
      </c>
      <c r="C9" s="3" t="s">
        <v>5</v>
      </c>
      <c r="D9" s="3" t="s">
        <v>2165</v>
      </c>
      <c r="E9" s="3" t="s">
        <v>416</v>
      </c>
      <c r="F9" s="3">
        <v>6552</v>
      </c>
      <c r="G9" s="3" t="s">
        <v>244</v>
      </c>
      <c r="H9" s="3">
        <v>3348</v>
      </c>
      <c r="I9" s="3" t="s">
        <v>181</v>
      </c>
      <c r="J9" s="5" t="s">
        <v>39</v>
      </c>
      <c r="K9" s="6">
        <v>13.2</v>
      </c>
      <c r="L9" s="7">
        <v>44193.599999999999</v>
      </c>
      <c r="M9" s="8">
        <v>0.05</v>
      </c>
      <c r="N9" s="7">
        <v>41983.92</v>
      </c>
      <c r="O9" s="8">
        <v>0.15</v>
      </c>
      <c r="P9" s="7">
        <v>35686.331999999995</v>
      </c>
      <c r="Q9" s="9">
        <v>0.08</v>
      </c>
      <c r="R9" s="23">
        <v>6.4964140893642663E-2</v>
      </c>
      <c r="S9" s="23">
        <v>0.14496414089364268</v>
      </c>
      <c r="T9" s="3">
        <v>4</v>
      </c>
      <c r="U9" s="3">
        <v>0</v>
      </c>
      <c r="V9" s="3">
        <v>0</v>
      </c>
      <c r="W9" s="7">
        <v>246000</v>
      </c>
      <c r="X9" s="24">
        <v>73.528528740223393</v>
      </c>
    </row>
    <row r="10" spans="1:26" x14ac:dyDescent="0.25">
      <c r="A10" s="3" t="s">
        <v>2166</v>
      </c>
      <c r="B10" s="4" t="s">
        <v>2167</v>
      </c>
      <c r="C10" s="3" t="s">
        <v>299</v>
      </c>
      <c r="D10" s="3" t="s">
        <v>2168</v>
      </c>
      <c r="E10" s="3" t="s">
        <v>416</v>
      </c>
      <c r="F10" s="3">
        <v>15662</v>
      </c>
      <c r="G10" s="3" t="s">
        <v>18</v>
      </c>
      <c r="H10" s="3">
        <v>7560</v>
      </c>
      <c r="I10" s="3" t="s">
        <v>112</v>
      </c>
      <c r="J10" s="5" t="s">
        <v>39</v>
      </c>
      <c r="K10" s="6">
        <v>13.2</v>
      </c>
      <c r="L10" s="7">
        <v>99792</v>
      </c>
      <c r="M10" s="8">
        <v>0.05</v>
      </c>
      <c r="N10" s="7">
        <v>94802.4</v>
      </c>
      <c r="O10" s="8">
        <v>0.15</v>
      </c>
      <c r="P10" s="7">
        <v>80582.039999999994</v>
      </c>
      <c r="Q10" s="9">
        <v>0.08</v>
      </c>
      <c r="R10" s="23">
        <v>6.4964170266258142E-2</v>
      </c>
      <c r="S10" s="23">
        <v>0.14496417026625813</v>
      </c>
      <c r="T10" s="3">
        <v>4</v>
      </c>
      <c r="U10" s="3">
        <v>0</v>
      </c>
      <c r="V10" s="3">
        <v>0</v>
      </c>
      <c r="W10" s="7">
        <v>556000</v>
      </c>
      <c r="X10" s="24">
        <v>73.528513841885442</v>
      </c>
    </row>
    <row r="11" spans="1:26" ht="45" x14ac:dyDescent="0.25">
      <c r="A11" s="3" t="s">
        <v>2169</v>
      </c>
      <c r="B11" s="4" t="s">
        <v>2170</v>
      </c>
      <c r="C11" s="3" t="s">
        <v>2171</v>
      </c>
      <c r="D11" s="3" t="s">
        <v>2149</v>
      </c>
      <c r="E11" s="3" t="s">
        <v>416</v>
      </c>
      <c r="F11" s="3">
        <v>40158</v>
      </c>
      <c r="G11" s="3" t="s">
        <v>244</v>
      </c>
      <c r="H11" s="3">
        <v>28719</v>
      </c>
      <c r="I11" s="3" t="s">
        <v>111</v>
      </c>
      <c r="J11" s="5" t="s">
        <v>39</v>
      </c>
      <c r="K11" s="6">
        <v>11</v>
      </c>
      <c r="L11" s="7">
        <v>315909</v>
      </c>
      <c r="M11" s="8">
        <v>0.05</v>
      </c>
      <c r="N11" s="7">
        <v>300113.55</v>
      </c>
      <c r="O11" s="8">
        <v>0.15</v>
      </c>
      <c r="P11" s="7">
        <v>255096.51749999999</v>
      </c>
      <c r="Q11" s="9">
        <v>0.08</v>
      </c>
      <c r="R11" s="23">
        <v>6.4963620777345493E-2</v>
      </c>
      <c r="S11" s="23">
        <v>0.14496362077734548</v>
      </c>
      <c r="T11" s="3">
        <v>4</v>
      </c>
      <c r="U11" s="3">
        <v>0</v>
      </c>
      <c r="V11" s="3">
        <v>0</v>
      </c>
      <c r="W11" s="7">
        <v>1760000</v>
      </c>
      <c r="X11" s="24">
        <v>61.273993794918589</v>
      </c>
    </row>
    <row r="12" spans="1:26" ht="30" x14ac:dyDescent="0.25">
      <c r="A12" s="3" t="s">
        <v>2172</v>
      </c>
      <c r="B12" s="4" t="s">
        <v>2173</v>
      </c>
      <c r="C12" s="3" t="s">
        <v>2174</v>
      </c>
      <c r="D12" s="3" t="s">
        <v>2175</v>
      </c>
      <c r="E12" s="3" t="s">
        <v>416</v>
      </c>
      <c r="F12" s="3">
        <v>16804</v>
      </c>
      <c r="G12" s="3" t="s">
        <v>18</v>
      </c>
      <c r="H12" s="3">
        <v>15995</v>
      </c>
      <c r="I12" s="3" t="s">
        <v>372</v>
      </c>
      <c r="J12" s="5" t="s">
        <v>39</v>
      </c>
      <c r="K12" s="6">
        <v>12.1</v>
      </c>
      <c r="L12" s="7">
        <v>193539.50000000003</v>
      </c>
      <c r="M12" s="8">
        <v>0.05</v>
      </c>
      <c r="N12" s="7">
        <v>183862.52499999999</v>
      </c>
      <c r="O12" s="8">
        <v>0.15</v>
      </c>
      <c r="P12" s="7">
        <v>156283.14625000002</v>
      </c>
      <c r="Q12" s="9">
        <v>0.08</v>
      </c>
      <c r="R12" s="23">
        <v>6.496356125000001E-2</v>
      </c>
      <c r="S12" s="23">
        <v>0.14496356125000001</v>
      </c>
      <c r="T12" s="3">
        <v>4</v>
      </c>
      <c r="U12" s="3">
        <v>0</v>
      </c>
      <c r="V12" s="3">
        <v>0</v>
      </c>
      <c r="W12" s="7">
        <v>1078000</v>
      </c>
      <c r="X12" s="24">
        <v>67.401420851890109</v>
      </c>
    </row>
    <row r="13" spans="1:26" ht="30" x14ac:dyDescent="0.25">
      <c r="A13" s="3" t="s">
        <v>2176</v>
      </c>
      <c r="B13" s="4" t="s">
        <v>2177</v>
      </c>
      <c r="C13" s="3" t="s">
        <v>2178</v>
      </c>
      <c r="D13" s="3" t="s">
        <v>2179</v>
      </c>
      <c r="E13" s="3" t="s">
        <v>416</v>
      </c>
      <c r="F13" s="3">
        <v>80241</v>
      </c>
      <c r="G13" s="3" t="s">
        <v>244</v>
      </c>
      <c r="H13" s="3">
        <v>27055</v>
      </c>
      <c r="I13" s="3" t="s">
        <v>181</v>
      </c>
      <c r="J13" s="5" t="s">
        <v>39</v>
      </c>
      <c r="K13" s="6">
        <v>11</v>
      </c>
      <c r="L13" s="7">
        <v>297605</v>
      </c>
      <c r="M13" s="8">
        <v>0.05</v>
      </c>
      <c r="N13" s="7">
        <v>282724.75</v>
      </c>
      <c r="O13" s="8">
        <v>0.15</v>
      </c>
      <c r="P13" s="7">
        <v>240316.03750000001</v>
      </c>
      <c r="Q13" s="9">
        <v>0.08</v>
      </c>
      <c r="R13" s="23">
        <v>6.496356125000001E-2</v>
      </c>
      <c r="S13" s="23">
        <v>0.14496356125000001</v>
      </c>
      <c r="T13" s="3">
        <v>4</v>
      </c>
      <c r="U13" s="3">
        <v>0</v>
      </c>
      <c r="V13" s="3">
        <v>0</v>
      </c>
      <c r="W13" s="7">
        <v>1658000</v>
      </c>
      <c r="X13" s="24">
        <v>61.274018956263738</v>
      </c>
    </row>
    <row r="14" spans="1:26" ht="30" x14ac:dyDescent="0.25">
      <c r="A14" s="3" t="s">
        <v>2180</v>
      </c>
      <c r="B14" s="4" t="s">
        <v>2181</v>
      </c>
      <c r="C14" s="3" t="s">
        <v>2182</v>
      </c>
      <c r="D14" s="3" t="s">
        <v>2183</v>
      </c>
      <c r="E14" s="3" t="s">
        <v>416</v>
      </c>
      <c r="F14" s="3">
        <v>57543</v>
      </c>
      <c r="G14" s="3" t="s">
        <v>18</v>
      </c>
      <c r="H14" s="3">
        <v>32530</v>
      </c>
      <c r="I14" s="3" t="s">
        <v>2184</v>
      </c>
      <c r="J14" s="5" t="s">
        <v>39</v>
      </c>
      <c r="K14" s="6">
        <v>9.9</v>
      </c>
      <c r="L14" s="7">
        <v>322047</v>
      </c>
      <c r="M14" s="8">
        <v>0.05</v>
      </c>
      <c r="N14" s="7">
        <v>305944.65000000002</v>
      </c>
      <c r="O14" s="8">
        <v>0.16500000000000001</v>
      </c>
      <c r="P14" s="7">
        <v>255463.78275000001</v>
      </c>
      <c r="Q14" s="9">
        <v>0.08</v>
      </c>
      <c r="R14" s="23">
        <v>2.5985252334958287E-2</v>
      </c>
      <c r="S14" s="23">
        <v>0.10598525233495829</v>
      </c>
      <c r="T14" s="3">
        <v>4</v>
      </c>
      <c r="U14" s="3">
        <v>0</v>
      </c>
      <c r="V14" s="3">
        <v>0</v>
      </c>
      <c r="W14" s="7">
        <v>2410000</v>
      </c>
      <c r="X14" s="24">
        <v>74.096865620328401</v>
      </c>
    </row>
    <row r="15" spans="1:26" x14ac:dyDescent="0.25">
      <c r="A15" s="3" t="s">
        <v>2185</v>
      </c>
      <c r="B15" s="4" t="s">
        <v>2186</v>
      </c>
      <c r="C15" s="3" t="s">
        <v>284</v>
      </c>
      <c r="D15" s="3" t="s">
        <v>2187</v>
      </c>
      <c r="E15" s="3" t="s">
        <v>416</v>
      </c>
      <c r="F15" s="3">
        <v>25198</v>
      </c>
      <c r="G15" s="3" t="s">
        <v>244</v>
      </c>
      <c r="H15" s="3">
        <v>15600</v>
      </c>
      <c r="I15" s="3" t="s">
        <v>181</v>
      </c>
      <c r="J15" s="5" t="s">
        <v>39</v>
      </c>
      <c r="K15" s="6">
        <v>12.1</v>
      </c>
      <c r="L15" s="7">
        <v>188760.00000000003</v>
      </c>
      <c r="M15" s="8">
        <v>0.05</v>
      </c>
      <c r="N15" s="7">
        <v>179322.00000000003</v>
      </c>
      <c r="O15" s="8">
        <v>0.15</v>
      </c>
      <c r="P15" s="7">
        <v>152423.70000000001</v>
      </c>
      <c r="Q15" s="9">
        <v>0.08</v>
      </c>
      <c r="R15" s="23">
        <v>6.496356125000001E-2</v>
      </c>
      <c r="S15" s="23">
        <v>0.14496356125000001</v>
      </c>
      <c r="T15" s="3">
        <v>4</v>
      </c>
      <c r="U15" s="3">
        <v>0</v>
      </c>
      <c r="V15" s="3">
        <v>0</v>
      </c>
      <c r="W15" s="7">
        <v>1051000</v>
      </c>
      <c r="X15" s="24">
        <v>67.401420851890123</v>
      </c>
    </row>
    <row r="16" spans="1:26" x14ac:dyDescent="0.25">
      <c r="A16" s="3" t="s">
        <v>2188</v>
      </c>
      <c r="B16" s="4" t="s">
        <v>2189</v>
      </c>
      <c r="C16" s="3" t="s">
        <v>175</v>
      </c>
      <c r="D16" s="3" t="s">
        <v>2190</v>
      </c>
      <c r="E16" s="3" t="s">
        <v>416</v>
      </c>
      <c r="F16" s="3">
        <v>8279</v>
      </c>
      <c r="G16" s="3" t="s">
        <v>18</v>
      </c>
      <c r="H16" s="3">
        <v>3250</v>
      </c>
      <c r="I16" s="3" t="s">
        <v>327</v>
      </c>
      <c r="J16" s="5" t="s">
        <v>39</v>
      </c>
      <c r="K16" s="6">
        <v>13.2</v>
      </c>
      <c r="L16" s="7">
        <v>42900</v>
      </c>
      <c r="M16" s="8">
        <v>0.05</v>
      </c>
      <c r="N16" s="7">
        <v>40755</v>
      </c>
      <c r="O16" s="8">
        <v>0.15</v>
      </c>
      <c r="P16" s="7">
        <v>34641.75</v>
      </c>
      <c r="Q16" s="9">
        <v>0.08</v>
      </c>
      <c r="R16" s="23">
        <v>6.496356125000001E-2</v>
      </c>
      <c r="S16" s="23">
        <v>0.14496356125000001</v>
      </c>
      <c r="T16" s="3">
        <v>4</v>
      </c>
      <c r="U16" s="3">
        <v>0</v>
      </c>
      <c r="V16" s="3">
        <v>0</v>
      </c>
      <c r="W16" s="7">
        <v>239000</v>
      </c>
      <c r="X16" s="24">
        <v>73.528822747516486</v>
      </c>
    </row>
    <row r="17" spans="1:24" x14ac:dyDescent="0.25">
      <c r="A17" s="3" t="s">
        <v>2191</v>
      </c>
      <c r="B17" s="4" t="s">
        <v>2191</v>
      </c>
      <c r="C17" s="3" t="s">
        <v>5</v>
      </c>
      <c r="D17" s="3" t="s">
        <v>2192</v>
      </c>
      <c r="E17" s="3" t="s">
        <v>475</v>
      </c>
      <c r="F17" s="3">
        <v>3752</v>
      </c>
      <c r="G17" s="3" t="s">
        <v>18</v>
      </c>
      <c r="H17" s="3">
        <v>3350</v>
      </c>
      <c r="I17" s="3" t="s">
        <v>2193</v>
      </c>
      <c r="J17" s="5" t="s">
        <v>39</v>
      </c>
      <c r="K17" s="6">
        <v>13.2</v>
      </c>
      <c r="L17" s="7">
        <v>44220</v>
      </c>
      <c r="M17" s="8">
        <v>0.05</v>
      </c>
      <c r="N17" s="7">
        <v>42009</v>
      </c>
      <c r="O17" s="8">
        <v>0.15</v>
      </c>
      <c r="P17" s="7">
        <v>35707.65</v>
      </c>
      <c r="Q17" s="9">
        <v>0.08</v>
      </c>
      <c r="R17" s="23">
        <v>6.496356125000001E-2</v>
      </c>
      <c r="S17" s="23">
        <v>0.14496356125000001</v>
      </c>
      <c r="T17" s="3">
        <v>4</v>
      </c>
      <c r="U17" s="3">
        <v>0</v>
      </c>
      <c r="V17" s="3">
        <v>0</v>
      </c>
      <c r="W17" s="7">
        <v>246000</v>
      </c>
      <c r="X17" s="24">
        <v>73.528822747516486</v>
      </c>
    </row>
    <row r="18" spans="1:24" x14ac:dyDescent="0.25">
      <c r="A18" s="3" t="s">
        <v>2194</v>
      </c>
      <c r="B18" s="4" t="s">
        <v>2194</v>
      </c>
      <c r="C18" s="3" t="s">
        <v>5</v>
      </c>
      <c r="D18" s="3" t="s">
        <v>2195</v>
      </c>
      <c r="E18" s="3" t="s">
        <v>2196</v>
      </c>
      <c r="F18" s="3">
        <v>6860</v>
      </c>
      <c r="G18" s="3" t="s">
        <v>18</v>
      </c>
      <c r="H18" s="3">
        <v>3295</v>
      </c>
      <c r="I18" s="3" t="s">
        <v>181</v>
      </c>
      <c r="J18" s="5" t="s">
        <v>39</v>
      </c>
      <c r="K18" s="6">
        <v>13.2</v>
      </c>
      <c r="L18" s="7">
        <v>43494</v>
      </c>
      <c r="M18" s="8">
        <v>0.05</v>
      </c>
      <c r="N18" s="7">
        <v>41319.300000000003</v>
      </c>
      <c r="O18" s="8">
        <v>0.15</v>
      </c>
      <c r="P18" s="7">
        <v>35121.404999999999</v>
      </c>
      <c r="Q18" s="9">
        <v>0.08</v>
      </c>
      <c r="R18" s="23">
        <v>6.496356125000001E-2</v>
      </c>
      <c r="S18" s="23">
        <v>0.14496356125000001</v>
      </c>
      <c r="T18" s="3">
        <v>4</v>
      </c>
      <c r="U18" s="3">
        <v>0</v>
      </c>
      <c r="V18" s="3">
        <v>0</v>
      </c>
      <c r="W18" s="7">
        <v>242000</v>
      </c>
      <c r="X18" s="24">
        <v>73.528822747516486</v>
      </c>
    </row>
    <row r="19" spans="1:24" ht="30" x14ac:dyDescent="0.25">
      <c r="A19" s="3" t="s">
        <v>2197</v>
      </c>
      <c r="B19" s="4" t="s">
        <v>2198</v>
      </c>
      <c r="C19" s="3" t="s">
        <v>2199</v>
      </c>
      <c r="D19" s="3" t="s">
        <v>2200</v>
      </c>
      <c r="E19" s="3" t="s">
        <v>2196</v>
      </c>
      <c r="F19" s="3">
        <v>35109</v>
      </c>
      <c r="G19" s="3" t="s">
        <v>18</v>
      </c>
      <c r="H19" s="3">
        <v>20636</v>
      </c>
      <c r="I19" s="3" t="s">
        <v>172</v>
      </c>
      <c r="J19" s="5" t="s">
        <v>39</v>
      </c>
      <c r="K19" s="6">
        <v>12.1</v>
      </c>
      <c r="L19" s="7">
        <v>249695.60000000003</v>
      </c>
      <c r="M19" s="8">
        <v>0.05</v>
      </c>
      <c r="N19" s="7">
        <v>237210.82000000004</v>
      </c>
      <c r="O19" s="8">
        <v>0.15</v>
      </c>
      <c r="P19" s="7">
        <v>201629.19700000004</v>
      </c>
      <c r="Q19" s="9">
        <v>0.08</v>
      </c>
      <c r="R19" s="23">
        <v>3.0160792391032511E-2</v>
      </c>
      <c r="S19" s="23">
        <v>0.11016079239103252</v>
      </c>
      <c r="T19" s="3">
        <v>4</v>
      </c>
      <c r="U19" s="3">
        <v>0</v>
      </c>
      <c r="V19" s="3">
        <v>0</v>
      </c>
      <c r="W19" s="7">
        <v>1830000</v>
      </c>
      <c r="X19" s="24">
        <v>88.695349660496589</v>
      </c>
    </row>
    <row r="20" spans="1:24" ht="30" x14ac:dyDescent="0.25">
      <c r="A20" s="3" t="s">
        <v>2201</v>
      </c>
      <c r="B20" s="4" t="s">
        <v>2202</v>
      </c>
      <c r="C20" s="3" t="s">
        <v>2203</v>
      </c>
      <c r="D20" s="3" t="s">
        <v>2204</v>
      </c>
      <c r="E20" s="3" t="s">
        <v>521</v>
      </c>
      <c r="F20" s="3">
        <v>19208</v>
      </c>
      <c r="G20" s="3" t="s">
        <v>244</v>
      </c>
      <c r="H20" s="3">
        <v>15612</v>
      </c>
      <c r="I20" s="3" t="s">
        <v>245</v>
      </c>
      <c r="J20" s="5" t="s">
        <v>39</v>
      </c>
      <c r="K20" s="6">
        <v>12.1</v>
      </c>
      <c r="L20" s="7">
        <v>188905.2</v>
      </c>
      <c r="M20" s="8">
        <v>0.05</v>
      </c>
      <c r="N20" s="7">
        <v>179459.94</v>
      </c>
      <c r="O20" s="8">
        <v>0.15</v>
      </c>
      <c r="P20" s="7">
        <v>152540.94899999999</v>
      </c>
      <c r="Q20" s="9">
        <v>0.08</v>
      </c>
      <c r="R20" s="23">
        <v>0.10548001100000004</v>
      </c>
      <c r="S20" s="23">
        <v>0.18548001100000003</v>
      </c>
      <c r="T20" s="3">
        <v>4</v>
      </c>
      <c r="U20" s="3">
        <v>0</v>
      </c>
      <c r="V20" s="3">
        <v>0</v>
      </c>
      <c r="W20" s="7">
        <v>822000</v>
      </c>
      <c r="X20" s="24">
        <v>52.678183203256317</v>
      </c>
    </row>
    <row r="21" spans="1:24" x14ac:dyDescent="0.25">
      <c r="A21" s="3" t="s">
        <v>2205</v>
      </c>
      <c r="B21" s="4" t="s">
        <v>2205</v>
      </c>
      <c r="C21" s="3" t="s">
        <v>5</v>
      </c>
      <c r="D21" s="3" t="s">
        <v>2206</v>
      </c>
      <c r="E21" s="3" t="s">
        <v>521</v>
      </c>
      <c r="F21" s="3">
        <v>9735</v>
      </c>
      <c r="G21" s="3" t="s">
        <v>18</v>
      </c>
      <c r="H21" s="3">
        <v>8050</v>
      </c>
      <c r="I21" s="3" t="s">
        <v>112</v>
      </c>
      <c r="J21" s="5" t="s">
        <v>39</v>
      </c>
      <c r="K21" s="6">
        <v>13.2</v>
      </c>
      <c r="L21" s="7">
        <v>106260</v>
      </c>
      <c r="M21" s="8">
        <v>0.05</v>
      </c>
      <c r="N21" s="7">
        <v>100947</v>
      </c>
      <c r="O21" s="8">
        <v>0.15</v>
      </c>
      <c r="P21" s="7">
        <v>85804.95</v>
      </c>
      <c r="Q21" s="9">
        <v>0.08</v>
      </c>
      <c r="R21" s="23">
        <v>0.10548001100000004</v>
      </c>
      <c r="S21" s="23">
        <v>0.18548001100000003</v>
      </c>
      <c r="T21" s="3">
        <v>4</v>
      </c>
      <c r="U21" s="3">
        <v>0</v>
      </c>
      <c r="V21" s="3">
        <v>0</v>
      </c>
      <c r="W21" s="7">
        <v>463000</v>
      </c>
      <c r="X21" s="24">
        <v>57.467108949006899</v>
      </c>
    </row>
    <row r="22" spans="1:24" x14ac:dyDescent="0.25">
      <c r="A22" s="3" t="s">
        <v>2207</v>
      </c>
      <c r="B22" s="4" t="s">
        <v>2208</v>
      </c>
      <c r="C22" s="3" t="s">
        <v>299</v>
      </c>
      <c r="D22" s="3" t="s">
        <v>2209</v>
      </c>
      <c r="E22" s="3" t="s">
        <v>521</v>
      </c>
      <c r="F22" s="3">
        <v>13354</v>
      </c>
      <c r="G22" s="3" t="s">
        <v>18</v>
      </c>
      <c r="H22" s="3">
        <v>12495</v>
      </c>
      <c r="I22" s="3" t="s">
        <v>113</v>
      </c>
      <c r="J22" s="5" t="s">
        <v>39</v>
      </c>
      <c r="K22" s="6">
        <v>12.1</v>
      </c>
      <c r="L22" s="7">
        <v>151189.50000000003</v>
      </c>
      <c r="M22" s="8">
        <v>0.05</v>
      </c>
      <c r="N22" s="7">
        <v>143630.02500000002</v>
      </c>
      <c r="O22" s="8">
        <v>0.15</v>
      </c>
      <c r="P22" s="7">
        <v>122085.52125000002</v>
      </c>
      <c r="Q22" s="9">
        <v>0.08</v>
      </c>
      <c r="R22" s="23">
        <v>0.10548126183318908</v>
      </c>
      <c r="S22" s="23">
        <v>0.18548126183318908</v>
      </c>
      <c r="T22" s="3">
        <v>4</v>
      </c>
      <c r="U22" s="3">
        <v>0</v>
      </c>
      <c r="V22" s="3">
        <v>0</v>
      </c>
      <c r="W22" s="7">
        <v>658000</v>
      </c>
      <c r="X22" s="24">
        <v>52.677827956482403</v>
      </c>
    </row>
    <row r="23" spans="1:24" x14ac:dyDescent="0.25">
      <c r="A23" s="3" t="s">
        <v>2210</v>
      </c>
      <c r="B23" s="4" t="s">
        <v>2211</v>
      </c>
      <c r="C23" s="3" t="s">
        <v>299</v>
      </c>
      <c r="D23" s="3" t="s">
        <v>2212</v>
      </c>
      <c r="E23" s="3" t="s">
        <v>521</v>
      </c>
      <c r="F23" s="3">
        <v>13353</v>
      </c>
      <c r="G23" s="3" t="s">
        <v>18</v>
      </c>
      <c r="H23" s="3">
        <v>8600</v>
      </c>
      <c r="I23" s="3" t="s">
        <v>181</v>
      </c>
      <c r="J23" s="5" t="s">
        <v>39</v>
      </c>
      <c r="K23" s="6">
        <v>13.2</v>
      </c>
      <c r="L23" s="7">
        <v>113520</v>
      </c>
      <c r="M23" s="8">
        <v>0.05</v>
      </c>
      <c r="N23" s="7">
        <v>107844</v>
      </c>
      <c r="O23" s="8">
        <v>0.15</v>
      </c>
      <c r="P23" s="7">
        <v>91667.4</v>
      </c>
      <c r="Q23" s="9">
        <v>0.08</v>
      </c>
      <c r="R23" s="23">
        <v>0.10548115859877208</v>
      </c>
      <c r="S23" s="23">
        <v>0.18548115859877207</v>
      </c>
      <c r="T23" s="3">
        <v>4</v>
      </c>
      <c r="U23" s="3">
        <v>0</v>
      </c>
      <c r="V23" s="3">
        <v>0</v>
      </c>
      <c r="W23" s="7">
        <v>494000</v>
      </c>
      <c r="X23" s="24">
        <v>57.466753391686893</v>
      </c>
    </row>
    <row r="24" spans="1:24" x14ac:dyDescent="0.25">
      <c r="A24" s="3" t="s">
        <v>2213</v>
      </c>
      <c r="B24" s="4" t="s">
        <v>2213</v>
      </c>
      <c r="C24" s="3" t="s">
        <v>5</v>
      </c>
      <c r="D24" s="3" t="s">
        <v>2214</v>
      </c>
      <c r="E24" s="3" t="s">
        <v>521</v>
      </c>
      <c r="F24" s="3">
        <v>4953</v>
      </c>
      <c r="G24" s="3" t="s">
        <v>18</v>
      </c>
      <c r="H24" s="3">
        <v>4788</v>
      </c>
      <c r="I24" s="3" t="s">
        <v>55</v>
      </c>
      <c r="J24" s="5" t="s">
        <v>39</v>
      </c>
      <c r="K24" s="6">
        <v>13.2</v>
      </c>
      <c r="L24" s="7">
        <v>63201.599999999999</v>
      </c>
      <c r="M24" s="8">
        <v>0.05</v>
      </c>
      <c r="N24" s="7">
        <v>60041.52</v>
      </c>
      <c r="O24" s="8">
        <v>0.15</v>
      </c>
      <c r="P24" s="7">
        <v>51035.292000000001</v>
      </c>
      <c r="Q24" s="9">
        <v>0.08</v>
      </c>
      <c r="R24" s="23">
        <v>0.105480787324683</v>
      </c>
      <c r="S24" s="23">
        <v>0.18548078732468296</v>
      </c>
      <c r="T24" s="3">
        <v>4</v>
      </c>
      <c r="U24" s="3">
        <v>0</v>
      </c>
      <c r="V24" s="3">
        <v>0</v>
      </c>
      <c r="W24" s="7">
        <v>275000</v>
      </c>
      <c r="X24" s="24">
        <v>57.466868422018749</v>
      </c>
    </row>
    <row r="25" spans="1:24" x14ac:dyDescent="0.25">
      <c r="A25" s="3" t="s">
        <v>2215</v>
      </c>
      <c r="B25" s="4" t="s">
        <v>2215</v>
      </c>
      <c r="C25" s="3" t="s">
        <v>268</v>
      </c>
      <c r="D25" s="3" t="s">
        <v>2216</v>
      </c>
      <c r="E25" s="3" t="s">
        <v>568</v>
      </c>
      <c r="F25" s="3">
        <v>45648</v>
      </c>
      <c r="G25" s="3" t="s">
        <v>18</v>
      </c>
      <c r="H25" s="3">
        <v>28374</v>
      </c>
      <c r="I25" s="3" t="s">
        <v>162</v>
      </c>
      <c r="J25" s="5" t="s">
        <v>39</v>
      </c>
      <c r="K25" s="6">
        <v>11</v>
      </c>
      <c r="L25" s="7">
        <v>312114</v>
      </c>
      <c r="M25" s="8">
        <v>0.05</v>
      </c>
      <c r="N25" s="7">
        <v>296508.3</v>
      </c>
      <c r="O25" s="8">
        <v>0.15</v>
      </c>
      <c r="P25" s="7">
        <v>252032.05499999999</v>
      </c>
      <c r="Q25" s="9">
        <v>0.08</v>
      </c>
      <c r="R25" s="23">
        <v>3.20150082E-2</v>
      </c>
      <c r="S25" s="23">
        <v>0.1120150082</v>
      </c>
      <c r="T25" s="3">
        <v>4</v>
      </c>
      <c r="U25" s="3">
        <v>0</v>
      </c>
      <c r="V25" s="3">
        <v>0</v>
      </c>
      <c r="W25" s="7">
        <v>2250000</v>
      </c>
      <c r="X25" s="24">
        <v>79.297409719780745</v>
      </c>
    </row>
    <row r="26" spans="1:24" x14ac:dyDescent="0.25">
      <c r="A26" s="3" t="s">
        <v>2217</v>
      </c>
      <c r="B26" s="4" t="s">
        <v>2218</v>
      </c>
      <c r="C26" s="3" t="s">
        <v>175</v>
      </c>
      <c r="D26" s="3" t="s">
        <v>2219</v>
      </c>
      <c r="E26" s="3" t="s">
        <v>568</v>
      </c>
      <c r="F26" s="3">
        <v>251341</v>
      </c>
      <c r="G26" s="3" t="s">
        <v>244</v>
      </c>
      <c r="H26" s="3">
        <v>155856</v>
      </c>
      <c r="I26" s="3" t="s">
        <v>56</v>
      </c>
      <c r="J26" s="5" t="s">
        <v>39</v>
      </c>
      <c r="K26" s="6">
        <v>8.8000000000000007</v>
      </c>
      <c r="L26" s="7">
        <v>1371532.8</v>
      </c>
      <c r="M26" s="8">
        <v>0.05</v>
      </c>
      <c r="N26" s="7">
        <v>1302956.1599999999</v>
      </c>
      <c r="O26" s="8">
        <v>0.15</v>
      </c>
      <c r="P26" s="7">
        <v>1107512.736</v>
      </c>
      <c r="Q26" s="9">
        <v>0.08</v>
      </c>
      <c r="R26" s="23">
        <v>8.0037588971282908E-2</v>
      </c>
      <c r="S26" s="23">
        <v>0.1600375889712829</v>
      </c>
      <c r="T26" s="3">
        <v>4</v>
      </c>
      <c r="U26" s="3">
        <v>0</v>
      </c>
      <c r="V26" s="3">
        <v>0</v>
      </c>
      <c r="W26" s="7">
        <v>6920000</v>
      </c>
      <c r="X26" s="24">
        <v>44.402068574496582</v>
      </c>
    </row>
    <row r="27" spans="1:24" x14ac:dyDescent="0.25">
      <c r="A27" s="3" t="s">
        <v>2220</v>
      </c>
      <c r="B27" s="4" t="s">
        <v>2220</v>
      </c>
      <c r="C27" s="3" t="s">
        <v>268</v>
      </c>
      <c r="D27" s="3" t="s">
        <v>2221</v>
      </c>
      <c r="E27" s="3" t="s">
        <v>568</v>
      </c>
      <c r="F27" s="3">
        <v>86902</v>
      </c>
      <c r="G27" s="3" t="s">
        <v>18</v>
      </c>
      <c r="H27" s="3">
        <v>65700</v>
      </c>
      <c r="I27" s="3" t="s">
        <v>55</v>
      </c>
      <c r="J27" s="5" t="s">
        <v>39</v>
      </c>
      <c r="K27" s="6">
        <v>11</v>
      </c>
      <c r="L27" s="7">
        <v>722700</v>
      </c>
      <c r="M27" s="8">
        <v>0.05</v>
      </c>
      <c r="N27" s="7">
        <v>686565</v>
      </c>
      <c r="O27" s="8">
        <v>0.15</v>
      </c>
      <c r="P27" s="7">
        <v>583580.25</v>
      </c>
      <c r="Q27" s="9">
        <v>0.08</v>
      </c>
      <c r="R27" s="23">
        <v>3.20150082E-2</v>
      </c>
      <c r="S27" s="23">
        <v>0.1120150082</v>
      </c>
      <c r="T27" s="3">
        <v>4</v>
      </c>
      <c r="U27" s="3">
        <v>0</v>
      </c>
      <c r="V27" s="3">
        <v>0</v>
      </c>
      <c r="W27" s="7">
        <v>5210000</v>
      </c>
      <c r="X27" s="24">
        <v>79.297409719780745</v>
      </c>
    </row>
    <row r="28" spans="1:24" x14ac:dyDescent="0.25">
      <c r="A28" s="3" t="s">
        <v>2222</v>
      </c>
      <c r="B28" s="4" t="s">
        <v>2222</v>
      </c>
      <c r="C28" s="3" t="s">
        <v>5</v>
      </c>
      <c r="D28" s="3" t="s">
        <v>2223</v>
      </c>
      <c r="E28" s="3" t="s">
        <v>536</v>
      </c>
      <c r="F28" s="3">
        <v>9627</v>
      </c>
      <c r="G28" s="3" t="s">
        <v>18</v>
      </c>
      <c r="H28" s="3">
        <v>8118</v>
      </c>
      <c r="I28" s="3" t="s">
        <v>113</v>
      </c>
      <c r="J28" s="5" t="s">
        <v>39</v>
      </c>
      <c r="K28" s="6">
        <v>13.2</v>
      </c>
      <c r="L28" s="7">
        <v>107157.6</v>
      </c>
      <c r="M28" s="8">
        <v>0.05</v>
      </c>
      <c r="N28" s="7">
        <v>101799.72</v>
      </c>
      <c r="O28" s="8">
        <v>0.15</v>
      </c>
      <c r="P28" s="7">
        <v>86529.761999999988</v>
      </c>
      <c r="Q28" s="9">
        <v>0.08</v>
      </c>
      <c r="R28" s="23">
        <v>0.10548001100000004</v>
      </c>
      <c r="S28" s="23">
        <v>0.18548001100000003</v>
      </c>
      <c r="T28" s="3">
        <v>4</v>
      </c>
      <c r="U28" s="3">
        <v>0</v>
      </c>
      <c r="V28" s="3">
        <v>0</v>
      </c>
      <c r="W28" s="7">
        <v>467000</v>
      </c>
      <c r="X28" s="24">
        <v>57.467108949006899</v>
      </c>
    </row>
    <row r="29" spans="1:24" x14ac:dyDescent="0.25">
      <c r="A29" s="3" t="s">
        <v>2224</v>
      </c>
      <c r="B29" s="4" t="s">
        <v>2224</v>
      </c>
      <c r="C29" s="3" t="s">
        <v>5</v>
      </c>
      <c r="D29" s="3" t="s">
        <v>2225</v>
      </c>
      <c r="E29" s="3" t="s">
        <v>595</v>
      </c>
      <c r="F29" s="3">
        <v>20460</v>
      </c>
      <c r="G29" s="3" t="s">
        <v>244</v>
      </c>
      <c r="H29" s="3">
        <v>11229</v>
      </c>
      <c r="I29" s="3" t="s">
        <v>111</v>
      </c>
      <c r="J29" s="5" t="s">
        <v>39</v>
      </c>
      <c r="K29" s="6">
        <v>12.1</v>
      </c>
      <c r="L29" s="7">
        <v>135870.90000000002</v>
      </c>
      <c r="M29" s="8">
        <v>0.05</v>
      </c>
      <c r="N29" s="7">
        <v>129077.35500000004</v>
      </c>
      <c r="O29" s="8">
        <v>0.15</v>
      </c>
      <c r="P29" s="7">
        <v>109715.75175000002</v>
      </c>
      <c r="Q29" s="9">
        <v>0.08</v>
      </c>
      <c r="R29" s="23">
        <v>8.0037770652429258E-2</v>
      </c>
      <c r="S29" s="23">
        <v>0.16003777065242925</v>
      </c>
      <c r="T29" s="3">
        <v>4</v>
      </c>
      <c r="U29" s="3">
        <v>0</v>
      </c>
      <c r="V29" s="3">
        <v>0</v>
      </c>
      <c r="W29" s="7">
        <v>686000</v>
      </c>
      <c r="X29" s="24">
        <v>61.052774980352361</v>
      </c>
    </row>
    <row r="30" spans="1:24" x14ac:dyDescent="0.25">
      <c r="A30" s="3" t="s">
        <v>2226</v>
      </c>
      <c r="B30" s="4" t="s">
        <v>2227</v>
      </c>
      <c r="C30" s="3" t="s">
        <v>273</v>
      </c>
      <c r="D30" s="3" t="s">
        <v>2228</v>
      </c>
      <c r="E30" s="3" t="s">
        <v>595</v>
      </c>
      <c r="F30" s="3">
        <v>39967</v>
      </c>
      <c r="G30" s="3" t="s">
        <v>18</v>
      </c>
      <c r="H30" s="3">
        <v>15980</v>
      </c>
      <c r="I30" s="3" t="s">
        <v>55</v>
      </c>
      <c r="J30" s="5" t="s">
        <v>39</v>
      </c>
      <c r="K30" s="6">
        <v>12.1</v>
      </c>
      <c r="L30" s="7">
        <v>193358.00000000003</v>
      </c>
      <c r="M30" s="8">
        <v>0.05</v>
      </c>
      <c r="N30" s="7">
        <v>183690.10000000003</v>
      </c>
      <c r="O30" s="8">
        <v>0.15</v>
      </c>
      <c r="P30" s="7">
        <v>156136.58500000002</v>
      </c>
      <c r="Q30" s="9">
        <v>0.08</v>
      </c>
      <c r="R30" s="23">
        <v>8.0037811544470747E-2</v>
      </c>
      <c r="S30" s="23">
        <v>0.16003781154447075</v>
      </c>
      <c r="T30" s="3">
        <v>4</v>
      </c>
      <c r="U30" s="3">
        <v>0</v>
      </c>
      <c r="V30" s="3">
        <v>0</v>
      </c>
      <c r="W30" s="7">
        <v>976000</v>
      </c>
      <c r="X30" s="24">
        <v>61.052759380460159</v>
      </c>
    </row>
    <row r="31" spans="1:24" x14ac:dyDescent="0.25">
      <c r="A31" s="3" t="s">
        <v>2229</v>
      </c>
      <c r="B31" s="4" t="s">
        <v>2229</v>
      </c>
      <c r="C31" s="3" t="s">
        <v>271</v>
      </c>
      <c r="D31" s="3" t="s">
        <v>2230</v>
      </c>
      <c r="E31" s="3" t="s">
        <v>2231</v>
      </c>
      <c r="F31" s="3">
        <v>70283</v>
      </c>
      <c r="G31" s="3" t="s">
        <v>244</v>
      </c>
      <c r="H31" s="3">
        <v>34000</v>
      </c>
      <c r="I31" s="3" t="s">
        <v>66</v>
      </c>
      <c r="J31" s="5" t="s">
        <v>39</v>
      </c>
      <c r="K31" s="6">
        <v>11</v>
      </c>
      <c r="L31" s="7">
        <v>374000</v>
      </c>
      <c r="M31" s="8">
        <v>0.05</v>
      </c>
      <c r="N31" s="7">
        <v>355300</v>
      </c>
      <c r="O31" s="8">
        <v>0.15</v>
      </c>
      <c r="P31" s="7">
        <v>302005</v>
      </c>
      <c r="Q31" s="9">
        <v>0.08</v>
      </c>
      <c r="R31" s="23">
        <v>6.40300164E-2</v>
      </c>
      <c r="S31" s="23">
        <v>0.14403001640000002</v>
      </c>
      <c r="T31" s="3">
        <v>4</v>
      </c>
      <c r="U31" s="3">
        <v>0</v>
      </c>
      <c r="V31" s="3">
        <v>0</v>
      </c>
      <c r="W31" s="7">
        <v>2097000</v>
      </c>
      <c r="X31" s="24">
        <v>61.67117259315954</v>
      </c>
    </row>
    <row r="32" spans="1:24" x14ac:dyDescent="0.25">
      <c r="A32" s="3" t="s">
        <v>2232</v>
      </c>
      <c r="B32" s="4" t="s">
        <v>2232</v>
      </c>
      <c r="C32" s="3" t="s">
        <v>5</v>
      </c>
      <c r="D32" s="3" t="s">
        <v>2233</v>
      </c>
      <c r="E32" s="3" t="s">
        <v>595</v>
      </c>
      <c r="F32" s="3">
        <v>18986</v>
      </c>
      <c r="G32" s="3" t="s">
        <v>18</v>
      </c>
      <c r="H32" s="3">
        <v>10000</v>
      </c>
      <c r="I32" s="3" t="s">
        <v>54</v>
      </c>
      <c r="J32" s="5" t="s">
        <v>39</v>
      </c>
      <c r="K32" s="6">
        <v>13.2</v>
      </c>
      <c r="L32" s="7">
        <v>132000</v>
      </c>
      <c r="M32" s="8">
        <v>0.05</v>
      </c>
      <c r="N32" s="7">
        <v>125400</v>
      </c>
      <c r="O32" s="8">
        <v>0.15</v>
      </c>
      <c r="P32" s="7">
        <v>106590</v>
      </c>
      <c r="Q32" s="9">
        <v>0.08</v>
      </c>
      <c r="R32" s="23">
        <v>8.0037520500000001E-2</v>
      </c>
      <c r="S32" s="23">
        <v>0.1600375205</v>
      </c>
      <c r="T32" s="3">
        <v>4</v>
      </c>
      <c r="U32" s="3">
        <v>0</v>
      </c>
      <c r="V32" s="3">
        <v>0</v>
      </c>
      <c r="W32" s="7">
        <v>666000</v>
      </c>
      <c r="X32" s="24">
        <v>66.603131357561864</v>
      </c>
    </row>
    <row r="33" spans="1:24" x14ac:dyDescent="0.25">
      <c r="A33" s="3" t="s">
        <v>2234</v>
      </c>
      <c r="B33" s="4" t="s">
        <v>2234</v>
      </c>
      <c r="C33" s="3" t="s">
        <v>5</v>
      </c>
      <c r="D33" s="3" t="s">
        <v>2235</v>
      </c>
      <c r="E33" s="3" t="s">
        <v>595</v>
      </c>
      <c r="F33" s="3">
        <v>21251</v>
      </c>
      <c r="G33" s="3" t="s">
        <v>18</v>
      </c>
      <c r="H33" s="3">
        <v>11646</v>
      </c>
      <c r="I33" s="3" t="s">
        <v>55</v>
      </c>
      <c r="J33" s="5" t="s">
        <v>39</v>
      </c>
      <c r="K33" s="6">
        <v>12.1</v>
      </c>
      <c r="L33" s="7">
        <v>140916.6</v>
      </c>
      <c r="M33" s="8">
        <v>0.05</v>
      </c>
      <c r="N33" s="7">
        <v>133870.77000000002</v>
      </c>
      <c r="O33" s="8">
        <v>0.15</v>
      </c>
      <c r="P33" s="7">
        <v>113790.15450000002</v>
      </c>
      <c r="Q33" s="9">
        <v>0.08</v>
      </c>
      <c r="R33" s="23">
        <v>8.0037520500000001E-2</v>
      </c>
      <c r="S33" s="23">
        <v>0.1600375205</v>
      </c>
      <c r="T33" s="3">
        <v>4</v>
      </c>
      <c r="U33" s="3">
        <v>0</v>
      </c>
      <c r="V33" s="3">
        <v>0</v>
      </c>
      <c r="W33" s="7">
        <v>711000</v>
      </c>
      <c r="X33" s="24">
        <v>61.052870411098382</v>
      </c>
    </row>
    <row r="34" spans="1:24" x14ac:dyDescent="0.25">
      <c r="A34" s="3" t="s">
        <v>2236</v>
      </c>
      <c r="B34" s="4" t="s">
        <v>2236</v>
      </c>
      <c r="C34" s="3" t="s">
        <v>5</v>
      </c>
      <c r="D34" s="3" t="s">
        <v>2237</v>
      </c>
      <c r="E34" s="3" t="s">
        <v>568</v>
      </c>
      <c r="F34" s="3">
        <v>20399</v>
      </c>
      <c r="G34" s="3" t="s">
        <v>244</v>
      </c>
      <c r="H34" s="3">
        <v>9991</v>
      </c>
      <c r="I34" s="3" t="s">
        <v>55</v>
      </c>
      <c r="J34" s="5" t="s">
        <v>39</v>
      </c>
      <c r="K34" s="6">
        <v>13.2</v>
      </c>
      <c r="L34" s="7">
        <v>131881.19999999998</v>
      </c>
      <c r="M34" s="8">
        <v>0.05</v>
      </c>
      <c r="N34" s="7">
        <v>125287.13999999998</v>
      </c>
      <c r="O34" s="8">
        <v>0.15</v>
      </c>
      <c r="P34" s="7">
        <v>106494.069</v>
      </c>
      <c r="Q34" s="9">
        <v>0.08</v>
      </c>
      <c r="R34" s="23">
        <v>8.0037520500000001E-2</v>
      </c>
      <c r="S34" s="23">
        <v>0.1600375205</v>
      </c>
      <c r="T34" s="3">
        <v>4</v>
      </c>
      <c r="U34" s="3">
        <v>0</v>
      </c>
      <c r="V34" s="3">
        <v>0</v>
      </c>
      <c r="W34" s="7">
        <v>665000</v>
      </c>
      <c r="X34" s="24">
        <v>66.603131357561864</v>
      </c>
    </row>
    <row r="35" spans="1:24" x14ac:dyDescent="0.25">
      <c r="A35" s="3" t="s">
        <v>2238</v>
      </c>
      <c r="B35" s="4" t="s">
        <v>2238</v>
      </c>
      <c r="C35" s="3" t="s">
        <v>268</v>
      </c>
      <c r="D35" s="3" t="s">
        <v>2239</v>
      </c>
      <c r="E35" s="3" t="s">
        <v>2231</v>
      </c>
      <c r="F35" s="3">
        <v>59953</v>
      </c>
      <c r="G35" s="3" t="s">
        <v>18</v>
      </c>
      <c r="H35" s="3">
        <v>32100</v>
      </c>
      <c r="I35" s="3" t="s">
        <v>66</v>
      </c>
      <c r="J35" s="5" t="s">
        <v>39</v>
      </c>
      <c r="K35" s="6">
        <v>11</v>
      </c>
      <c r="L35" s="7">
        <v>353100</v>
      </c>
      <c r="M35" s="8">
        <v>0.05</v>
      </c>
      <c r="N35" s="7">
        <v>335445</v>
      </c>
      <c r="O35" s="8">
        <v>0.15</v>
      </c>
      <c r="P35" s="7">
        <v>285128.25</v>
      </c>
      <c r="Q35" s="9">
        <v>0.08</v>
      </c>
      <c r="R35" s="23">
        <v>3.20150082E-2</v>
      </c>
      <c r="S35" s="23">
        <v>0.1120150082</v>
      </c>
      <c r="T35" s="3">
        <v>4</v>
      </c>
      <c r="U35" s="3">
        <v>0</v>
      </c>
      <c r="V35" s="3">
        <v>0</v>
      </c>
      <c r="W35" s="7">
        <v>2545000</v>
      </c>
      <c r="X35" s="24">
        <v>79.297409719780745</v>
      </c>
    </row>
    <row r="36" spans="1:24" x14ac:dyDescent="0.25">
      <c r="A36" s="3" t="s">
        <v>2240</v>
      </c>
      <c r="B36" s="4" t="s">
        <v>2240</v>
      </c>
      <c r="C36" s="3" t="s">
        <v>5</v>
      </c>
      <c r="D36" s="3" t="s">
        <v>2241</v>
      </c>
      <c r="E36" s="3" t="s">
        <v>595</v>
      </c>
      <c r="F36" s="3">
        <v>12497</v>
      </c>
      <c r="G36" s="3" t="s">
        <v>18</v>
      </c>
      <c r="H36" s="3">
        <v>6000</v>
      </c>
      <c r="I36" s="3" t="s">
        <v>193</v>
      </c>
      <c r="J36" s="5" t="s">
        <v>39</v>
      </c>
      <c r="K36" s="6">
        <v>13.2</v>
      </c>
      <c r="L36" s="7">
        <v>79200</v>
      </c>
      <c r="M36" s="8">
        <v>0.05</v>
      </c>
      <c r="N36" s="7">
        <v>75240</v>
      </c>
      <c r="O36" s="8">
        <v>0.15</v>
      </c>
      <c r="P36" s="7">
        <v>63954</v>
      </c>
      <c r="Q36" s="9">
        <v>0.08</v>
      </c>
      <c r="R36" s="23">
        <v>8.0037834413253475E-2</v>
      </c>
      <c r="S36" s="23">
        <v>0.16003783441325348</v>
      </c>
      <c r="T36" s="3">
        <v>4</v>
      </c>
      <c r="U36" s="3">
        <v>0</v>
      </c>
      <c r="V36" s="3">
        <v>0</v>
      </c>
      <c r="W36" s="7">
        <v>400000</v>
      </c>
      <c r="X36" s="24">
        <v>66.603000715918697</v>
      </c>
    </row>
    <row r="37" spans="1:24" x14ac:dyDescent="0.25">
      <c r="A37" s="3" t="s">
        <v>2242</v>
      </c>
      <c r="B37" s="4" t="s">
        <v>2242</v>
      </c>
      <c r="C37" s="3" t="s">
        <v>268</v>
      </c>
      <c r="D37" s="3" t="s">
        <v>2243</v>
      </c>
      <c r="E37" s="3" t="s">
        <v>2231</v>
      </c>
      <c r="F37" s="3">
        <v>33910</v>
      </c>
      <c r="G37" s="3" t="s">
        <v>18</v>
      </c>
      <c r="H37" s="3">
        <v>22050</v>
      </c>
      <c r="I37" s="3" t="s">
        <v>54</v>
      </c>
      <c r="J37" s="5" t="s">
        <v>39</v>
      </c>
      <c r="K37" s="6">
        <v>12.1</v>
      </c>
      <c r="L37" s="7">
        <v>266805.00000000006</v>
      </c>
      <c r="M37" s="8">
        <v>0.05</v>
      </c>
      <c r="N37" s="7">
        <v>253464.75000000009</v>
      </c>
      <c r="O37" s="8">
        <v>0.15</v>
      </c>
      <c r="P37" s="7">
        <v>215445.03750000003</v>
      </c>
      <c r="Q37" s="9">
        <v>0.08</v>
      </c>
      <c r="R37" s="23">
        <v>3.2015170622863492E-2</v>
      </c>
      <c r="S37" s="23">
        <v>0.11201517062286348</v>
      </c>
      <c r="T37" s="3">
        <v>4</v>
      </c>
      <c r="U37" s="3">
        <v>0</v>
      </c>
      <c r="V37" s="3">
        <v>0</v>
      </c>
      <c r="W37" s="7">
        <v>1923000</v>
      </c>
      <c r="X37" s="24">
        <v>87.2270242117159</v>
      </c>
    </row>
    <row r="38" spans="1:24" x14ac:dyDescent="0.25">
      <c r="A38" s="3" t="s">
        <v>2244</v>
      </c>
      <c r="B38" s="4" t="s">
        <v>2244</v>
      </c>
      <c r="C38" s="3" t="s">
        <v>5</v>
      </c>
      <c r="D38" s="3" t="s">
        <v>2245</v>
      </c>
      <c r="E38" s="3" t="s">
        <v>595</v>
      </c>
      <c r="F38" s="3">
        <v>49757</v>
      </c>
      <c r="G38" s="3" t="s">
        <v>244</v>
      </c>
      <c r="H38" s="3">
        <v>31360</v>
      </c>
      <c r="I38" s="3" t="s">
        <v>56</v>
      </c>
      <c r="J38" s="5" t="s">
        <v>39</v>
      </c>
      <c r="K38" s="6">
        <v>11</v>
      </c>
      <c r="L38" s="7">
        <v>344960</v>
      </c>
      <c r="M38" s="8">
        <v>0.05</v>
      </c>
      <c r="N38" s="7">
        <v>327712</v>
      </c>
      <c r="O38" s="8">
        <v>0.15</v>
      </c>
      <c r="P38" s="7">
        <v>278555.2</v>
      </c>
      <c r="Q38" s="9">
        <v>0.08</v>
      </c>
      <c r="R38" s="23">
        <v>8.0037464237969619E-2</v>
      </c>
      <c r="S38" s="23">
        <v>0.16003746423796961</v>
      </c>
      <c r="T38" s="3">
        <v>4</v>
      </c>
      <c r="U38" s="3">
        <v>0</v>
      </c>
      <c r="V38" s="3">
        <v>0</v>
      </c>
      <c r="W38" s="7">
        <v>1741000</v>
      </c>
      <c r="X38" s="24">
        <v>55.502628976875449</v>
      </c>
    </row>
    <row r="39" spans="1:24" x14ac:dyDescent="0.25">
      <c r="A39" s="3" t="s">
        <v>2246</v>
      </c>
      <c r="B39" s="4" t="s">
        <v>2246</v>
      </c>
      <c r="C39" s="3" t="s">
        <v>5</v>
      </c>
      <c r="D39" s="3" t="s">
        <v>2247</v>
      </c>
      <c r="E39" s="3" t="s">
        <v>568</v>
      </c>
      <c r="F39" s="3">
        <v>41831</v>
      </c>
      <c r="G39" s="3" t="s">
        <v>18</v>
      </c>
      <c r="H39" s="3">
        <v>22345</v>
      </c>
      <c r="I39" s="3" t="s">
        <v>55</v>
      </c>
      <c r="J39" s="5" t="s">
        <v>39</v>
      </c>
      <c r="K39" s="6">
        <v>12.1</v>
      </c>
      <c r="L39" s="7">
        <v>270374.50000000006</v>
      </c>
      <c r="M39" s="8">
        <v>0.05</v>
      </c>
      <c r="N39" s="7">
        <v>256855.77500000005</v>
      </c>
      <c r="O39" s="8">
        <v>0.15</v>
      </c>
      <c r="P39" s="7">
        <v>218327.40875000009</v>
      </c>
      <c r="Q39" s="9">
        <v>0.08</v>
      </c>
      <c r="R39" s="23">
        <v>8.0037520500000001E-2</v>
      </c>
      <c r="S39" s="23">
        <v>0.1600375205</v>
      </c>
      <c r="T39" s="3">
        <v>4</v>
      </c>
      <c r="U39" s="3">
        <v>0</v>
      </c>
      <c r="V39" s="3">
        <v>0</v>
      </c>
      <c r="W39" s="7">
        <v>1364000</v>
      </c>
      <c r="X39" s="24">
        <v>61.052870411098397</v>
      </c>
    </row>
    <row r="40" spans="1:24" x14ac:dyDescent="0.25">
      <c r="A40" s="3" t="s">
        <v>2248</v>
      </c>
      <c r="B40" s="4" t="s">
        <v>2249</v>
      </c>
      <c r="C40" s="3" t="s">
        <v>277</v>
      </c>
      <c r="D40" s="3" t="s">
        <v>2250</v>
      </c>
      <c r="E40" s="3" t="s">
        <v>568</v>
      </c>
      <c r="F40" s="3">
        <v>32307</v>
      </c>
      <c r="G40" s="3" t="s">
        <v>18</v>
      </c>
      <c r="H40" s="3">
        <v>12280</v>
      </c>
      <c r="I40" s="3" t="s">
        <v>293</v>
      </c>
      <c r="J40" s="5" t="s">
        <v>39</v>
      </c>
      <c r="K40" s="6">
        <v>12.1</v>
      </c>
      <c r="L40" s="7">
        <v>148588.00000000003</v>
      </c>
      <c r="M40" s="8">
        <v>0.05</v>
      </c>
      <c r="N40" s="7">
        <v>141158.60000000003</v>
      </c>
      <c r="O40" s="8">
        <v>0.15</v>
      </c>
      <c r="P40" s="7">
        <v>119984.81000000004</v>
      </c>
      <c r="Q40" s="9">
        <v>0.08</v>
      </c>
      <c r="R40" s="23">
        <v>8.0037520500000001E-2</v>
      </c>
      <c r="S40" s="23">
        <v>0.1600375205</v>
      </c>
      <c r="T40" s="3">
        <v>4</v>
      </c>
      <c r="U40" s="3">
        <v>0</v>
      </c>
      <c r="V40" s="3">
        <v>0</v>
      </c>
      <c r="W40" s="7">
        <v>750000</v>
      </c>
      <c r="X40" s="24">
        <v>61.05287041109839</v>
      </c>
    </row>
    <row r="41" spans="1:24" x14ac:dyDescent="0.25">
      <c r="A41" s="3" t="s">
        <v>2251</v>
      </c>
      <c r="B41" s="4" t="s">
        <v>2251</v>
      </c>
      <c r="C41" s="3" t="s">
        <v>5</v>
      </c>
      <c r="D41" s="3" t="s">
        <v>2252</v>
      </c>
      <c r="E41" s="3" t="s">
        <v>568</v>
      </c>
      <c r="F41" s="3">
        <v>20630</v>
      </c>
      <c r="G41" s="3" t="s">
        <v>244</v>
      </c>
      <c r="H41" s="3">
        <v>12942</v>
      </c>
      <c r="I41" s="3" t="s">
        <v>56</v>
      </c>
      <c r="J41" s="5" t="s">
        <v>39</v>
      </c>
      <c r="K41" s="6">
        <v>12.1</v>
      </c>
      <c r="L41" s="7">
        <v>156598.20000000001</v>
      </c>
      <c r="M41" s="8">
        <v>0.05</v>
      </c>
      <c r="N41" s="7">
        <v>148768.29</v>
      </c>
      <c r="O41" s="8">
        <v>0.15</v>
      </c>
      <c r="P41" s="7">
        <v>126453.0465</v>
      </c>
      <c r="Q41" s="9">
        <v>0.08</v>
      </c>
      <c r="R41" s="23">
        <v>8.0037520500000001E-2</v>
      </c>
      <c r="S41" s="23">
        <v>0.1600375205</v>
      </c>
      <c r="T41" s="3">
        <v>4</v>
      </c>
      <c r="U41" s="3">
        <v>0</v>
      </c>
      <c r="V41" s="3">
        <v>0</v>
      </c>
      <c r="W41" s="7">
        <v>790000</v>
      </c>
      <c r="X41" s="24">
        <v>61.052870411098375</v>
      </c>
    </row>
    <row r="42" spans="1:24" x14ac:dyDescent="0.25">
      <c r="A42" s="3" t="s">
        <v>2253</v>
      </c>
      <c r="B42" s="4" t="s">
        <v>2253</v>
      </c>
      <c r="C42" s="3" t="s">
        <v>268</v>
      </c>
      <c r="D42" s="3" t="s">
        <v>2254</v>
      </c>
      <c r="E42" s="3" t="s">
        <v>2231</v>
      </c>
      <c r="F42" s="3">
        <v>82280</v>
      </c>
      <c r="G42" s="3" t="s">
        <v>18</v>
      </c>
      <c r="H42" s="3">
        <v>17743</v>
      </c>
      <c r="I42" s="3" t="s">
        <v>278</v>
      </c>
      <c r="J42" s="5" t="s">
        <v>39</v>
      </c>
      <c r="K42" s="6">
        <v>10.890000000000002</v>
      </c>
      <c r="L42" s="7">
        <v>193221.27000000005</v>
      </c>
      <c r="M42" s="8">
        <v>0.05</v>
      </c>
      <c r="N42" s="7">
        <v>183560.20650000009</v>
      </c>
      <c r="O42" s="8">
        <v>0.15</v>
      </c>
      <c r="P42" s="7">
        <v>156026.17552500006</v>
      </c>
      <c r="Q42" s="9">
        <v>0.08</v>
      </c>
      <c r="R42" s="23">
        <v>5.3984143342433455E-2</v>
      </c>
      <c r="S42" s="23">
        <v>0.13398414334243347</v>
      </c>
      <c r="T42" s="3">
        <v>4</v>
      </c>
      <c r="U42" s="3">
        <v>11308</v>
      </c>
      <c r="V42" s="3">
        <v>113080</v>
      </c>
      <c r="W42" s="7">
        <v>1278000</v>
      </c>
      <c r="X42" s="24">
        <v>65.632206771851642</v>
      </c>
    </row>
    <row r="43" spans="1:24" x14ac:dyDescent="0.25">
      <c r="A43" s="3" t="s">
        <v>2255</v>
      </c>
      <c r="B43" s="4" t="s">
        <v>2255</v>
      </c>
      <c r="C43" s="3" t="s">
        <v>5</v>
      </c>
      <c r="D43" s="3" t="s">
        <v>2256</v>
      </c>
      <c r="E43" s="3" t="s">
        <v>595</v>
      </c>
      <c r="F43" s="3">
        <v>21542</v>
      </c>
      <c r="G43" s="3" t="s">
        <v>244</v>
      </c>
      <c r="H43" s="3">
        <v>9028</v>
      </c>
      <c r="I43" s="3" t="s">
        <v>276</v>
      </c>
      <c r="J43" s="5" t="s">
        <v>39</v>
      </c>
      <c r="K43" s="6">
        <v>13.2</v>
      </c>
      <c r="L43" s="7">
        <v>119169.60000000001</v>
      </c>
      <c r="M43" s="8">
        <v>0.05</v>
      </c>
      <c r="N43" s="7">
        <v>113211.12</v>
      </c>
      <c r="O43" s="8">
        <v>0.15</v>
      </c>
      <c r="P43" s="7">
        <v>96229.452000000005</v>
      </c>
      <c r="Q43" s="9">
        <v>0.08</v>
      </c>
      <c r="R43" s="23">
        <v>8.0037856133527915E-2</v>
      </c>
      <c r="S43" s="23">
        <v>0.16003785613352792</v>
      </c>
      <c r="T43" s="3">
        <v>4</v>
      </c>
      <c r="U43" s="3">
        <v>0</v>
      </c>
      <c r="V43" s="3">
        <v>0</v>
      </c>
      <c r="W43" s="7">
        <v>601000</v>
      </c>
      <c r="X43" s="24">
        <v>66.60299167658583</v>
      </c>
    </row>
    <row r="44" spans="1:24" x14ac:dyDescent="0.25">
      <c r="A44" s="3" t="s">
        <v>2257</v>
      </c>
      <c r="B44" s="4" t="s">
        <v>2257</v>
      </c>
      <c r="C44" s="3" t="s">
        <v>5</v>
      </c>
      <c r="D44" s="3" t="s">
        <v>2258</v>
      </c>
      <c r="E44" s="3" t="s">
        <v>595</v>
      </c>
      <c r="F44" s="3">
        <v>21536</v>
      </c>
      <c r="G44" s="3" t="s">
        <v>18</v>
      </c>
      <c r="H44" s="3">
        <v>7150</v>
      </c>
      <c r="I44" s="3" t="s">
        <v>262</v>
      </c>
      <c r="J44" s="5" t="s">
        <v>39</v>
      </c>
      <c r="K44" s="6">
        <v>13.2</v>
      </c>
      <c r="L44" s="7">
        <v>94380</v>
      </c>
      <c r="M44" s="8">
        <v>0.05</v>
      </c>
      <c r="N44" s="7">
        <v>89661</v>
      </c>
      <c r="O44" s="8">
        <v>0.15</v>
      </c>
      <c r="P44" s="7">
        <v>76211.850000000006</v>
      </c>
      <c r="Q44" s="9">
        <v>0.08</v>
      </c>
      <c r="R44" s="23">
        <v>8.0037520500000001E-2</v>
      </c>
      <c r="S44" s="23">
        <v>0.1600375205</v>
      </c>
      <c r="T44" s="3">
        <v>4</v>
      </c>
      <c r="U44" s="3">
        <v>0</v>
      </c>
      <c r="V44" s="3">
        <v>0</v>
      </c>
      <c r="W44" s="7">
        <v>476000</v>
      </c>
      <c r="X44" s="24">
        <v>66.603131357561864</v>
      </c>
    </row>
    <row r="45" spans="1:24" x14ac:dyDescent="0.25">
      <c r="A45" s="3" t="s">
        <v>2259</v>
      </c>
      <c r="B45" s="4" t="s">
        <v>2259</v>
      </c>
      <c r="C45" s="3" t="s">
        <v>268</v>
      </c>
      <c r="D45" s="3" t="s">
        <v>2260</v>
      </c>
      <c r="E45" s="3" t="s">
        <v>595</v>
      </c>
      <c r="F45" s="3">
        <v>21541</v>
      </c>
      <c r="G45" s="3" t="s">
        <v>18</v>
      </c>
      <c r="H45" s="3">
        <v>6695</v>
      </c>
      <c r="I45" s="3" t="s">
        <v>53</v>
      </c>
      <c r="J45" s="5" t="s">
        <v>39</v>
      </c>
      <c r="K45" s="6">
        <v>11.88</v>
      </c>
      <c r="L45" s="7">
        <v>79536.599999999991</v>
      </c>
      <c r="M45" s="8">
        <v>0.05</v>
      </c>
      <c r="N45" s="7">
        <v>75559.76999999999</v>
      </c>
      <c r="O45" s="8">
        <v>0.16500000000000001</v>
      </c>
      <c r="P45" s="7">
        <v>63092.407949999993</v>
      </c>
      <c r="Q45" s="9">
        <v>0.08</v>
      </c>
      <c r="R45" s="23">
        <v>3.2015221627696593E-2</v>
      </c>
      <c r="S45" s="23">
        <v>0.1120152216276966</v>
      </c>
      <c r="T45" s="3">
        <v>4</v>
      </c>
      <c r="U45" s="3">
        <v>0</v>
      </c>
      <c r="V45" s="3">
        <v>0</v>
      </c>
      <c r="W45" s="7">
        <v>563000</v>
      </c>
      <c r="X45" s="24">
        <v>84.12972686267392</v>
      </c>
    </row>
    <row r="46" spans="1:24" x14ac:dyDescent="0.25">
      <c r="A46" s="3" t="s">
        <v>2261</v>
      </c>
      <c r="B46" s="4" t="s">
        <v>2261</v>
      </c>
      <c r="C46" s="3" t="s">
        <v>5</v>
      </c>
      <c r="D46" s="3" t="s">
        <v>2262</v>
      </c>
      <c r="E46" s="3" t="s">
        <v>595</v>
      </c>
      <c r="F46" s="3">
        <v>21536</v>
      </c>
      <c r="G46" s="3" t="s">
        <v>18</v>
      </c>
      <c r="H46" s="3">
        <v>6695</v>
      </c>
      <c r="I46" s="3" t="s">
        <v>53</v>
      </c>
      <c r="J46" s="5" t="s">
        <v>39</v>
      </c>
      <c r="K46" s="6">
        <v>13.2</v>
      </c>
      <c r="L46" s="7">
        <v>88374</v>
      </c>
      <c r="M46" s="8">
        <v>0.05</v>
      </c>
      <c r="N46" s="7">
        <v>83955.3</v>
      </c>
      <c r="O46" s="8">
        <v>0.15</v>
      </c>
      <c r="P46" s="7">
        <v>71362.005000000005</v>
      </c>
      <c r="Q46" s="9">
        <v>0.08</v>
      </c>
      <c r="R46" s="23">
        <v>8.0037520500000001E-2</v>
      </c>
      <c r="S46" s="23">
        <v>0.1600375205</v>
      </c>
      <c r="T46" s="3">
        <v>4</v>
      </c>
      <c r="U46" s="3">
        <v>0</v>
      </c>
      <c r="V46" s="3">
        <v>0</v>
      </c>
      <c r="W46" s="7">
        <v>446000</v>
      </c>
      <c r="X46" s="24">
        <v>66.603131357561864</v>
      </c>
    </row>
    <row r="47" spans="1:24" x14ac:dyDescent="0.25">
      <c r="A47" s="3" t="s">
        <v>2263</v>
      </c>
      <c r="B47" s="4" t="s">
        <v>2263</v>
      </c>
      <c r="C47" s="3" t="s">
        <v>5</v>
      </c>
      <c r="D47" s="3" t="s">
        <v>2264</v>
      </c>
      <c r="E47" s="3" t="s">
        <v>595</v>
      </c>
      <c r="F47" s="3">
        <v>22643</v>
      </c>
      <c r="G47" s="3" t="s">
        <v>18</v>
      </c>
      <c r="H47" s="3">
        <v>9000</v>
      </c>
      <c r="I47" s="3" t="s">
        <v>276</v>
      </c>
      <c r="J47" s="5" t="s">
        <v>39</v>
      </c>
      <c r="K47" s="6">
        <v>13.2</v>
      </c>
      <c r="L47" s="7">
        <v>118800</v>
      </c>
      <c r="M47" s="8">
        <v>0.05</v>
      </c>
      <c r="N47" s="7">
        <v>112860</v>
      </c>
      <c r="O47" s="8">
        <v>0.15</v>
      </c>
      <c r="P47" s="7">
        <v>95931</v>
      </c>
      <c r="Q47" s="9">
        <v>0.08</v>
      </c>
      <c r="R47" s="23">
        <v>8.0037520500000001E-2</v>
      </c>
      <c r="S47" s="23">
        <v>0.1600375205</v>
      </c>
      <c r="T47" s="3">
        <v>4</v>
      </c>
      <c r="U47" s="3">
        <v>0</v>
      </c>
      <c r="V47" s="3">
        <v>0</v>
      </c>
      <c r="W47" s="7">
        <v>599000</v>
      </c>
      <c r="X47" s="24">
        <v>66.603131357561864</v>
      </c>
    </row>
    <row r="48" spans="1:24" x14ac:dyDescent="0.25">
      <c r="A48" s="3" t="s">
        <v>2265</v>
      </c>
      <c r="B48" s="4" t="s">
        <v>2265</v>
      </c>
      <c r="C48" s="3" t="s">
        <v>5</v>
      </c>
      <c r="D48" s="3" t="s">
        <v>2266</v>
      </c>
      <c r="E48" s="3" t="s">
        <v>595</v>
      </c>
      <c r="F48" s="3">
        <v>16190</v>
      </c>
      <c r="G48" s="3" t="s">
        <v>18</v>
      </c>
      <c r="H48" s="3">
        <v>6245</v>
      </c>
      <c r="I48" s="3" t="s">
        <v>201</v>
      </c>
      <c r="J48" s="5" t="s">
        <v>39</v>
      </c>
      <c r="K48" s="6">
        <v>11.88</v>
      </c>
      <c r="L48" s="7">
        <v>74190.599999999991</v>
      </c>
      <c r="M48" s="8">
        <v>0.05</v>
      </c>
      <c r="N48" s="7">
        <v>70481.069999999992</v>
      </c>
      <c r="O48" s="8">
        <v>0.15</v>
      </c>
      <c r="P48" s="7">
        <v>59908.909499999994</v>
      </c>
      <c r="Q48" s="9">
        <v>0.08</v>
      </c>
      <c r="R48" s="23">
        <v>8.0037520500000001E-2</v>
      </c>
      <c r="S48" s="23">
        <v>0.1600375205</v>
      </c>
      <c r="T48" s="3">
        <v>4</v>
      </c>
      <c r="U48" s="3">
        <v>0</v>
      </c>
      <c r="V48" s="3">
        <v>0</v>
      </c>
      <c r="W48" s="7">
        <v>374000</v>
      </c>
      <c r="X48" s="24">
        <v>59.942818221805666</v>
      </c>
    </row>
    <row r="49" spans="1:24" x14ac:dyDescent="0.25">
      <c r="A49" s="3" t="s">
        <v>2267</v>
      </c>
      <c r="B49" s="4" t="s">
        <v>2268</v>
      </c>
      <c r="C49" s="3" t="s">
        <v>273</v>
      </c>
      <c r="D49" s="3" t="s">
        <v>2269</v>
      </c>
      <c r="E49" s="3" t="s">
        <v>595</v>
      </c>
      <c r="F49" s="3">
        <v>162473</v>
      </c>
      <c r="G49" s="3" t="s">
        <v>244</v>
      </c>
      <c r="H49" s="3">
        <v>64990</v>
      </c>
      <c r="I49" s="3" t="s">
        <v>115</v>
      </c>
      <c r="J49" s="5" t="s">
        <v>39</v>
      </c>
      <c r="K49" s="6">
        <v>11</v>
      </c>
      <c r="L49" s="7">
        <v>714890</v>
      </c>
      <c r="M49" s="8">
        <v>0.05</v>
      </c>
      <c r="N49" s="7">
        <v>679145.5</v>
      </c>
      <c r="O49" s="8">
        <v>0.15</v>
      </c>
      <c r="P49" s="7">
        <v>577273.67500000005</v>
      </c>
      <c r="Q49" s="9">
        <v>0.08</v>
      </c>
      <c r="R49" s="23">
        <v>8.0037569484279439E-2</v>
      </c>
      <c r="S49" s="23">
        <v>0.16003756948427944</v>
      </c>
      <c r="T49" s="3">
        <v>4</v>
      </c>
      <c r="U49" s="3">
        <v>0</v>
      </c>
      <c r="V49" s="3">
        <v>0</v>
      </c>
      <c r="W49" s="7">
        <v>3607000</v>
      </c>
      <c r="X49" s="24">
        <v>55.502592476403066</v>
      </c>
    </row>
    <row r="50" spans="1:24" x14ac:dyDescent="0.25">
      <c r="A50" s="3" t="s">
        <v>2270</v>
      </c>
      <c r="B50" s="4" t="s">
        <v>2271</v>
      </c>
      <c r="C50" s="3" t="s">
        <v>304</v>
      </c>
      <c r="D50" s="3" t="s">
        <v>2272</v>
      </c>
      <c r="E50" s="3" t="s">
        <v>568</v>
      </c>
      <c r="F50" s="3">
        <v>513426</v>
      </c>
      <c r="G50" s="3" t="s">
        <v>244</v>
      </c>
      <c r="H50" s="3">
        <v>237400</v>
      </c>
      <c r="I50" s="3" t="s">
        <v>112</v>
      </c>
      <c r="J50" s="5" t="s">
        <v>39</v>
      </c>
      <c r="K50" s="6">
        <v>7.92</v>
      </c>
      <c r="L50" s="7">
        <v>1880208</v>
      </c>
      <c r="M50" s="8">
        <v>0.05</v>
      </c>
      <c r="N50" s="7">
        <v>1786197.6</v>
      </c>
      <c r="O50" s="8">
        <v>0.16500000000000001</v>
      </c>
      <c r="P50" s="7">
        <v>1491474.996</v>
      </c>
      <c r="Q50" s="9">
        <v>0.08</v>
      </c>
      <c r="R50" s="23">
        <v>3.20150082E-2</v>
      </c>
      <c r="S50" s="23">
        <v>0.1120150082</v>
      </c>
      <c r="T50" s="3">
        <v>4</v>
      </c>
      <c r="U50" s="3">
        <v>0</v>
      </c>
      <c r="V50" s="3">
        <v>0</v>
      </c>
      <c r="W50" s="7">
        <v>13315000</v>
      </c>
      <c r="X50" s="24">
        <v>56.086591439449627</v>
      </c>
    </row>
    <row r="51" spans="1:24" x14ac:dyDescent="0.25">
      <c r="A51" s="3" t="s">
        <v>2273</v>
      </c>
      <c r="B51" s="4" t="s">
        <v>2273</v>
      </c>
      <c r="C51" s="3" t="s">
        <v>268</v>
      </c>
      <c r="D51" s="3" t="s">
        <v>2274</v>
      </c>
      <c r="E51" s="3" t="s">
        <v>568</v>
      </c>
      <c r="F51" s="3">
        <v>33970</v>
      </c>
      <c r="G51" s="3" t="s">
        <v>18</v>
      </c>
      <c r="H51" s="3">
        <v>20176</v>
      </c>
      <c r="I51" s="3" t="s">
        <v>112</v>
      </c>
      <c r="J51" s="5" t="s">
        <v>39</v>
      </c>
      <c r="K51" s="6">
        <v>12.1</v>
      </c>
      <c r="L51" s="7">
        <v>244129.60000000003</v>
      </c>
      <c r="M51" s="8">
        <v>0.05</v>
      </c>
      <c r="N51" s="7">
        <v>231923.12</v>
      </c>
      <c r="O51" s="8">
        <v>0.15</v>
      </c>
      <c r="P51" s="7">
        <v>197134.65200000003</v>
      </c>
      <c r="Q51" s="9">
        <v>0.08</v>
      </c>
      <c r="R51" s="23">
        <v>3.2015149246773414E-2</v>
      </c>
      <c r="S51" s="23">
        <v>0.11201514924677342</v>
      </c>
      <c r="T51" s="3">
        <v>4</v>
      </c>
      <c r="U51" s="3">
        <v>0</v>
      </c>
      <c r="V51" s="3">
        <v>0</v>
      </c>
      <c r="W51" s="7">
        <v>1760000</v>
      </c>
      <c r="X51" s="24">
        <v>87.227040857435156</v>
      </c>
    </row>
    <row r="52" spans="1:24" x14ac:dyDescent="0.25">
      <c r="A52" s="3" t="s">
        <v>2275</v>
      </c>
      <c r="B52" s="4" t="s">
        <v>2275</v>
      </c>
      <c r="C52" s="3" t="s">
        <v>5</v>
      </c>
      <c r="D52" s="3" t="s">
        <v>2276</v>
      </c>
      <c r="E52" s="3" t="s">
        <v>568</v>
      </c>
      <c r="F52" s="3">
        <v>35541</v>
      </c>
      <c r="G52" s="3" t="s">
        <v>18</v>
      </c>
      <c r="H52" s="3">
        <v>2825</v>
      </c>
      <c r="I52" s="3" t="s">
        <v>181</v>
      </c>
      <c r="J52" s="5" t="s">
        <v>39</v>
      </c>
      <c r="K52" s="6">
        <v>13.2</v>
      </c>
      <c r="L52" s="7">
        <v>37290</v>
      </c>
      <c r="M52" s="8">
        <v>0.05</v>
      </c>
      <c r="N52" s="7">
        <v>35425.5</v>
      </c>
      <c r="O52" s="8">
        <v>0.15</v>
      </c>
      <c r="P52" s="7">
        <v>30111.674999999999</v>
      </c>
      <c r="Q52" s="9">
        <v>0.08</v>
      </c>
      <c r="R52" s="23">
        <v>8.0037520500000001E-2</v>
      </c>
      <c r="S52" s="23">
        <v>0.1600375205</v>
      </c>
      <c r="T52" s="3">
        <v>4</v>
      </c>
      <c r="U52" s="3">
        <v>24241</v>
      </c>
      <c r="V52" s="3">
        <v>242410</v>
      </c>
      <c r="W52" s="7">
        <v>431000</v>
      </c>
      <c r="X52" s="24">
        <v>66.603131357561864</v>
      </c>
    </row>
    <row r="53" spans="1:24" x14ac:dyDescent="0.25">
      <c r="A53" s="3" t="s">
        <v>2277</v>
      </c>
      <c r="B53" s="4" t="s">
        <v>2278</v>
      </c>
      <c r="C53" s="3" t="s">
        <v>284</v>
      </c>
      <c r="D53" s="3" t="s">
        <v>2279</v>
      </c>
      <c r="E53" s="3" t="s">
        <v>568</v>
      </c>
      <c r="F53" s="3">
        <v>81031</v>
      </c>
      <c r="G53" s="3" t="s">
        <v>18</v>
      </c>
      <c r="H53" s="3">
        <v>59992</v>
      </c>
      <c r="I53" s="3" t="s">
        <v>111</v>
      </c>
      <c r="J53" s="5" t="s">
        <v>39</v>
      </c>
      <c r="K53" s="6">
        <v>11</v>
      </c>
      <c r="L53" s="7">
        <v>659912</v>
      </c>
      <c r="M53" s="8">
        <v>0.05</v>
      </c>
      <c r="N53" s="7">
        <v>626916.4</v>
      </c>
      <c r="O53" s="8">
        <v>0.15</v>
      </c>
      <c r="P53" s="7">
        <v>532878.94000000006</v>
      </c>
      <c r="Q53" s="9">
        <v>0.08</v>
      </c>
      <c r="R53" s="23">
        <v>8.0037607758225965E-2</v>
      </c>
      <c r="S53" s="23">
        <v>0.16003760775822595</v>
      </c>
      <c r="T53" s="3">
        <v>4</v>
      </c>
      <c r="U53" s="3">
        <v>0</v>
      </c>
      <c r="V53" s="3">
        <v>0</v>
      </c>
      <c r="W53" s="7">
        <v>3330000</v>
      </c>
      <c r="X53" s="24">
        <v>55.5025792026277</v>
      </c>
    </row>
    <row r="54" spans="1:24" x14ac:dyDescent="0.25">
      <c r="A54" s="3" t="s">
        <v>2280</v>
      </c>
      <c r="B54" s="4" t="s">
        <v>2280</v>
      </c>
      <c r="C54" s="3" t="s">
        <v>5</v>
      </c>
      <c r="D54" s="3" t="s">
        <v>2281</v>
      </c>
      <c r="E54" s="3" t="s">
        <v>568</v>
      </c>
      <c r="F54" s="3">
        <v>76214</v>
      </c>
      <c r="G54" s="3" t="s">
        <v>18</v>
      </c>
      <c r="H54" s="3">
        <v>47112</v>
      </c>
      <c r="I54" s="3" t="s">
        <v>200</v>
      </c>
      <c r="J54" s="5" t="s">
        <v>39</v>
      </c>
      <c r="K54" s="6">
        <v>11</v>
      </c>
      <c r="L54" s="7">
        <v>518232</v>
      </c>
      <c r="M54" s="8">
        <v>0.05</v>
      </c>
      <c r="N54" s="7">
        <v>492320.4</v>
      </c>
      <c r="O54" s="8">
        <v>0.15</v>
      </c>
      <c r="P54" s="7">
        <v>418472.34</v>
      </c>
      <c r="Q54" s="9">
        <v>0.08</v>
      </c>
      <c r="R54" s="23">
        <v>8.0037520500000001E-2</v>
      </c>
      <c r="S54" s="23">
        <v>0.1600375205</v>
      </c>
      <c r="T54" s="3">
        <v>4</v>
      </c>
      <c r="U54" s="3">
        <v>0</v>
      </c>
      <c r="V54" s="3">
        <v>0</v>
      </c>
      <c r="W54" s="7">
        <v>2615000</v>
      </c>
      <c r="X54" s="24">
        <v>55.502609464634894</v>
      </c>
    </row>
    <row r="55" spans="1:24" x14ac:dyDescent="0.25">
      <c r="A55" s="3" t="s">
        <v>2282</v>
      </c>
      <c r="B55" s="4" t="s">
        <v>2282</v>
      </c>
      <c r="C55" s="3" t="s">
        <v>5</v>
      </c>
      <c r="D55" s="3" t="s">
        <v>2283</v>
      </c>
      <c r="E55" s="3" t="s">
        <v>595</v>
      </c>
      <c r="F55" s="3">
        <v>7277</v>
      </c>
      <c r="G55" s="3" t="s">
        <v>18</v>
      </c>
      <c r="H55" s="3">
        <v>4300</v>
      </c>
      <c r="I55" s="3" t="s">
        <v>193</v>
      </c>
      <c r="J55" s="5" t="s">
        <v>39</v>
      </c>
      <c r="K55" s="6">
        <v>13.2</v>
      </c>
      <c r="L55" s="7">
        <v>56760</v>
      </c>
      <c r="M55" s="8">
        <v>0.05</v>
      </c>
      <c r="N55" s="7">
        <v>53922</v>
      </c>
      <c r="O55" s="8">
        <v>0.15</v>
      </c>
      <c r="P55" s="7">
        <v>45833.7</v>
      </c>
      <c r="Q55" s="9">
        <v>0.08</v>
      </c>
      <c r="R55" s="23">
        <v>8.0037520500000001E-2</v>
      </c>
      <c r="S55" s="23">
        <v>0.1600375205</v>
      </c>
      <c r="T55" s="3">
        <v>4</v>
      </c>
      <c r="U55" s="3">
        <v>0</v>
      </c>
      <c r="V55" s="3">
        <v>0</v>
      </c>
      <c r="W55" s="7">
        <v>286000</v>
      </c>
      <c r="X55" s="24">
        <v>66.603131357561864</v>
      </c>
    </row>
    <row r="56" spans="1:24" ht="30" x14ac:dyDescent="0.25">
      <c r="A56" s="3" t="s">
        <v>2284</v>
      </c>
      <c r="B56" s="4" t="s">
        <v>2285</v>
      </c>
      <c r="C56" s="3" t="s">
        <v>2286</v>
      </c>
      <c r="D56" s="3" t="s">
        <v>2287</v>
      </c>
      <c r="E56" s="3" t="s">
        <v>2231</v>
      </c>
      <c r="F56" s="3">
        <v>154572</v>
      </c>
      <c r="G56" s="3" t="s">
        <v>18</v>
      </c>
      <c r="H56" s="3">
        <v>39000</v>
      </c>
      <c r="I56" s="3" t="s">
        <v>162</v>
      </c>
      <c r="J56" s="5" t="s">
        <v>39</v>
      </c>
      <c r="K56" s="6">
        <v>11</v>
      </c>
      <c r="L56" s="7">
        <v>429000</v>
      </c>
      <c r="M56" s="8">
        <v>0.05</v>
      </c>
      <c r="N56" s="7">
        <v>407550</v>
      </c>
      <c r="O56" s="8">
        <v>0.15</v>
      </c>
      <c r="P56" s="7">
        <v>346417.5</v>
      </c>
      <c r="Q56" s="9">
        <v>0.08</v>
      </c>
      <c r="R56" s="23">
        <v>3.20150082E-2</v>
      </c>
      <c r="S56" s="23">
        <v>0.1120150082</v>
      </c>
      <c r="T56" s="3">
        <v>4</v>
      </c>
      <c r="U56" s="3">
        <v>0</v>
      </c>
      <c r="V56" s="3">
        <v>0</v>
      </c>
      <c r="W56" s="7">
        <v>3093000</v>
      </c>
      <c r="X56" s="24">
        <v>79.297409719780745</v>
      </c>
    </row>
    <row r="57" spans="1:24" x14ac:dyDescent="0.25">
      <c r="A57" s="3" t="s">
        <v>2288</v>
      </c>
      <c r="B57" s="4" t="s">
        <v>2289</v>
      </c>
      <c r="C57" s="3" t="s">
        <v>175</v>
      </c>
      <c r="D57" s="3" t="s">
        <v>2290</v>
      </c>
      <c r="E57" s="3" t="s">
        <v>595</v>
      </c>
      <c r="F57" s="3">
        <v>16694</v>
      </c>
      <c r="G57" s="3" t="s">
        <v>18</v>
      </c>
      <c r="H57" s="3">
        <v>6200</v>
      </c>
      <c r="I57" s="3" t="s">
        <v>55</v>
      </c>
      <c r="J57" s="5" t="s">
        <v>39</v>
      </c>
      <c r="K57" s="6">
        <v>13.2</v>
      </c>
      <c r="L57" s="7">
        <v>81840</v>
      </c>
      <c r="M57" s="8">
        <v>0.05</v>
      </c>
      <c r="N57" s="7">
        <v>77748</v>
      </c>
      <c r="O57" s="8">
        <v>0.15</v>
      </c>
      <c r="P57" s="7">
        <v>66085.8</v>
      </c>
      <c r="Q57" s="9">
        <v>0.08</v>
      </c>
      <c r="R57" s="23">
        <v>8.0037520500000001E-2</v>
      </c>
      <c r="S57" s="23">
        <v>0.1600375205</v>
      </c>
      <c r="T57" s="3">
        <v>4</v>
      </c>
      <c r="U57" s="3">
        <v>0</v>
      </c>
      <c r="V57" s="3">
        <v>0</v>
      </c>
      <c r="W57" s="7">
        <v>413000</v>
      </c>
      <c r="X57" s="24">
        <v>66.603131357561878</v>
      </c>
    </row>
    <row r="58" spans="1:24" x14ac:dyDescent="0.25">
      <c r="A58" s="3" t="s">
        <v>2291</v>
      </c>
      <c r="B58" s="4" t="s">
        <v>2291</v>
      </c>
      <c r="C58" s="3" t="s">
        <v>5</v>
      </c>
      <c r="D58" s="3" t="s">
        <v>2292</v>
      </c>
      <c r="E58" s="3" t="s">
        <v>595</v>
      </c>
      <c r="F58" s="3">
        <v>21499</v>
      </c>
      <c r="G58" s="3" t="s">
        <v>18</v>
      </c>
      <c r="H58" s="3">
        <v>9900</v>
      </c>
      <c r="I58" s="3" t="s">
        <v>162</v>
      </c>
      <c r="J58" s="5" t="s">
        <v>39</v>
      </c>
      <c r="K58" s="6">
        <v>13.2</v>
      </c>
      <c r="L58" s="7">
        <v>130680</v>
      </c>
      <c r="M58" s="8">
        <v>0.05</v>
      </c>
      <c r="N58" s="7">
        <v>124146</v>
      </c>
      <c r="O58" s="8">
        <v>0.15</v>
      </c>
      <c r="P58" s="7">
        <v>105524.1</v>
      </c>
      <c r="Q58" s="9">
        <v>0.08</v>
      </c>
      <c r="R58" s="23">
        <v>8.0037520500000001E-2</v>
      </c>
      <c r="S58" s="23">
        <v>0.1600375205</v>
      </c>
      <c r="T58" s="3">
        <v>4</v>
      </c>
      <c r="U58" s="3">
        <v>0</v>
      </c>
      <c r="V58" s="3">
        <v>0</v>
      </c>
      <c r="W58" s="7">
        <v>659000</v>
      </c>
      <c r="X58" s="24">
        <v>66.603131357561864</v>
      </c>
    </row>
    <row r="59" spans="1:24" x14ac:dyDescent="0.25">
      <c r="A59" s="3" t="s">
        <v>2293</v>
      </c>
      <c r="B59" s="4" t="s">
        <v>2293</v>
      </c>
      <c r="C59" s="3" t="s">
        <v>5</v>
      </c>
      <c r="D59" s="3" t="s">
        <v>2294</v>
      </c>
      <c r="E59" s="3" t="s">
        <v>595</v>
      </c>
      <c r="F59" s="3">
        <v>21505</v>
      </c>
      <c r="G59" s="3" t="s">
        <v>290</v>
      </c>
      <c r="H59" s="3">
        <v>9754</v>
      </c>
      <c r="I59" s="3" t="s">
        <v>99</v>
      </c>
      <c r="J59" s="5" t="s">
        <v>39</v>
      </c>
      <c r="K59" s="6">
        <v>13.2</v>
      </c>
      <c r="L59" s="7">
        <v>128752.8</v>
      </c>
      <c r="M59" s="8">
        <v>0.05</v>
      </c>
      <c r="N59" s="7">
        <v>122315.16</v>
      </c>
      <c r="O59" s="8">
        <v>0.2</v>
      </c>
      <c r="P59" s="7">
        <v>97852.127999999997</v>
      </c>
      <c r="Q59" s="9">
        <v>0.08</v>
      </c>
      <c r="R59" s="23">
        <v>8.0037520500000001E-2</v>
      </c>
      <c r="S59" s="23">
        <v>0.1600375205</v>
      </c>
      <c r="T59" s="3">
        <v>4</v>
      </c>
      <c r="U59" s="3">
        <v>0</v>
      </c>
      <c r="V59" s="3">
        <v>0</v>
      </c>
      <c r="W59" s="7">
        <v>611000</v>
      </c>
      <c r="X59" s="24">
        <v>62.685300101234695</v>
      </c>
    </row>
    <row r="60" spans="1:24" x14ac:dyDescent="0.25">
      <c r="A60" s="3" t="s">
        <v>2295</v>
      </c>
      <c r="B60" s="4" t="s">
        <v>2296</v>
      </c>
      <c r="C60" s="3" t="s">
        <v>273</v>
      </c>
      <c r="D60" s="3" t="s">
        <v>2297</v>
      </c>
      <c r="E60" s="3" t="s">
        <v>595</v>
      </c>
      <c r="F60" s="3">
        <v>9116</v>
      </c>
      <c r="G60" s="3" t="s">
        <v>18</v>
      </c>
      <c r="H60" s="3">
        <v>5000</v>
      </c>
      <c r="I60" s="3" t="s">
        <v>55</v>
      </c>
      <c r="J60" s="5" t="s">
        <v>39</v>
      </c>
      <c r="K60" s="6">
        <v>13.2</v>
      </c>
      <c r="L60" s="7">
        <v>66000</v>
      </c>
      <c r="M60" s="8">
        <v>0.05</v>
      </c>
      <c r="N60" s="7">
        <v>62700</v>
      </c>
      <c r="O60" s="8">
        <v>0.15</v>
      </c>
      <c r="P60" s="7">
        <v>53295</v>
      </c>
      <c r="Q60" s="9">
        <v>0.08</v>
      </c>
      <c r="R60" s="23">
        <v>8.0038023156680002E-2</v>
      </c>
      <c r="S60" s="23">
        <v>0.16003802315668</v>
      </c>
      <c r="T60" s="3">
        <v>4</v>
      </c>
      <c r="U60" s="3">
        <v>0</v>
      </c>
      <c r="V60" s="3">
        <v>0</v>
      </c>
      <c r="W60" s="7">
        <v>333000</v>
      </c>
      <c r="X60" s="24">
        <v>66.602922166594453</v>
      </c>
    </row>
    <row r="61" spans="1:24" x14ac:dyDescent="0.25">
      <c r="A61" s="3" t="s">
        <v>2298</v>
      </c>
      <c r="B61" s="4" t="s">
        <v>2299</v>
      </c>
      <c r="C61" s="3" t="s">
        <v>277</v>
      </c>
      <c r="D61" s="3" t="s">
        <v>2297</v>
      </c>
      <c r="E61" s="3" t="s">
        <v>595</v>
      </c>
      <c r="F61" s="3">
        <v>21960</v>
      </c>
      <c r="G61" s="3" t="s">
        <v>244</v>
      </c>
      <c r="H61" s="3">
        <v>2400</v>
      </c>
      <c r="I61" s="3" t="s">
        <v>113</v>
      </c>
      <c r="J61" s="5" t="s">
        <v>39</v>
      </c>
      <c r="K61" s="6">
        <v>13.2</v>
      </c>
      <c r="L61" s="7">
        <v>31680</v>
      </c>
      <c r="M61" s="8">
        <v>0.05</v>
      </c>
      <c r="N61" s="7">
        <v>30096</v>
      </c>
      <c r="O61" s="8">
        <v>0.15</v>
      </c>
      <c r="P61" s="7">
        <v>25581.599999999999</v>
      </c>
      <c r="Q61" s="9">
        <v>0.08</v>
      </c>
      <c r="R61" s="23">
        <v>8.0037520500000001E-2</v>
      </c>
      <c r="S61" s="23">
        <v>0.1600375205</v>
      </c>
      <c r="T61" s="3">
        <v>4</v>
      </c>
      <c r="U61" s="3">
        <v>12360</v>
      </c>
      <c r="V61" s="3">
        <v>123600</v>
      </c>
      <c r="W61" s="7">
        <v>283000</v>
      </c>
      <c r="X61" s="24">
        <v>66.603131357561864</v>
      </c>
    </row>
    <row r="62" spans="1:24" x14ac:dyDescent="0.25">
      <c r="A62" s="3" t="s">
        <v>2300</v>
      </c>
      <c r="B62" s="4" t="s">
        <v>2301</v>
      </c>
      <c r="C62" s="3" t="s">
        <v>306</v>
      </c>
      <c r="D62" s="3" t="s">
        <v>2302</v>
      </c>
      <c r="E62" s="3" t="s">
        <v>595</v>
      </c>
      <c r="F62" s="3">
        <v>34928</v>
      </c>
      <c r="G62" s="3" t="s">
        <v>18</v>
      </c>
      <c r="H62" s="3">
        <v>9134</v>
      </c>
      <c r="I62" s="3" t="s">
        <v>115</v>
      </c>
      <c r="J62" s="5" t="s">
        <v>39</v>
      </c>
      <c r="K62" s="6">
        <v>13.2</v>
      </c>
      <c r="L62" s="7">
        <v>120568.8</v>
      </c>
      <c r="M62" s="8">
        <v>0.05</v>
      </c>
      <c r="N62" s="7">
        <v>114540.36</v>
      </c>
      <c r="O62" s="8">
        <v>0.15</v>
      </c>
      <c r="P62" s="7">
        <v>97359.305999999982</v>
      </c>
      <c r="Q62" s="9">
        <v>0.08</v>
      </c>
      <c r="R62" s="23">
        <v>8.0037520500000001E-2</v>
      </c>
      <c r="S62" s="23">
        <v>0.1600375205</v>
      </c>
      <c r="T62" s="3">
        <v>4</v>
      </c>
      <c r="U62" s="3">
        <v>0</v>
      </c>
      <c r="V62" s="3">
        <v>0</v>
      </c>
      <c r="W62" s="7">
        <v>608000</v>
      </c>
      <c r="X62" s="24">
        <v>66.60313135756185</v>
      </c>
    </row>
    <row r="63" spans="1:24" x14ac:dyDescent="0.25">
      <c r="A63" s="3" t="s">
        <v>2303</v>
      </c>
      <c r="B63" s="4" t="s">
        <v>2303</v>
      </c>
      <c r="C63" s="3" t="s">
        <v>268</v>
      </c>
      <c r="D63" s="3" t="s">
        <v>2304</v>
      </c>
      <c r="E63" s="3" t="s">
        <v>2231</v>
      </c>
      <c r="F63" s="3">
        <v>68057</v>
      </c>
      <c r="G63" s="3" t="s">
        <v>244</v>
      </c>
      <c r="H63" s="3">
        <v>45143</v>
      </c>
      <c r="I63" s="3" t="s">
        <v>111</v>
      </c>
      <c r="J63" s="5" t="s">
        <v>39</v>
      </c>
      <c r="K63" s="6">
        <v>11</v>
      </c>
      <c r="L63" s="7">
        <v>496573</v>
      </c>
      <c r="M63" s="8">
        <v>0.05</v>
      </c>
      <c r="N63" s="7">
        <v>471744.35</v>
      </c>
      <c r="O63" s="8">
        <v>0.15</v>
      </c>
      <c r="P63" s="7">
        <v>400982.69750000001</v>
      </c>
      <c r="Q63" s="9">
        <v>0.08</v>
      </c>
      <c r="R63" s="23">
        <v>3.2014949100752053E-2</v>
      </c>
      <c r="S63" s="23">
        <v>0.11201494910075203</v>
      </c>
      <c r="T63" s="3">
        <v>4</v>
      </c>
      <c r="U63" s="3">
        <v>0</v>
      </c>
      <c r="V63" s="3">
        <v>0</v>
      </c>
      <c r="W63" s="7">
        <v>3580000</v>
      </c>
      <c r="X63" s="24">
        <v>79.29745155720795</v>
      </c>
    </row>
    <row r="64" spans="1:24" x14ac:dyDescent="0.25">
      <c r="A64" s="3" t="s">
        <v>2305</v>
      </c>
      <c r="B64" s="4" t="s">
        <v>2305</v>
      </c>
      <c r="C64" s="3" t="s">
        <v>5</v>
      </c>
      <c r="D64" s="3" t="s">
        <v>2306</v>
      </c>
      <c r="E64" s="3" t="s">
        <v>595</v>
      </c>
      <c r="F64" s="3">
        <v>8575</v>
      </c>
      <c r="G64" s="3" t="s">
        <v>244</v>
      </c>
      <c r="H64" s="3">
        <v>5000</v>
      </c>
      <c r="I64" s="3" t="s">
        <v>56</v>
      </c>
      <c r="J64" s="5" t="s">
        <v>39</v>
      </c>
      <c r="K64" s="6">
        <v>13.2</v>
      </c>
      <c r="L64" s="7">
        <v>66000</v>
      </c>
      <c r="M64" s="8">
        <v>0.05</v>
      </c>
      <c r="N64" s="7">
        <v>62700</v>
      </c>
      <c r="O64" s="8">
        <v>0.15</v>
      </c>
      <c r="P64" s="7">
        <v>53295</v>
      </c>
      <c r="Q64" s="9">
        <v>0.08</v>
      </c>
      <c r="R64" s="23">
        <v>8.0037520500000001E-2</v>
      </c>
      <c r="S64" s="23">
        <v>0.1600375205</v>
      </c>
      <c r="T64" s="3">
        <v>4</v>
      </c>
      <c r="U64" s="3">
        <v>0</v>
      </c>
      <c r="V64" s="3">
        <v>0</v>
      </c>
      <c r="W64" s="7">
        <v>333000</v>
      </c>
      <c r="X64" s="24">
        <v>66.603131357561864</v>
      </c>
    </row>
    <row r="65" spans="1:24" x14ac:dyDescent="0.25">
      <c r="A65" s="3" t="s">
        <v>2307</v>
      </c>
      <c r="B65" s="4" t="s">
        <v>2307</v>
      </c>
      <c r="C65" s="3" t="s">
        <v>5</v>
      </c>
      <c r="D65" s="3" t="s">
        <v>2308</v>
      </c>
      <c r="E65" s="3" t="s">
        <v>595</v>
      </c>
      <c r="F65" s="3">
        <v>17145</v>
      </c>
      <c r="G65" s="3" t="s">
        <v>18</v>
      </c>
      <c r="H65" s="3">
        <v>10100</v>
      </c>
      <c r="I65" s="3" t="s">
        <v>293</v>
      </c>
      <c r="J65" s="5" t="s">
        <v>39</v>
      </c>
      <c r="K65" s="6">
        <v>12.1</v>
      </c>
      <c r="L65" s="7">
        <v>122210</v>
      </c>
      <c r="M65" s="8">
        <v>0.05</v>
      </c>
      <c r="N65" s="7">
        <v>116099.5</v>
      </c>
      <c r="O65" s="8">
        <v>0.15</v>
      </c>
      <c r="P65" s="7">
        <v>98684.575000000012</v>
      </c>
      <c r="Q65" s="9">
        <v>0.08</v>
      </c>
      <c r="R65" s="23">
        <v>8.0037520500000001E-2</v>
      </c>
      <c r="S65" s="23">
        <v>0.1600375205</v>
      </c>
      <c r="T65" s="3">
        <v>4</v>
      </c>
      <c r="U65" s="3">
        <v>0</v>
      </c>
      <c r="V65" s="3">
        <v>0</v>
      </c>
      <c r="W65" s="7">
        <v>617000</v>
      </c>
      <c r="X65" s="24">
        <v>61.052870411098382</v>
      </c>
    </row>
    <row r="66" spans="1:24" x14ac:dyDescent="0.25">
      <c r="A66" s="3" t="s">
        <v>2309</v>
      </c>
      <c r="B66" s="4" t="s">
        <v>2309</v>
      </c>
      <c r="C66" s="3" t="s">
        <v>268</v>
      </c>
      <c r="D66" s="3" t="s">
        <v>2310</v>
      </c>
      <c r="E66" s="3" t="s">
        <v>2231</v>
      </c>
      <c r="F66" s="3">
        <v>104679</v>
      </c>
      <c r="G66" s="3" t="s">
        <v>281</v>
      </c>
      <c r="H66" s="3">
        <v>18500</v>
      </c>
      <c r="I66" s="3" t="s">
        <v>99</v>
      </c>
      <c r="J66" s="5" t="s">
        <v>39</v>
      </c>
      <c r="K66" s="6">
        <v>12.1</v>
      </c>
      <c r="L66" s="7">
        <v>223850.00000000003</v>
      </c>
      <c r="M66" s="8">
        <v>0.05</v>
      </c>
      <c r="N66" s="7">
        <v>212657.50000000003</v>
      </c>
      <c r="O66" s="8">
        <v>0.15</v>
      </c>
      <c r="P66" s="7">
        <v>180758.87500000003</v>
      </c>
      <c r="Q66" s="9">
        <v>0.08</v>
      </c>
      <c r="R66" s="23">
        <v>3.20150082E-2</v>
      </c>
      <c r="S66" s="23">
        <v>0.1120150082</v>
      </c>
      <c r="T66" s="3">
        <v>4</v>
      </c>
      <c r="U66" s="3">
        <v>30679</v>
      </c>
      <c r="V66" s="3">
        <v>306790</v>
      </c>
      <c r="W66" s="7">
        <v>1920000</v>
      </c>
      <c r="X66" s="24">
        <v>87.227150691758823</v>
      </c>
    </row>
    <row r="67" spans="1:24" x14ac:dyDescent="0.25">
      <c r="A67" s="3" t="s">
        <v>2311</v>
      </c>
      <c r="B67" s="4" t="s">
        <v>2312</v>
      </c>
      <c r="C67" s="3" t="s">
        <v>302</v>
      </c>
      <c r="D67" s="3" t="s">
        <v>2313</v>
      </c>
      <c r="E67" s="3" t="s">
        <v>568</v>
      </c>
      <c r="F67" s="3">
        <v>261591</v>
      </c>
      <c r="G67" s="3" t="s">
        <v>305</v>
      </c>
      <c r="H67" s="3">
        <v>139331</v>
      </c>
      <c r="I67" s="3" t="s">
        <v>187</v>
      </c>
      <c r="J67" s="5" t="s">
        <v>39</v>
      </c>
      <c r="K67" s="6">
        <v>9.9</v>
      </c>
      <c r="L67" s="7">
        <v>1379376.9</v>
      </c>
      <c r="M67" s="8">
        <v>0.05</v>
      </c>
      <c r="N67" s="7">
        <v>1310408.0550000002</v>
      </c>
      <c r="O67" s="8">
        <v>0.15</v>
      </c>
      <c r="P67" s="7">
        <v>1113846.84675</v>
      </c>
      <c r="Q67" s="9">
        <v>0.08</v>
      </c>
      <c r="R67" s="23">
        <v>3.2015028656364471E-2</v>
      </c>
      <c r="S67" s="23">
        <v>0.11201502865636448</v>
      </c>
      <c r="T67" s="3">
        <v>4</v>
      </c>
      <c r="U67" s="3">
        <v>0</v>
      </c>
      <c r="V67" s="3">
        <v>0</v>
      </c>
      <c r="W67" s="7">
        <v>9944000</v>
      </c>
      <c r="X67" s="24">
        <v>71.367655714524361</v>
      </c>
    </row>
    <row r="68" spans="1:24" x14ac:dyDescent="0.25">
      <c r="A68" s="3" t="s">
        <v>2314</v>
      </c>
      <c r="B68" s="4" t="s">
        <v>2314</v>
      </c>
      <c r="C68" s="3" t="s">
        <v>5</v>
      </c>
      <c r="D68" s="3" t="s">
        <v>2315</v>
      </c>
      <c r="E68" s="3" t="s">
        <v>568</v>
      </c>
      <c r="F68" s="3">
        <v>238639</v>
      </c>
      <c r="G68" s="3" t="s">
        <v>18</v>
      </c>
      <c r="H68" s="3">
        <v>54610</v>
      </c>
      <c r="I68" s="3" t="s">
        <v>213</v>
      </c>
      <c r="J68" s="5" t="s">
        <v>39</v>
      </c>
      <c r="K68" s="6">
        <v>11</v>
      </c>
      <c r="L68" s="7">
        <v>600710</v>
      </c>
      <c r="M68" s="8">
        <v>0.05</v>
      </c>
      <c r="N68" s="7">
        <v>570674.5</v>
      </c>
      <c r="O68" s="8">
        <v>0.15</v>
      </c>
      <c r="P68" s="7">
        <v>485073.32500000001</v>
      </c>
      <c r="Q68" s="9">
        <v>0.08</v>
      </c>
      <c r="R68" s="23">
        <v>8.0037520500000001E-2</v>
      </c>
      <c r="S68" s="23">
        <v>0.1600375205</v>
      </c>
      <c r="T68" s="3">
        <v>4</v>
      </c>
      <c r="U68" s="3">
        <v>20199</v>
      </c>
      <c r="V68" s="3">
        <v>201990</v>
      </c>
      <c r="W68" s="7">
        <v>3233000</v>
      </c>
      <c r="X68" s="24">
        <v>55.502609464634887</v>
      </c>
    </row>
    <row r="69" spans="1:24" x14ac:dyDescent="0.25">
      <c r="A69" s="3" t="s">
        <v>2316</v>
      </c>
      <c r="B69" s="4" t="s">
        <v>2316</v>
      </c>
      <c r="C69" s="3" t="s">
        <v>268</v>
      </c>
      <c r="D69" s="3" t="s">
        <v>2317</v>
      </c>
      <c r="E69" s="3" t="s">
        <v>568</v>
      </c>
      <c r="F69" s="3">
        <v>1020399</v>
      </c>
      <c r="G69" s="3" t="s">
        <v>244</v>
      </c>
      <c r="H69" s="3">
        <v>466180</v>
      </c>
      <c r="I69" s="3" t="s">
        <v>275</v>
      </c>
      <c r="J69" s="5" t="s">
        <v>41</v>
      </c>
      <c r="K69" s="6">
        <v>8.8000000000000007</v>
      </c>
      <c r="L69" s="7">
        <v>4102384.0000000009</v>
      </c>
      <c r="M69" s="8">
        <v>0.05</v>
      </c>
      <c r="N69" s="7">
        <v>3897264.8</v>
      </c>
      <c r="O69" s="8">
        <v>0.15</v>
      </c>
      <c r="P69" s="7">
        <v>3312675.08</v>
      </c>
      <c r="Q69" s="9">
        <v>0.06</v>
      </c>
      <c r="R69" s="23">
        <v>3.2033682435972141E-2</v>
      </c>
      <c r="S69" s="23">
        <v>9.2033682435972139E-2</v>
      </c>
      <c r="T69" s="3">
        <v>4</v>
      </c>
      <c r="U69" s="3">
        <v>0</v>
      </c>
      <c r="V69" s="3">
        <v>0</v>
      </c>
      <c r="W69" s="7">
        <v>35994000</v>
      </c>
      <c r="X69" s="24">
        <v>77.210862500733327</v>
      </c>
    </row>
    <row r="70" spans="1:24" x14ac:dyDescent="0.25">
      <c r="A70" s="3" t="s">
        <v>2318</v>
      </c>
      <c r="B70" s="4" t="s">
        <v>2318</v>
      </c>
      <c r="C70" s="3" t="s">
        <v>5</v>
      </c>
      <c r="D70" s="3" t="s">
        <v>2319</v>
      </c>
      <c r="E70" s="3" t="s">
        <v>568</v>
      </c>
      <c r="F70" s="3">
        <v>115487</v>
      </c>
      <c r="G70" s="3" t="s">
        <v>281</v>
      </c>
      <c r="H70" s="3">
        <v>4428</v>
      </c>
      <c r="I70" s="3" t="s">
        <v>278</v>
      </c>
      <c r="J70" s="5" t="s">
        <v>39</v>
      </c>
      <c r="K70" s="6">
        <v>13.2</v>
      </c>
      <c r="L70" s="7">
        <v>58449.599999999999</v>
      </c>
      <c r="M70" s="8">
        <v>0.05</v>
      </c>
      <c r="N70" s="7">
        <v>55527.119999999995</v>
      </c>
      <c r="O70" s="8">
        <v>0.15</v>
      </c>
      <c r="P70" s="7">
        <v>47198.052000000003</v>
      </c>
      <c r="Q70" s="9">
        <v>0.08</v>
      </c>
      <c r="R70" s="23">
        <v>8.0037708107139088E-2</v>
      </c>
      <c r="S70" s="23">
        <v>0.16003770810713908</v>
      </c>
      <c r="T70" s="3">
        <v>4</v>
      </c>
      <c r="U70" s="3">
        <v>97775</v>
      </c>
      <c r="V70" s="3">
        <v>977750</v>
      </c>
      <c r="W70" s="7">
        <v>1273000</v>
      </c>
      <c r="X70" s="24">
        <v>66.603053280819353</v>
      </c>
    </row>
    <row r="71" spans="1:24" x14ac:dyDescent="0.25">
      <c r="A71" s="3" t="s">
        <v>2320</v>
      </c>
      <c r="B71" s="4" t="s">
        <v>2320</v>
      </c>
      <c r="C71" s="3" t="s">
        <v>5</v>
      </c>
      <c r="D71" s="3" t="s">
        <v>2321</v>
      </c>
      <c r="E71" s="3" t="s">
        <v>521</v>
      </c>
      <c r="F71" s="3">
        <v>6879</v>
      </c>
      <c r="G71" s="3" t="s">
        <v>18</v>
      </c>
      <c r="H71" s="3">
        <v>4048</v>
      </c>
      <c r="I71" s="3" t="s">
        <v>56</v>
      </c>
      <c r="J71" s="5" t="s">
        <v>39</v>
      </c>
      <c r="K71" s="6">
        <v>13.2</v>
      </c>
      <c r="L71" s="7">
        <v>53433.599999999999</v>
      </c>
      <c r="M71" s="8">
        <v>0.05</v>
      </c>
      <c r="N71" s="7">
        <v>50761.919999999998</v>
      </c>
      <c r="O71" s="8">
        <v>0.15</v>
      </c>
      <c r="P71" s="7">
        <v>43147.631999999998</v>
      </c>
      <c r="Q71" s="9">
        <v>0.08</v>
      </c>
      <c r="R71" s="23">
        <v>0.10548001100000004</v>
      </c>
      <c r="S71" s="23">
        <v>0.18548001100000003</v>
      </c>
      <c r="T71" s="3">
        <v>4</v>
      </c>
      <c r="U71" s="3">
        <v>0</v>
      </c>
      <c r="V71" s="3">
        <v>0</v>
      </c>
      <c r="W71" s="7">
        <v>233000</v>
      </c>
      <c r="X71" s="24">
        <v>57.467108949006899</v>
      </c>
    </row>
    <row r="72" spans="1:24" x14ac:dyDescent="0.25">
      <c r="A72" s="3" t="s">
        <v>2322</v>
      </c>
      <c r="B72" s="4" t="s">
        <v>2323</v>
      </c>
      <c r="C72" s="3" t="s">
        <v>2324</v>
      </c>
      <c r="D72" s="3" t="s">
        <v>2325</v>
      </c>
      <c r="E72" s="3" t="s">
        <v>568</v>
      </c>
      <c r="F72" s="3">
        <v>36863</v>
      </c>
      <c r="G72" s="3" t="s">
        <v>18</v>
      </c>
      <c r="H72" s="3">
        <v>15098</v>
      </c>
      <c r="I72" s="3" t="s">
        <v>359</v>
      </c>
      <c r="J72" s="5" t="s">
        <v>39</v>
      </c>
      <c r="K72" s="6">
        <v>12.1</v>
      </c>
      <c r="L72" s="7">
        <v>182685.8</v>
      </c>
      <c r="M72" s="8">
        <v>0.05</v>
      </c>
      <c r="N72" s="7">
        <v>173551.51</v>
      </c>
      <c r="O72" s="8">
        <v>0.15</v>
      </c>
      <c r="P72" s="7">
        <v>147518.78350000002</v>
      </c>
      <c r="Q72" s="9">
        <v>0.08</v>
      </c>
      <c r="R72" s="23">
        <v>8.0037634028558902E-2</v>
      </c>
      <c r="S72" s="23">
        <v>0.16003763402855892</v>
      </c>
      <c r="T72" s="3">
        <v>4</v>
      </c>
      <c r="U72" s="3">
        <v>0</v>
      </c>
      <c r="V72" s="3">
        <v>0</v>
      </c>
      <c r="W72" s="7">
        <v>922000</v>
      </c>
      <c r="X72" s="24">
        <v>61.052827101007999</v>
      </c>
    </row>
    <row r="73" spans="1:24" x14ac:dyDescent="0.25">
      <c r="A73" s="3" t="s">
        <v>2326</v>
      </c>
      <c r="B73" s="4" t="s">
        <v>2327</v>
      </c>
      <c r="C73" s="3" t="s">
        <v>2328</v>
      </c>
      <c r="D73" s="3" t="s">
        <v>2329</v>
      </c>
      <c r="E73" s="3" t="s">
        <v>568</v>
      </c>
      <c r="F73" s="3">
        <v>198535</v>
      </c>
      <c r="G73" s="3" t="s">
        <v>18</v>
      </c>
      <c r="H73" s="3">
        <v>20018</v>
      </c>
      <c r="I73" s="3" t="s">
        <v>178</v>
      </c>
      <c r="J73" s="5" t="s">
        <v>39</v>
      </c>
      <c r="K73" s="6">
        <v>12.1</v>
      </c>
      <c r="L73" s="7">
        <v>242217.8</v>
      </c>
      <c r="M73" s="8">
        <v>0.05</v>
      </c>
      <c r="N73" s="7">
        <v>230106.91</v>
      </c>
      <c r="O73" s="8">
        <v>0.15</v>
      </c>
      <c r="P73" s="7">
        <v>195590.87349999999</v>
      </c>
      <c r="Q73" s="9">
        <v>0.08</v>
      </c>
      <c r="R73" s="23">
        <v>3.2014953562622343E-2</v>
      </c>
      <c r="S73" s="23">
        <v>0.11201495356262234</v>
      </c>
      <c r="T73" s="3">
        <v>4</v>
      </c>
      <c r="U73" s="3">
        <v>118463</v>
      </c>
      <c r="V73" s="3">
        <v>1184630</v>
      </c>
      <c r="W73" s="7">
        <v>2931000</v>
      </c>
      <c r="X73" s="24">
        <v>87.227193238424448</v>
      </c>
    </row>
    <row r="74" spans="1:24" x14ac:dyDescent="0.25">
      <c r="A74" s="3" t="s">
        <v>2330</v>
      </c>
      <c r="B74" s="4" t="s">
        <v>2331</v>
      </c>
      <c r="C74" s="3" t="s">
        <v>304</v>
      </c>
      <c r="D74" s="3" t="s">
        <v>2332</v>
      </c>
      <c r="E74" s="3" t="s">
        <v>568</v>
      </c>
      <c r="F74" s="3">
        <v>118259</v>
      </c>
      <c r="G74" s="3" t="s">
        <v>18</v>
      </c>
      <c r="H74" s="3">
        <v>56835</v>
      </c>
      <c r="I74" s="3" t="s">
        <v>111</v>
      </c>
      <c r="J74" s="5" t="s">
        <v>39</v>
      </c>
      <c r="K74" s="6">
        <v>11</v>
      </c>
      <c r="L74" s="7">
        <v>625185</v>
      </c>
      <c r="M74" s="8">
        <v>0.05</v>
      </c>
      <c r="N74" s="7">
        <v>593925.75</v>
      </c>
      <c r="O74" s="8">
        <v>0.15</v>
      </c>
      <c r="P74" s="7">
        <v>504836.88750000001</v>
      </c>
      <c r="Q74" s="9">
        <v>0.08</v>
      </c>
      <c r="R74" s="23">
        <v>3.2015066578828993E-2</v>
      </c>
      <c r="S74" s="23">
        <v>0.112015066578829</v>
      </c>
      <c r="T74" s="3">
        <v>4</v>
      </c>
      <c r="U74" s="3">
        <v>0</v>
      </c>
      <c r="V74" s="3">
        <v>0</v>
      </c>
      <c r="W74" s="7">
        <v>4507000</v>
      </c>
      <c r="X74" s="24">
        <v>79.297368392394489</v>
      </c>
    </row>
    <row r="75" spans="1:24" x14ac:dyDescent="0.25">
      <c r="A75" s="3" t="s">
        <v>2333</v>
      </c>
      <c r="B75" s="4" t="s">
        <v>2334</v>
      </c>
      <c r="C75" s="3" t="s">
        <v>273</v>
      </c>
      <c r="D75" s="3" t="s">
        <v>2335</v>
      </c>
      <c r="E75" s="3" t="s">
        <v>568</v>
      </c>
      <c r="F75" s="3">
        <v>552552</v>
      </c>
      <c r="G75" s="3" t="s">
        <v>292</v>
      </c>
      <c r="H75" s="3">
        <v>34100</v>
      </c>
      <c r="I75" s="3" t="s">
        <v>212</v>
      </c>
      <c r="J75" s="5" t="s">
        <v>39</v>
      </c>
      <c r="K75" s="6">
        <v>11</v>
      </c>
      <c r="L75" s="7">
        <v>375100</v>
      </c>
      <c r="M75" s="8">
        <v>0.05</v>
      </c>
      <c r="N75" s="7">
        <v>356345</v>
      </c>
      <c r="O75" s="8">
        <v>0.15</v>
      </c>
      <c r="P75" s="7">
        <v>302893.25</v>
      </c>
      <c r="Q75" s="9">
        <v>0.08</v>
      </c>
      <c r="R75" s="23">
        <v>8.0037520500000001E-2</v>
      </c>
      <c r="S75" s="23">
        <v>0.1600375205</v>
      </c>
      <c r="T75" s="3">
        <v>4</v>
      </c>
      <c r="U75" s="3">
        <v>416152</v>
      </c>
      <c r="V75" s="3">
        <v>3121140</v>
      </c>
      <c r="W75" s="7">
        <v>5014000</v>
      </c>
      <c r="X75" s="24">
        <v>55.502609464634887</v>
      </c>
    </row>
    <row r="76" spans="1:24" x14ac:dyDescent="0.25">
      <c r="A76" s="3" t="s">
        <v>2336</v>
      </c>
      <c r="B76" s="4" t="s">
        <v>2336</v>
      </c>
      <c r="C76" s="3" t="s">
        <v>5</v>
      </c>
      <c r="D76" s="3" t="s">
        <v>2337</v>
      </c>
      <c r="E76" s="3" t="s">
        <v>568</v>
      </c>
      <c r="F76" s="3">
        <v>358349</v>
      </c>
      <c r="G76" s="3" t="s">
        <v>254</v>
      </c>
      <c r="H76" s="3">
        <v>25409</v>
      </c>
      <c r="I76" s="3" t="s">
        <v>190</v>
      </c>
      <c r="J76" s="5" t="s">
        <v>39</v>
      </c>
      <c r="K76" s="6">
        <v>11</v>
      </c>
      <c r="L76" s="7">
        <v>279499</v>
      </c>
      <c r="M76" s="8">
        <v>0.05</v>
      </c>
      <c r="N76" s="7">
        <v>265524.05</v>
      </c>
      <c r="O76" s="8">
        <v>0.15</v>
      </c>
      <c r="P76" s="7">
        <v>225695.4425</v>
      </c>
      <c r="Q76" s="9">
        <v>0.08</v>
      </c>
      <c r="R76" s="23">
        <v>8.0037610719005975E-2</v>
      </c>
      <c r="S76" s="23">
        <v>0.16003761071900596</v>
      </c>
      <c r="T76" s="3">
        <v>4</v>
      </c>
      <c r="U76" s="3">
        <v>256713</v>
      </c>
      <c r="V76" s="3">
        <v>2567130</v>
      </c>
      <c r="W76" s="7">
        <v>3977000</v>
      </c>
      <c r="X76" s="24">
        <v>55.502578175800771</v>
      </c>
    </row>
    <row r="77" spans="1:24" x14ac:dyDescent="0.25">
      <c r="A77" s="3" t="s">
        <v>2338</v>
      </c>
      <c r="B77" s="4" t="s">
        <v>2338</v>
      </c>
      <c r="C77" s="3" t="s">
        <v>5</v>
      </c>
      <c r="D77" s="3" t="s">
        <v>2339</v>
      </c>
      <c r="E77" s="3" t="s">
        <v>568</v>
      </c>
      <c r="F77" s="3">
        <v>180077</v>
      </c>
      <c r="G77" s="3" t="s">
        <v>281</v>
      </c>
      <c r="H77" s="3">
        <v>12866</v>
      </c>
      <c r="I77" s="3" t="s">
        <v>238</v>
      </c>
      <c r="J77" s="5" t="s">
        <v>39</v>
      </c>
      <c r="K77" s="6">
        <v>12.1</v>
      </c>
      <c r="L77" s="7">
        <v>155678.6</v>
      </c>
      <c r="M77" s="8">
        <v>0.05</v>
      </c>
      <c r="N77" s="7">
        <v>147894.67000000001</v>
      </c>
      <c r="O77" s="8">
        <v>0.15</v>
      </c>
      <c r="P77" s="7">
        <v>125710.46950000001</v>
      </c>
      <c r="Q77" s="9">
        <v>0.08</v>
      </c>
      <c r="R77" s="23">
        <v>8.0037520500000001E-2</v>
      </c>
      <c r="S77" s="23">
        <v>0.1600375205</v>
      </c>
      <c r="T77" s="3">
        <v>4</v>
      </c>
      <c r="U77" s="3">
        <v>128613</v>
      </c>
      <c r="V77" s="3">
        <v>1286130</v>
      </c>
      <c r="W77" s="7">
        <v>2072000</v>
      </c>
      <c r="X77" s="24">
        <v>61.052870411098382</v>
      </c>
    </row>
    <row r="78" spans="1:24" x14ac:dyDescent="0.25">
      <c r="A78" s="3" t="s">
        <v>2340</v>
      </c>
      <c r="B78" s="4" t="s">
        <v>2341</v>
      </c>
      <c r="C78" s="3" t="s">
        <v>398</v>
      </c>
      <c r="D78" s="3" t="s">
        <v>2342</v>
      </c>
      <c r="E78" s="3" t="s">
        <v>568</v>
      </c>
      <c r="F78" s="3">
        <v>361651</v>
      </c>
      <c r="G78" s="3" t="s">
        <v>254</v>
      </c>
      <c r="H78" s="3">
        <v>49548</v>
      </c>
      <c r="I78" s="3" t="s">
        <v>293</v>
      </c>
      <c r="J78" s="5" t="s">
        <v>39</v>
      </c>
      <c r="K78" s="6">
        <v>11</v>
      </c>
      <c r="L78" s="7">
        <v>545028</v>
      </c>
      <c r="M78" s="8">
        <v>0.05</v>
      </c>
      <c r="N78" s="7">
        <v>517776.6</v>
      </c>
      <c r="O78" s="8">
        <v>0.15</v>
      </c>
      <c r="P78" s="7">
        <v>440110.11</v>
      </c>
      <c r="Q78" s="9">
        <v>0.08</v>
      </c>
      <c r="R78" s="23">
        <v>6.1639087296283326E-2</v>
      </c>
      <c r="S78" s="23">
        <v>0.14163908729628333</v>
      </c>
      <c r="T78" s="3">
        <v>4</v>
      </c>
      <c r="U78" s="3">
        <v>163459</v>
      </c>
      <c r="V78" s="3">
        <v>1634590</v>
      </c>
      <c r="W78" s="7">
        <v>4742000</v>
      </c>
      <c r="X78" s="24">
        <v>62.712208681629093</v>
      </c>
    </row>
    <row r="79" spans="1:24" x14ac:dyDescent="0.25">
      <c r="A79" s="3" t="s">
        <v>2343</v>
      </c>
      <c r="B79" s="4" t="s">
        <v>2343</v>
      </c>
      <c r="C79" s="3" t="s">
        <v>5</v>
      </c>
      <c r="D79" s="3" t="s">
        <v>2344</v>
      </c>
      <c r="E79" s="3" t="s">
        <v>568</v>
      </c>
      <c r="F79" s="3">
        <v>10583</v>
      </c>
      <c r="G79" s="3" t="s">
        <v>244</v>
      </c>
      <c r="H79" s="3">
        <v>7500</v>
      </c>
      <c r="I79" s="3" t="s">
        <v>116</v>
      </c>
      <c r="J79" s="5" t="s">
        <v>39</v>
      </c>
      <c r="K79" s="6">
        <v>13.2</v>
      </c>
      <c r="L79" s="7">
        <v>99000</v>
      </c>
      <c r="M79" s="8">
        <v>0.05</v>
      </c>
      <c r="N79" s="7">
        <v>94050</v>
      </c>
      <c r="O79" s="8">
        <v>0.15</v>
      </c>
      <c r="P79" s="7">
        <v>79942.5</v>
      </c>
      <c r="Q79" s="9">
        <v>0.08</v>
      </c>
      <c r="R79" s="23">
        <v>8.0037520500000001E-2</v>
      </c>
      <c r="S79" s="23">
        <v>0.1600375205</v>
      </c>
      <c r="T79" s="3">
        <v>4</v>
      </c>
      <c r="U79" s="3">
        <v>0</v>
      </c>
      <c r="V79" s="3">
        <v>0</v>
      </c>
      <c r="W79" s="7">
        <v>500000</v>
      </c>
      <c r="X79" s="24">
        <v>66.603131357561864</v>
      </c>
    </row>
    <row r="80" spans="1:24" x14ac:dyDescent="0.25">
      <c r="A80" s="3" t="s">
        <v>2345</v>
      </c>
      <c r="B80" s="4" t="s">
        <v>2346</v>
      </c>
      <c r="C80" s="3" t="s">
        <v>175</v>
      </c>
      <c r="D80" s="3" t="s">
        <v>2347</v>
      </c>
      <c r="E80" s="3" t="s">
        <v>568</v>
      </c>
      <c r="F80" s="3">
        <v>13975</v>
      </c>
      <c r="G80" s="3" t="s">
        <v>18</v>
      </c>
      <c r="H80" s="3">
        <v>9655</v>
      </c>
      <c r="I80" s="3" t="s">
        <v>369</v>
      </c>
      <c r="J80" s="5" t="s">
        <v>39</v>
      </c>
      <c r="K80" s="6">
        <v>10.692</v>
      </c>
      <c r="L80" s="7">
        <v>103231.26</v>
      </c>
      <c r="M80" s="8">
        <v>0.05</v>
      </c>
      <c r="N80" s="7">
        <v>98069.697</v>
      </c>
      <c r="O80" s="8">
        <v>0.16500000000000001</v>
      </c>
      <c r="P80" s="7">
        <v>81888.196995000006</v>
      </c>
      <c r="Q80" s="9">
        <v>0.08</v>
      </c>
      <c r="R80" s="23">
        <v>8.0037520500000001E-2</v>
      </c>
      <c r="S80" s="23">
        <v>0.1600375205</v>
      </c>
      <c r="T80" s="3">
        <v>4</v>
      </c>
      <c r="U80" s="3">
        <v>0</v>
      </c>
      <c r="V80" s="3">
        <v>0</v>
      </c>
      <c r="W80" s="7">
        <v>512000</v>
      </c>
      <c r="X80" s="24">
        <v>52.996503404337609</v>
      </c>
    </row>
    <row r="81" spans="1:24" x14ac:dyDescent="0.25">
      <c r="A81" s="3" t="s">
        <v>2348</v>
      </c>
      <c r="B81" s="4" t="s">
        <v>2348</v>
      </c>
      <c r="C81" s="3" t="s">
        <v>5</v>
      </c>
      <c r="D81" s="3" t="s">
        <v>2349</v>
      </c>
      <c r="E81" s="3" t="s">
        <v>595</v>
      </c>
      <c r="F81" s="3">
        <v>18522</v>
      </c>
      <c r="G81" s="3" t="s">
        <v>244</v>
      </c>
      <c r="H81" s="3">
        <v>6240</v>
      </c>
      <c r="I81" s="3" t="s">
        <v>181</v>
      </c>
      <c r="J81" s="5" t="s">
        <v>39</v>
      </c>
      <c r="K81" s="6">
        <v>13.2</v>
      </c>
      <c r="L81" s="7">
        <v>82368</v>
      </c>
      <c r="M81" s="8">
        <v>0.05</v>
      </c>
      <c r="N81" s="7">
        <v>78249.600000000006</v>
      </c>
      <c r="O81" s="8">
        <v>0.15</v>
      </c>
      <c r="P81" s="7">
        <v>66512.160000000003</v>
      </c>
      <c r="Q81" s="9">
        <v>0.08</v>
      </c>
      <c r="R81" s="23">
        <v>8.0037520500000001E-2</v>
      </c>
      <c r="S81" s="23">
        <v>0.1600375205</v>
      </c>
      <c r="T81" s="3">
        <v>4</v>
      </c>
      <c r="U81" s="3">
        <v>0</v>
      </c>
      <c r="V81" s="3">
        <v>0</v>
      </c>
      <c r="W81" s="7">
        <v>416000</v>
      </c>
      <c r="X81" s="24">
        <v>66.603131357561864</v>
      </c>
    </row>
    <row r="82" spans="1:24" x14ac:dyDescent="0.25">
      <c r="A82" s="3" t="s">
        <v>2350</v>
      </c>
      <c r="B82" s="4" t="s">
        <v>2351</v>
      </c>
      <c r="C82" s="3" t="s">
        <v>284</v>
      </c>
      <c r="D82" s="3" t="s">
        <v>2352</v>
      </c>
      <c r="E82" s="3" t="s">
        <v>2231</v>
      </c>
      <c r="F82" s="3">
        <v>94597</v>
      </c>
      <c r="G82" s="3" t="s">
        <v>244</v>
      </c>
      <c r="H82" s="3">
        <v>35978</v>
      </c>
      <c r="I82" s="3" t="s">
        <v>112</v>
      </c>
      <c r="J82" s="5" t="s">
        <v>39</v>
      </c>
      <c r="K82" s="6">
        <v>11</v>
      </c>
      <c r="L82" s="7">
        <v>395758</v>
      </c>
      <c r="M82" s="8">
        <v>0.05</v>
      </c>
      <c r="N82" s="7">
        <v>375970.1</v>
      </c>
      <c r="O82" s="8">
        <v>0.15</v>
      </c>
      <c r="P82" s="7">
        <v>319574.58499999996</v>
      </c>
      <c r="Q82" s="9">
        <v>0.08</v>
      </c>
      <c r="R82" s="23">
        <v>8.0037520500000001E-2</v>
      </c>
      <c r="S82" s="23">
        <v>0.1600375205</v>
      </c>
      <c r="T82" s="3">
        <v>4</v>
      </c>
      <c r="U82" s="3">
        <v>0</v>
      </c>
      <c r="V82" s="3">
        <v>0</v>
      </c>
      <c r="W82" s="7">
        <v>1997000</v>
      </c>
      <c r="X82" s="24">
        <v>55.50260946463488</v>
      </c>
    </row>
    <row r="83" spans="1:24" ht="30" x14ac:dyDescent="0.25">
      <c r="A83" s="3" t="s">
        <v>2353</v>
      </c>
      <c r="B83" s="4" t="s">
        <v>2354</v>
      </c>
      <c r="C83" s="3" t="s">
        <v>2203</v>
      </c>
      <c r="D83" s="3" t="s">
        <v>2355</v>
      </c>
      <c r="E83" s="3" t="s">
        <v>595</v>
      </c>
      <c r="F83" s="3">
        <v>126717</v>
      </c>
      <c r="G83" s="3" t="s">
        <v>244</v>
      </c>
      <c r="H83" s="3">
        <v>70957</v>
      </c>
      <c r="I83" s="3" t="s">
        <v>395</v>
      </c>
      <c r="J83" s="5" t="s">
        <v>39</v>
      </c>
      <c r="K83" s="6">
        <v>11</v>
      </c>
      <c r="L83" s="7">
        <v>780527</v>
      </c>
      <c r="M83" s="8">
        <v>0.05</v>
      </c>
      <c r="N83" s="7">
        <v>741500.65</v>
      </c>
      <c r="O83" s="8">
        <v>0.15</v>
      </c>
      <c r="P83" s="7">
        <v>630275.55249999999</v>
      </c>
      <c r="Q83" s="9">
        <v>0.08</v>
      </c>
      <c r="R83" s="23">
        <v>8.0037520500000001E-2</v>
      </c>
      <c r="S83" s="23">
        <v>0.1600375205</v>
      </c>
      <c r="T83" s="3">
        <v>4</v>
      </c>
      <c r="U83" s="3">
        <v>0</v>
      </c>
      <c r="V83" s="3">
        <v>0</v>
      </c>
      <c r="W83" s="7">
        <v>3938000</v>
      </c>
      <c r="X83" s="24">
        <v>55.502609464634887</v>
      </c>
    </row>
    <row r="84" spans="1:24" x14ac:dyDescent="0.25">
      <c r="A84" s="3" t="s">
        <v>2356</v>
      </c>
      <c r="B84" s="4" t="s">
        <v>2357</v>
      </c>
      <c r="C84" s="3" t="s">
        <v>2358</v>
      </c>
      <c r="D84" s="3" t="s">
        <v>2359</v>
      </c>
      <c r="E84" s="3" t="s">
        <v>595</v>
      </c>
      <c r="F84" s="3">
        <v>189117</v>
      </c>
      <c r="G84" s="3" t="s">
        <v>18</v>
      </c>
      <c r="H84" s="3">
        <v>55544</v>
      </c>
      <c r="I84" s="3" t="s">
        <v>275</v>
      </c>
      <c r="J84" s="5" t="s">
        <v>39</v>
      </c>
      <c r="K84" s="6">
        <v>11</v>
      </c>
      <c r="L84" s="7">
        <v>610984</v>
      </c>
      <c r="M84" s="8">
        <v>0.05</v>
      </c>
      <c r="N84" s="7">
        <v>580434.80000000005</v>
      </c>
      <c r="O84" s="8">
        <v>0.15</v>
      </c>
      <c r="P84" s="7">
        <v>493369.58000000007</v>
      </c>
      <c r="Q84" s="9">
        <v>0.08</v>
      </c>
      <c r="R84" s="23">
        <v>3.8485866883019179E-2</v>
      </c>
      <c r="S84" s="23">
        <v>0.11848586688301918</v>
      </c>
      <c r="T84" s="3">
        <v>4</v>
      </c>
      <c r="U84" s="3">
        <v>0</v>
      </c>
      <c r="V84" s="3">
        <v>0</v>
      </c>
      <c r="W84" s="7">
        <v>4164000</v>
      </c>
      <c r="X84" s="24">
        <v>74.966746951935392</v>
      </c>
    </row>
    <row r="85" spans="1:24" x14ac:dyDescent="0.25">
      <c r="A85" s="3" t="s">
        <v>2360</v>
      </c>
      <c r="B85" s="4" t="s">
        <v>2360</v>
      </c>
      <c r="C85" s="3" t="s">
        <v>268</v>
      </c>
      <c r="D85" s="3" t="s">
        <v>2361</v>
      </c>
      <c r="E85" s="3" t="s">
        <v>2231</v>
      </c>
      <c r="F85" s="3">
        <v>91865</v>
      </c>
      <c r="G85" s="3" t="s">
        <v>18</v>
      </c>
      <c r="H85" s="3">
        <v>19870</v>
      </c>
      <c r="I85" s="3" t="s">
        <v>289</v>
      </c>
      <c r="J85" s="5" t="s">
        <v>39</v>
      </c>
      <c r="K85" s="6">
        <v>12.1</v>
      </c>
      <c r="L85" s="7">
        <v>240427.00000000003</v>
      </c>
      <c r="M85" s="8">
        <v>0.05</v>
      </c>
      <c r="N85" s="7">
        <v>228405.65</v>
      </c>
      <c r="O85" s="8">
        <v>0.15</v>
      </c>
      <c r="P85" s="7">
        <v>194144.80249999999</v>
      </c>
      <c r="Q85" s="9">
        <v>0.08</v>
      </c>
      <c r="R85" s="23">
        <v>3.2015094009879591E-2</v>
      </c>
      <c r="S85" s="23">
        <v>0.11201509400987961</v>
      </c>
      <c r="T85" s="3">
        <v>4</v>
      </c>
      <c r="U85" s="3">
        <v>12385</v>
      </c>
      <c r="V85" s="3">
        <v>123850</v>
      </c>
      <c r="W85" s="7">
        <v>1857000</v>
      </c>
      <c r="X85" s="24">
        <v>87.227083870841838</v>
      </c>
    </row>
    <row r="86" spans="1:24" x14ac:dyDescent="0.25">
      <c r="A86" s="3" t="s">
        <v>2362</v>
      </c>
      <c r="B86" s="4" t="s">
        <v>2363</v>
      </c>
      <c r="C86" s="3" t="s">
        <v>175</v>
      </c>
      <c r="D86" s="3" t="s">
        <v>2364</v>
      </c>
      <c r="E86" s="3" t="s">
        <v>595</v>
      </c>
      <c r="F86" s="3">
        <v>14491</v>
      </c>
      <c r="G86" s="3" t="s">
        <v>244</v>
      </c>
      <c r="H86" s="3">
        <v>8740</v>
      </c>
      <c r="I86" s="3" t="s">
        <v>213</v>
      </c>
      <c r="J86" s="5" t="s">
        <v>39</v>
      </c>
      <c r="K86" s="6">
        <v>13.2</v>
      </c>
      <c r="L86" s="7">
        <v>115368</v>
      </c>
      <c r="M86" s="8">
        <v>0.05</v>
      </c>
      <c r="N86" s="7">
        <v>109599.6</v>
      </c>
      <c r="O86" s="8">
        <v>0.15</v>
      </c>
      <c r="P86" s="7">
        <v>93159.66</v>
      </c>
      <c r="Q86" s="9">
        <v>0.08</v>
      </c>
      <c r="R86" s="23">
        <v>8.0037520500000001E-2</v>
      </c>
      <c r="S86" s="23">
        <v>0.1600375205</v>
      </c>
      <c r="T86" s="3">
        <v>4</v>
      </c>
      <c r="U86" s="3">
        <v>0</v>
      </c>
      <c r="V86" s="3">
        <v>0</v>
      </c>
      <c r="W86" s="7">
        <v>582000</v>
      </c>
      <c r="X86" s="24">
        <v>66.603131357561864</v>
      </c>
    </row>
    <row r="87" spans="1:24" x14ac:dyDescent="0.25">
      <c r="A87" s="3" t="s">
        <v>2365</v>
      </c>
      <c r="B87" s="4" t="s">
        <v>2365</v>
      </c>
      <c r="C87" s="3" t="s">
        <v>5</v>
      </c>
      <c r="D87" s="3" t="s">
        <v>2366</v>
      </c>
      <c r="E87" s="3" t="s">
        <v>2231</v>
      </c>
      <c r="F87" s="3">
        <v>9887</v>
      </c>
      <c r="G87" s="3" t="s">
        <v>18</v>
      </c>
      <c r="H87" s="3">
        <v>5905</v>
      </c>
      <c r="I87" s="3" t="s">
        <v>174</v>
      </c>
      <c r="J87" s="5" t="s">
        <v>39</v>
      </c>
      <c r="K87" s="6">
        <v>13.2</v>
      </c>
      <c r="L87" s="7">
        <v>77946</v>
      </c>
      <c r="M87" s="8">
        <v>0.05</v>
      </c>
      <c r="N87" s="7">
        <v>74048.7</v>
      </c>
      <c r="O87" s="8">
        <v>0.15</v>
      </c>
      <c r="P87" s="7">
        <v>62941.394999999997</v>
      </c>
      <c r="Q87" s="9">
        <v>0.08</v>
      </c>
      <c r="R87" s="23">
        <v>8.0037520500000001E-2</v>
      </c>
      <c r="S87" s="23">
        <v>0.1600375205</v>
      </c>
      <c r="T87" s="3">
        <v>4</v>
      </c>
      <c r="U87" s="3">
        <v>0</v>
      </c>
      <c r="V87" s="3">
        <v>0</v>
      </c>
      <c r="W87" s="7">
        <v>393000</v>
      </c>
      <c r="X87" s="24">
        <v>66.603131357561864</v>
      </c>
    </row>
    <row r="88" spans="1:24" x14ac:dyDescent="0.25">
      <c r="A88" s="3" t="s">
        <v>2367</v>
      </c>
      <c r="B88" s="4" t="s">
        <v>2367</v>
      </c>
      <c r="C88" s="3" t="s">
        <v>5</v>
      </c>
      <c r="D88" s="3" t="s">
        <v>2368</v>
      </c>
      <c r="E88" s="3" t="s">
        <v>595</v>
      </c>
      <c r="F88" s="3">
        <v>15227</v>
      </c>
      <c r="G88" s="3" t="s">
        <v>18</v>
      </c>
      <c r="H88" s="3">
        <v>7925</v>
      </c>
      <c r="I88" s="3" t="s">
        <v>54</v>
      </c>
      <c r="J88" s="5" t="s">
        <v>39</v>
      </c>
      <c r="K88" s="6">
        <v>13.2</v>
      </c>
      <c r="L88" s="7">
        <v>104610</v>
      </c>
      <c r="M88" s="8">
        <v>0.05</v>
      </c>
      <c r="N88" s="7">
        <v>99379.5</v>
      </c>
      <c r="O88" s="8">
        <v>0.15</v>
      </c>
      <c r="P88" s="7">
        <v>84472.574999999997</v>
      </c>
      <c r="Q88" s="9">
        <v>0.08</v>
      </c>
      <c r="R88" s="23">
        <v>8.0037520500000001E-2</v>
      </c>
      <c r="S88" s="23">
        <v>0.1600375205</v>
      </c>
      <c r="T88" s="3">
        <v>4</v>
      </c>
      <c r="U88" s="3">
        <v>0</v>
      </c>
      <c r="V88" s="3">
        <v>0</v>
      </c>
      <c r="W88" s="7">
        <v>528000</v>
      </c>
      <c r="X88" s="24">
        <v>66.60313135756185</v>
      </c>
    </row>
    <row r="89" spans="1:24" x14ac:dyDescent="0.25">
      <c r="A89" s="3" t="s">
        <v>2369</v>
      </c>
      <c r="B89" s="4" t="s">
        <v>2369</v>
      </c>
      <c r="C89" s="3" t="s">
        <v>268</v>
      </c>
      <c r="D89" s="3" t="s">
        <v>2370</v>
      </c>
      <c r="E89" s="3" t="s">
        <v>595</v>
      </c>
      <c r="F89" s="3">
        <v>36671</v>
      </c>
      <c r="G89" s="3" t="s">
        <v>18</v>
      </c>
      <c r="H89" s="3">
        <v>21780</v>
      </c>
      <c r="I89" s="3" t="s">
        <v>2371</v>
      </c>
      <c r="J89" s="5" t="s">
        <v>39</v>
      </c>
      <c r="K89" s="6">
        <v>10.890000000000002</v>
      </c>
      <c r="L89" s="7">
        <v>237184.20000000004</v>
      </c>
      <c r="M89" s="8">
        <v>0.05</v>
      </c>
      <c r="N89" s="7">
        <v>225324.99000000005</v>
      </c>
      <c r="O89" s="8">
        <v>0.15</v>
      </c>
      <c r="P89" s="7">
        <v>191526.24150000003</v>
      </c>
      <c r="Q89" s="9">
        <v>0.08</v>
      </c>
      <c r="R89" s="23">
        <v>3.2014824476006565E-2</v>
      </c>
      <c r="S89" s="23">
        <v>0.11201482447600657</v>
      </c>
      <c r="T89" s="3">
        <v>4</v>
      </c>
      <c r="U89" s="3">
        <v>0</v>
      </c>
      <c r="V89" s="3">
        <v>0</v>
      </c>
      <c r="W89" s="7">
        <v>1710000</v>
      </c>
      <c r="X89" s="24">
        <v>78.504564383650802</v>
      </c>
    </row>
    <row r="90" spans="1:24" x14ac:dyDescent="0.25">
      <c r="A90" s="3" t="s">
        <v>2372</v>
      </c>
      <c r="B90" s="4" t="s">
        <v>2372</v>
      </c>
      <c r="C90" s="3" t="s">
        <v>5</v>
      </c>
      <c r="D90" s="3" t="s">
        <v>2373</v>
      </c>
      <c r="E90" s="3" t="s">
        <v>2231</v>
      </c>
      <c r="F90" s="3">
        <v>80327</v>
      </c>
      <c r="G90" s="3" t="s">
        <v>267</v>
      </c>
      <c r="H90" s="3">
        <v>4732</v>
      </c>
      <c r="I90" s="3" t="s">
        <v>183</v>
      </c>
      <c r="J90" s="5" t="s">
        <v>39</v>
      </c>
      <c r="K90" s="6">
        <v>13.2</v>
      </c>
      <c r="L90" s="7">
        <v>62462.399999999994</v>
      </c>
      <c r="M90" s="8">
        <v>0.05</v>
      </c>
      <c r="N90" s="7">
        <v>59339.279999999992</v>
      </c>
      <c r="O90" s="8">
        <v>0.15</v>
      </c>
      <c r="P90" s="7">
        <v>50438.387999999992</v>
      </c>
      <c r="Q90" s="9">
        <v>0.08</v>
      </c>
      <c r="R90" s="23">
        <v>8.0037660812575934E-2</v>
      </c>
      <c r="S90" s="23">
        <v>0.16003766081257592</v>
      </c>
      <c r="T90" s="3">
        <v>4</v>
      </c>
      <c r="U90" s="3">
        <v>61399</v>
      </c>
      <c r="V90" s="3">
        <v>613990</v>
      </c>
      <c r="W90" s="7">
        <v>929000</v>
      </c>
      <c r="X90" s="24">
        <v>66.603072963450884</v>
      </c>
    </row>
    <row r="91" spans="1:24" x14ac:dyDescent="0.25">
      <c r="A91" s="3" t="s">
        <v>2374</v>
      </c>
      <c r="B91" s="4" t="s">
        <v>2375</v>
      </c>
      <c r="C91" s="3" t="s">
        <v>2376</v>
      </c>
      <c r="D91" s="3" t="s">
        <v>2370</v>
      </c>
      <c r="E91" s="3" t="s">
        <v>2231</v>
      </c>
      <c r="F91" s="3">
        <v>114359</v>
      </c>
      <c r="G91" s="3" t="s">
        <v>281</v>
      </c>
      <c r="H91" s="3">
        <v>7000</v>
      </c>
      <c r="I91" s="3" t="s">
        <v>324</v>
      </c>
      <c r="J91" s="5" t="s">
        <v>39</v>
      </c>
      <c r="K91" s="6">
        <v>13.2</v>
      </c>
      <c r="L91" s="7">
        <v>92400</v>
      </c>
      <c r="M91" s="8">
        <v>0.05</v>
      </c>
      <c r="N91" s="7">
        <v>87780</v>
      </c>
      <c r="O91" s="8">
        <v>0.15</v>
      </c>
      <c r="P91" s="7">
        <v>74613</v>
      </c>
      <c r="Q91" s="9">
        <v>0.08</v>
      </c>
      <c r="R91" s="23">
        <v>3.2014945359059868E-2</v>
      </c>
      <c r="S91" s="23">
        <v>0.11201494535905988</v>
      </c>
      <c r="T91" s="3">
        <v>4</v>
      </c>
      <c r="U91" s="3">
        <v>86359</v>
      </c>
      <c r="V91" s="3">
        <v>863590</v>
      </c>
      <c r="W91" s="7">
        <v>1530000</v>
      </c>
      <c r="X91" s="24">
        <v>95.156945047225236</v>
      </c>
    </row>
    <row r="92" spans="1:24" x14ac:dyDescent="0.25">
      <c r="A92" s="3" t="s">
        <v>2377</v>
      </c>
      <c r="B92" s="4" t="s">
        <v>2378</v>
      </c>
      <c r="C92" s="3" t="s">
        <v>273</v>
      </c>
      <c r="D92" s="3" t="s">
        <v>2379</v>
      </c>
      <c r="E92" s="3" t="s">
        <v>595</v>
      </c>
      <c r="F92" s="3">
        <v>14642</v>
      </c>
      <c r="G92" s="3" t="s">
        <v>18</v>
      </c>
      <c r="H92" s="3">
        <v>9120</v>
      </c>
      <c r="I92" s="3" t="s">
        <v>262</v>
      </c>
      <c r="J92" s="5" t="s">
        <v>39</v>
      </c>
      <c r="K92" s="6">
        <v>13.2</v>
      </c>
      <c r="L92" s="7">
        <v>120384</v>
      </c>
      <c r="M92" s="8">
        <v>0.05</v>
      </c>
      <c r="N92" s="7">
        <v>114364.8</v>
      </c>
      <c r="O92" s="8">
        <v>0.15</v>
      </c>
      <c r="P92" s="7">
        <v>97210.08</v>
      </c>
      <c r="Q92" s="9">
        <v>0.08</v>
      </c>
      <c r="R92" s="23">
        <v>8.00379941172156E-2</v>
      </c>
      <c r="S92" s="23">
        <v>0.16003799411721559</v>
      </c>
      <c r="T92" s="3">
        <v>4</v>
      </c>
      <c r="U92" s="3">
        <v>0</v>
      </c>
      <c r="V92" s="3">
        <v>0</v>
      </c>
      <c r="W92" s="7">
        <v>607000</v>
      </c>
      <c r="X92" s="24">
        <v>66.602934251932069</v>
      </c>
    </row>
    <row r="93" spans="1:24" x14ac:dyDescent="0.25">
      <c r="A93" s="3" t="s">
        <v>2380</v>
      </c>
      <c r="B93" s="4" t="s">
        <v>2380</v>
      </c>
      <c r="C93" s="3" t="s">
        <v>5</v>
      </c>
      <c r="D93" s="3" t="s">
        <v>2381</v>
      </c>
      <c r="E93" s="3" t="s">
        <v>595</v>
      </c>
      <c r="F93" s="3">
        <v>57731</v>
      </c>
      <c r="G93" s="3" t="s">
        <v>18</v>
      </c>
      <c r="H93" s="3">
        <v>20162</v>
      </c>
      <c r="I93" s="3" t="s">
        <v>241</v>
      </c>
      <c r="J93" s="5" t="s">
        <v>39</v>
      </c>
      <c r="K93" s="6">
        <v>12.1</v>
      </c>
      <c r="L93" s="7">
        <v>243960.20000000004</v>
      </c>
      <c r="M93" s="8">
        <v>0.05</v>
      </c>
      <c r="N93" s="7">
        <v>231762.19000000003</v>
      </c>
      <c r="O93" s="8">
        <v>0.15</v>
      </c>
      <c r="P93" s="7">
        <v>196997.86150000003</v>
      </c>
      <c r="Q93" s="9">
        <v>0.08</v>
      </c>
      <c r="R93" s="23">
        <v>8.0037520500000001E-2</v>
      </c>
      <c r="S93" s="23">
        <v>0.1600375205</v>
      </c>
      <c r="T93" s="3">
        <v>4</v>
      </c>
      <c r="U93" s="3">
        <v>0</v>
      </c>
      <c r="V93" s="3">
        <v>0</v>
      </c>
      <c r="W93" s="7">
        <v>1231000</v>
      </c>
      <c r="X93" s="24">
        <v>61.052870411098382</v>
      </c>
    </row>
    <row r="94" spans="1:24" x14ac:dyDescent="0.25">
      <c r="A94" s="3" t="s">
        <v>2382</v>
      </c>
      <c r="B94" s="4" t="s">
        <v>2383</v>
      </c>
      <c r="C94" s="3" t="s">
        <v>175</v>
      </c>
      <c r="D94" s="3" t="s">
        <v>2384</v>
      </c>
      <c r="E94" s="3" t="s">
        <v>595</v>
      </c>
      <c r="F94" s="3">
        <v>98884</v>
      </c>
      <c r="G94" s="3" t="s">
        <v>290</v>
      </c>
      <c r="H94" s="3">
        <v>36960</v>
      </c>
      <c r="I94" s="3" t="s">
        <v>365</v>
      </c>
      <c r="J94" s="5" t="s">
        <v>39</v>
      </c>
      <c r="K94" s="6">
        <v>11</v>
      </c>
      <c r="L94" s="7">
        <v>406560</v>
      </c>
      <c r="M94" s="8">
        <v>0.05</v>
      </c>
      <c r="N94" s="7">
        <v>386232</v>
      </c>
      <c r="O94" s="8">
        <v>0.2</v>
      </c>
      <c r="P94" s="7">
        <v>308985.59999999998</v>
      </c>
      <c r="Q94" s="9">
        <v>0.08</v>
      </c>
      <c r="R94" s="23">
        <v>8.003757730291354E-2</v>
      </c>
      <c r="S94" s="23">
        <v>0.16003757730291354</v>
      </c>
      <c r="T94" s="3">
        <v>4</v>
      </c>
      <c r="U94" s="3">
        <v>0</v>
      </c>
      <c r="V94" s="3">
        <v>0</v>
      </c>
      <c r="W94" s="7">
        <v>1931000</v>
      </c>
      <c r="X94" s="24">
        <v>52.237731543364234</v>
      </c>
    </row>
    <row r="95" spans="1:24" x14ac:dyDescent="0.25">
      <c r="A95" s="3" t="s">
        <v>2385</v>
      </c>
      <c r="B95" s="4" t="s">
        <v>2385</v>
      </c>
      <c r="C95" s="3" t="s">
        <v>5</v>
      </c>
      <c r="D95" s="3" t="s">
        <v>2386</v>
      </c>
      <c r="E95" s="3" t="s">
        <v>2231</v>
      </c>
      <c r="F95" s="3">
        <v>59560</v>
      </c>
      <c r="G95" s="3" t="s">
        <v>18</v>
      </c>
      <c r="H95" s="3">
        <v>13862</v>
      </c>
      <c r="I95" s="3" t="s">
        <v>238</v>
      </c>
      <c r="J95" s="5" t="s">
        <v>39</v>
      </c>
      <c r="K95" s="6">
        <v>12.1</v>
      </c>
      <c r="L95" s="7">
        <v>167730.20000000001</v>
      </c>
      <c r="M95" s="8">
        <v>0.05</v>
      </c>
      <c r="N95" s="7">
        <v>159343.69</v>
      </c>
      <c r="O95" s="8">
        <v>0.15</v>
      </c>
      <c r="P95" s="7">
        <v>135442.13649999999</v>
      </c>
      <c r="Q95" s="9">
        <v>0.08</v>
      </c>
      <c r="R95" s="23">
        <v>8.0037520500000001E-2</v>
      </c>
      <c r="S95" s="23">
        <v>0.1600375205</v>
      </c>
      <c r="T95" s="3">
        <v>4</v>
      </c>
      <c r="U95" s="3">
        <v>4112</v>
      </c>
      <c r="V95" s="3">
        <v>41120</v>
      </c>
      <c r="W95" s="7">
        <v>887000</v>
      </c>
      <c r="X95" s="24">
        <v>61.052870411098375</v>
      </c>
    </row>
    <row r="96" spans="1:24" x14ac:dyDescent="0.25">
      <c r="A96" s="3" t="s">
        <v>2387</v>
      </c>
      <c r="B96" s="4" t="s">
        <v>2387</v>
      </c>
      <c r="C96" s="3" t="s">
        <v>268</v>
      </c>
      <c r="D96" s="3" t="s">
        <v>2388</v>
      </c>
      <c r="E96" s="3" t="s">
        <v>595</v>
      </c>
      <c r="F96" s="3">
        <v>108301</v>
      </c>
      <c r="G96" s="3" t="s">
        <v>18</v>
      </c>
      <c r="H96" s="3">
        <v>94350</v>
      </c>
      <c r="I96" s="3" t="s">
        <v>380</v>
      </c>
      <c r="J96" s="5" t="s">
        <v>39</v>
      </c>
      <c r="K96" s="6">
        <v>7.128000000000001</v>
      </c>
      <c r="L96" s="7">
        <v>672526.8</v>
      </c>
      <c r="M96" s="8">
        <v>0.05</v>
      </c>
      <c r="N96" s="7">
        <v>638900.46000000008</v>
      </c>
      <c r="O96" s="8">
        <v>0.16500000000000001</v>
      </c>
      <c r="P96" s="7">
        <v>533481.88410000002</v>
      </c>
      <c r="Q96" s="9">
        <v>0.08</v>
      </c>
      <c r="R96" s="23">
        <v>3.2015057477436125E-2</v>
      </c>
      <c r="S96" s="23">
        <v>0.11201505747743612</v>
      </c>
      <c r="T96" s="3">
        <v>4</v>
      </c>
      <c r="U96" s="3">
        <v>0</v>
      </c>
      <c r="V96" s="3">
        <v>0</v>
      </c>
      <c r="W96" s="7">
        <v>4763000</v>
      </c>
      <c r="X96" s="24">
        <v>50.477910089355426</v>
      </c>
    </row>
    <row r="97" spans="1:24" x14ac:dyDescent="0.25">
      <c r="A97" s="3" t="s">
        <v>2389</v>
      </c>
      <c r="B97" s="4" t="s">
        <v>2389</v>
      </c>
      <c r="C97" s="3" t="s">
        <v>5</v>
      </c>
      <c r="D97" s="3" t="s">
        <v>2390</v>
      </c>
      <c r="E97" s="3" t="s">
        <v>595</v>
      </c>
      <c r="F97" s="3">
        <v>38912</v>
      </c>
      <c r="G97" s="3" t="s">
        <v>18</v>
      </c>
      <c r="H97" s="3">
        <v>15145</v>
      </c>
      <c r="I97" s="3" t="s">
        <v>241</v>
      </c>
      <c r="J97" s="5" t="s">
        <v>39</v>
      </c>
      <c r="K97" s="6">
        <v>12.1</v>
      </c>
      <c r="L97" s="7">
        <v>183254.50000000003</v>
      </c>
      <c r="M97" s="8">
        <v>0.05</v>
      </c>
      <c r="N97" s="7">
        <v>174091.77500000002</v>
      </c>
      <c r="O97" s="8">
        <v>0.15</v>
      </c>
      <c r="P97" s="7">
        <v>147978.00875000001</v>
      </c>
      <c r="Q97" s="9">
        <v>0.08</v>
      </c>
      <c r="R97" s="23">
        <v>8.0037520500000001E-2</v>
      </c>
      <c r="S97" s="23">
        <v>0.1600375205</v>
      </c>
      <c r="T97" s="3">
        <v>4</v>
      </c>
      <c r="U97" s="3">
        <v>0</v>
      </c>
      <c r="V97" s="3">
        <v>0</v>
      </c>
      <c r="W97" s="7">
        <v>925000</v>
      </c>
      <c r="X97" s="24">
        <v>61.052870411098382</v>
      </c>
    </row>
    <row r="98" spans="1:24" x14ac:dyDescent="0.25">
      <c r="A98" s="3" t="s">
        <v>2391</v>
      </c>
      <c r="B98" s="4" t="s">
        <v>2392</v>
      </c>
      <c r="C98" s="3" t="s">
        <v>280</v>
      </c>
      <c r="D98" s="3" t="s">
        <v>2393</v>
      </c>
      <c r="E98" s="3" t="s">
        <v>595</v>
      </c>
      <c r="F98" s="3">
        <v>54383</v>
      </c>
      <c r="G98" s="3" t="s">
        <v>18</v>
      </c>
      <c r="H98" s="3">
        <v>15560</v>
      </c>
      <c r="I98" s="3" t="s">
        <v>213</v>
      </c>
      <c r="J98" s="5" t="s">
        <v>39</v>
      </c>
      <c r="K98" s="6">
        <v>12.1</v>
      </c>
      <c r="L98" s="7">
        <v>188276.00000000003</v>
      </c>
      <c r="M98" s="8">
        <v>0.05</v>
      </c>
      <c r="N98" s="7">
        <v>178862.20000000004</v>
      </c>
      <c r="O98" s="8">
        <v>0.15</v>
      </c>
      <c r="P98" s="7">
        <v>152032.87000000002</v>
      </c>
      <c r="Q98" s="9">
        <v>0.08</v>
      </c>
      <c r="R98" s="23">
        <v>8.0037520500000001E-2</v>
      </c>
      <c r="S98" s="23">
        <v>0.1600375205</v>
      </c>
      <c r="T98" s="3">
        <v>4</v>
      </c>
      <c r="U98" s="3">
        <v>0</v>
      </c>
      <c r="V98" s="3">
        <v>0</v>
      </c>
      <c r="W98" s="7">
        <v>950000</v>
      </c>
      <c r="X98" s="24">
        <v>61.052870411098382</v>
      </c>
    </row>
    <row r="99" spans="1:24" x14ac:dyDescent="0.25">
      <c r="A99" s="3" t="s">
        <v>2394</v>
      </c>
      <c r="B99" s="4" t="s">
        <v>2394</v>
      </c>
      <c r="C99" s="3" t="s">
        <v>268</v>
      </c>
      <c r="D99" s="3" t="s">
        <v>2395</v>
      </c>
      <c r="E99" s="3" t="s">
        <v>595</v>
      </c>
      <c r="F99" s="3">
        <v>38552</v>
      </c>
      <c r="G99" s="3" t="s">
        <v>18</v>
      </c>
      <c r="H99" s="3">
        <v>6000</v>
      </c>
      <c r="I99" s="3" t="s">
        <v>279</v>
      </c>
      <c r="J99" s="5" t="s">
        <v>39</v>
      </c>
      <c r="K99" s="6">
        <v>13.2</v>
      </c>
      <c r="L99" s="7">
        <v>79200</v>
      </c>
      <c r="M99" s="8">
        <v>0.05</v>
      </c>
      <c r="N99" s="7">
        <v>75240</v>
      </c>
      <c r="O99" s="8">
        <v>0.15</v>
      </c>
      <c r="P99" s="7">
        <v>63954</v>
      </c>
      <c r="Q99" s="9">
        <v>0.08</v>
      </c>
      <c r="R99" s="23">
        <v>3.2015073156424934E-2</v>
      </c>
      <c r="S99" s="23">
        <v>0.11201507315642494</v>
      </c>
      <c r="T99" s="3">
        <v>4</v>
      </c>
      <c r="U99" s="3">
        <v>14552</v>
      </c>
      <c r="V99" s="3">
        <v>145520</v>
      </c>
      <c r="W99" s="7">
        <v>716000</v>
      </c>
      <c r="X99" s="24">
        <v>95.156836483203449</v>
      </c>
    </row>
    <row r="100" spans="1:24" x14ac:dyDescent="0.25">
      <c r="A100" s="3" t="s">
        <v>2396</v>
      </c>
      <c r="B100" s="4" t="s">
        <v>2396</v>
      </c>
      <c r="C100" s="3" t="s">
        <v>5</v>
      </c>
      <c r="D100" s="3" t="s">
        <v>2397</v>
      </c>
      <c r="E100" s="3" t="s">
        <v>595</v>
      </c>
      <c r="F100" s="3">
        <v>47958</v>
      </c>
      <c r="G100" s="3" t="s">
        <v>18</v>
      </c>
      <c r="H100" s="3">
        <v>10000</v>
      </c>
      <c r="I100" s="3" t="s">
        <v>276</v>
      </c>
      <c r="J100" s="5" t="s">
        <v>39</v>
      </c>
      <c r="K100" s="6">
        <v>13.2</v>
      </c>
      <c r="L100" s="7">
        <v>132000</v>
      </c>
      <c r="M100" s="8">
        <v>0.05</v>
      </c>
      <c r="N100" s="7">
        <v>125400</v>
      </c>
      <c r="O100" s="8">
        <v>0.15</v>
      </c>
      <c r="P100" s="7">
        <v>106590</v>
      </c>
      <c r="Q100" s="9">
        <v>0.08</v>
      </c>
      <c r="R100" s="23">
        <v>8.0037520500000001E-2</v>
      </c>
      <c r="S100" s="23">
        <v>0.1600375205</v>
      </c>
      <c r="T100" s="3">
        <v>4</v>
      </c>
      <c r="U100" s="3">
        <v>7958</v>
      </c>
      <c r="V100" s="3">
        <v>79580</v>
      </c>
      <c r="W100" s="7">
        <v>746000</v>
      </c>
      <c r="X100" s="24">
        <v>66.603131357561864</v>
      </c>
    </row>
    <row r="101" spans="1:24" x14ac:dyDescent="0.25">
      <c r="A101" s="3" t="s">
        <v>2398</v>
      </c>
      <c r="B101" s="4" t="s">
        <v>2398</v>
      </c>
      <c r="C101" s="3" t="s">
        <v>5</v>
      </c>
      <c r="D101" s="3" t="s">
        <v>2399</v>
      </c>
      <c r="E101" s="3" t="s">
        <v>595</v>
      </c>
      <c r="F101" s="3">
        <v>688250</v>
      </c>
      <c r="G101" s="3" t="s">
        <v>290</v>
      </c>
      <c r="H101" s="3">
        <v>456837</v>
      </c>
      <c r="I101" s="3" t="s">
        <v>178</v>
      </c>
      <c r="J101" s="5" t="s">
        <v>39</v>
      </c>
      <c r="K101" s="6">
        <v>8.8000000000000007</v>
      </c>
      <c r="L101" s="7">
        <v>4020165.6</v>
      </c>
      <c r="M101" s="8">
        <v>0.05</v>
      </c>
      <c r="N101" s="7">
        <v>3819157.32</v>
      </c>
      <c r="O101" s="8">
        <v>0.2</v>
      </c>
      <c r="P101" s="7">
        <v>3055325.8560000001</v>
      </c>
      <c r="Q101" s="9">
        <v>0.08</v>
      </c>
      <c r="R101" s="23">
        <v>8.0037530068535867E-2</v>
      </c>
      <c r="S101" s="23">
        <v>0.16003753006853588</v>
      </c>
      <c r="T101" s="3">
        <v>4</v>
      </c>
      <c r="U101" s="3">
        <v>0</v>
      </c>
      <c r="V101" s="3">
        <v>0</v>
      </c>
      <c r="W101" s="7">
        <v>19091000</v>
      </c>
      <c r="X101" s="24">
        <v>41.79019756888195</v>
      </c>
    </row>
    <row r="102" spans="1:24" x14ac:dyDescent="0.25">
      <c r="A102" s="3" t="s">
        <v>2400</v>
      </c>
      <c r="B102" s="4" t="s">
        <v>2401</v>
      </c>
      <c r="C102" s="3" t="s">
        <v>175</v>
      </c>
      <c r="D102" s="3" t="s">
        <v>2402</v>
      </c>
      <c r="E102" s="3" t="s">
        <v>568</v>
      </c>
      <c r="F102" s="3">
        <v>296412</v>
      </c>
      <c r="G102" s="3" t="s">
        <v>305</v>
      </c>
      <c r="H102" s="3">
        <v>171400</v>
      </c>
      <c r="I102" s="3" t="s">
        <v>293</v>
      </c>
      <c r="J102" s="5" t="s">
        <v>39</v>
      </c>
      <c r="K102" s="6">
        <v>8.8000000000000007</v>
      </c>
      <c r="L102" s="7">
        <v>1508320.0000000002</v>
      </c>
      <c r="M102" s="8">
        <v>0.05</v>
      </c>
      <c r="N102" s="7">
        <v>1432904.0000000002</v>
      </c>
      <c r="O102" s="8">
        <v>0.15</v>
      </c>
      <c r="P102" s="7">
        <v>1217968.3999999999</v>
      </c>
      <c r="Q102" s="9">
        <v>0.08</v>
      </c>
      <c r="R102" s="23">
        <v>8.0037520500000001E-2</v>
      </c>
      <c r="S102" s="23">
        <v>0.1600375205</v>
      </c>
      <c r="T102" s="3">
        <v>4</v>
      </c>
      <c r="U102" s="3">
        <v>0</v>
      </c>
      <c r="V102" s="3">
        <v>0</v>
      </c>
      <c r="W102" s="7">
        <v>7611000</v>
      </c>
      <c r="X102" s="24">
        <v>44.402087571707924</v>
      </c>
    </row>
    <row r="103" spans="1:24" x14ac:dyDescent="0.25">
      <c r="A103" s="3" t="s">
        <v>2403</v>
      </c>
      <c r="B103" s="4" t="s">
        <v>2403</v>
      </c>
      <c r="C103" s="3" t="s">
        <v>5</v>
      </c>
      <c r="D103" s="3" t="s">
        <v>2404</v>
      </c>
      <c r="E103" s="3" t="s">
        <v>568</v>
      </c>
      <c r="F103" s="3">
        <v>174922</v>
      </c>
      <c r="G103" s="3" t="s">
        <v>18</v>
      </c>
      <c r="H103" s="3">
        <v>102051</v>
      </c>
      <c r="I103" s="3" t="s">
        <v>293</v>
      </c>
      <c r="J103" s="5" t="s">
        <v>39</v>
      </c>
      <c r="K103" s="6">
        <v>9.9</v>
      </c>
      <c r="L103" s="7">
        <v>1010304.9</v>
      </c>
      <c r="M103" s="8">
        <v>0.05</v>
      </c>
      <c r="N103" s="7">
        <v>959789.65500000003</v>
      </c>
      <c r="O103" s="8">
        <v>0.15</v>
      </c>
      <c r="P103" s="7">
        <v>815821.20675000001</v>
      </c>
      <c r="Q103" s="9">
        <v>0.08</v>
      </c>
      <c r="R103" s="23">
        <v>8.003756046590535E-2</v>
      </c>
      <c r="S103" s="23">
        <v>0.16003756046590534</v>
      </c>
      <c r="T103" s="3">
        <v>4</v>
      </c>
      <c r="U103" s="3">
        <v>0</v>
      </c>
      <c r="V103" s="3">
        <v>0</v>
      </c>
      <c r="W103" s="7">
        <v>5098000</v>
      </c>
      <c r="X103" s="24">
        <v>49.952336043657127</v>
      </c>
    </row>
    <row r="104" spans="1:24" x14ac:dyDescent="0.25">
      <c r="A104" s="3" t="s">
        <v>2405</v>
      </c>
      <c r="B104" s="4" t="s">
        <v>2406</v>
      </c>
      <c r="C104" s="3" t="s">
        <v>304</v>
      </c>
      <c r="D104" s="3" t="s">
        <v>2402</v>
      </c>
      <c r="E104" s="3" t="s">
        <v>568</v>
      </c>
      <c r="F104" s="3">
        <v>249870</v>
      </c>
      <c r="G104" s="3" t="s">
        <v>18</v>
      </c>
      <c r="H104" s="3">
        <v>167789</v>
      </c>
      <c r="I104" s="3" t="s">
        <v>114</v>
      </c>
      <c r="J104" s="5" t="s">
        <v>39</v>
      </c>
      <c r="K104" s="6">
        <v>8.8000000000000007</v>
      </c>
      <c r="L104" s="7">
        <v>1476543.2000000002</v>
      </c>
      <c r="M104" s="8">
        <v>0.05</v>
      </c>
      <c r="N104" s="7">
        <v>1402716.0400000005</v>
      </c>
      <c r="O104" s="8">
        <v>0.15</v>
      </c>
      <c r="P104" s="7">
        <v>1192308.6340000003</v>
      </c>
      <c r="Q104" s="9">
        <v>0.08</v>
      </c>
      <c r="R104" s="23">
        <v>3.2014979760631002E-2</v>
      </c>
      <c r="S104" s="23">
        <v>0.112014979760631</v>
      </c>
      <c r="T104" s="3">
        <v>4</v>
      </c>
      <c r="U104" s="3">
        <v>0</v>
      </c>
      <c r="V104" s="3">
        <v>0</v>
      </c>
      <c r="W104" s="7">
        <v>10644000</v>
      </c>
      <c r="X104" s="24">
        <v>63.437943882015418</v>
      </c>
    </row>
    <row r="105" spans="1:24" x14ac:dyDescent="0.25">
      <c r="A105" s="3" t="s">
        <v>2407</v>
      </c>
      <c r="B105" s="4" t="s">
        <v>2408</v>
      </c>
      <c r="C105" s="3" t="s">
        <v>2409</v>
      </c>
      <c r="D105" s="3" t="s">
        <v>2410</v>
      </c>
      <c r="E105" s="3" t="s">
        <v>600</v>
      </c>
      <c r="F105" s="3">
        <v>54717</v>
      </c>
      <c r="G105" s="3" t="s">
        <v>18</v>
      </c>
      <c r="H105" s="3">
        <v>6200</v>
      </c>
      <c r="I105" s="3" t="s">
        <v>303</v>
      </c>
      <c r="J105" s="5" t="s">
        <v>39</v>
      </c>
      <c r="K105" s="6">
        <v>13.2</v>
      </c>
      <c r="L105" s="7">
        <v>81840</v>
      </c>
      <c r="M105" s="8">
        <v>0.05</v>
      </c>
      <c r="N105" s="7">
        <v>77748</v>
      </c>
      <c r="O105" s="8">
        <v>0.15</v>
      </c>
      <c r="P105" s="7">
        <v>66085.8</v>
      </c>
      <c r="Q105" s="9">
        <v>0.08</v>
      </c>
      <c r="R105" s="23">
        <v>8.4057322170983134E-2</v>
      </c>
      <c r="S105" s="23">
        <v>0.16405732217098312</v>
      </c>
      <c r="T105" s="3">
        <v>4</v>
      </c>
      <c r="U105" s="3">
        <v>29917</v>
      </c>
      <c r="V105" s="3">
        <v>299170</v>
      </c>
      <c r="W105" s="7">
        <v>702000</v>
      </c>
      <c r="X105" s="24">
        <v>64.97119335454606</v>
      </c>
    </row>
    <row r="106" spans="1:24" x14ac:dyDescent="0.25">
      <c r="A106" s="3" t="s">
        <v>2411</v>
      </c>
      <c r="B106" s="4" t="s">
        <v>2411</v>
      </c>
      <c r="C106" s="3" t="s">
        <v>5</v>
      </c>
      <c r="D106" s="3" t="s">
        <v>2412</v>
      </c>
      <c r="E106" s="3" t="s">
        <v>600</v>
      </c>
      <c r="F106" s="3">
        <v>19205</v>
      </c>
      <c r="G106" s="3" t="s">
        <v>18</v>
      </c>
      <c r="H106" s="3">
        <v>6000</v>
      </c>
      <c r="I106" s="3" t="s">
        <v>66</v>
      </c>
      <c r="J106" s="5" t="s">
        <v>39</v>
      </c>
      <c r="K106" s="6">
        <v>13.2</v>
      </c>
      <c r="L106" s="7">
        <v>79200</v>
      </c>
      <c r="M106" s="8">
        <v>0.05</v>
      </c>
      <c r="N106" s="7">
        <v>75240</v>
      </c>
      <c r="O106" s="8">
        <v>0.15</v>
      </c>
      <c r="P106" s="7">
        <v>63954</v>
      </c>
      <c r="Q106" s="9">
        <v>0.08</v>
      </c>
      <c r="R106" s="23">
        <v>8.4056740250000012E-2</v>
      </c>
      <c r="S106" s="23">
        <v>0.16405674025</v>
      </c>
      <c r="T106" s="3">
        <v>4</v>
      </c>
      <c r="U106" s="3">
        <v>0</v>
      </c>
      <c r="V106" s="3">
        <v>0</v>
      </c>
      <c r="W106" s="7">
        <v>390000</v>
      </c>
      <c r="X106" s="24">
        <v>64.971423812012503</v>
      </c>
    </row>
    <row r="107" spans="1:24" x14ac:dyDescent="0.25">
      <c r="A107" s="3" t="s">
        <v>2413</v>
      </c>
      <c r="B107" s="4" t="s">
        <v>2414</v>
      </c>
      <c r="C107" s="3" t="s">
        <v>2415</v>
      </c>
      <c r="D107" s="3" t="s">
        <v>2416</v>
      </c>
      <c r="E107" s="3" t="s">
        <v>624</v>
      </c>
      <c r="F107" s="3">
        <v>41993</v>
      </c>
      <c r="G107" s="3" t="s">
        <v>18</v>
      </c>
      <c r="H107" s="3">
        <v>16315</v>
      </c>
      <c r="I107" s="3" t="s">
        <v>114</v>
      </c>
      <c r="J107" s="5" t="s">
        <v>39</v>
      </c>
      <c r="K107" s="6">
        <v>12.1</v>
      </c>
      <c r="L107" s="7">
        <v>197411.50000000003</v>
      </c>
      <c r="M107" s="8">
        <v>0.05</v>
      </c>
      <c r="N107" s="7">
        <v>187540.92499999999</v>
      </c>
      <c r="O107" s="8">
        <v>0.15</v>
      </c>
      <c r="P107" s="7">
        <v>159409.78625</v>
      </c>
      <c r="Q107" s="9">
        <v>0.08</v>
      </c>
      <c r="R107" s="23">
        <v>4.8221588099999997E-2</v>
      </c>
      <c r="S107" s="23">
        <v>0.12822158810000001</v>
      </c>
      <c r="T107" s="3">
        <v>4</v>
      </c>
      <c r="U107" s="3">
        <v>0</v>
      </c>
      <c r="V107" s="3">
        <v>0</v>
      </c>
      <c r="W107" s="7">
        <v>1243000</v>
      </c>
      <c r="X107" s="24">
        <v>76.202066631554999</v>
      </c>
    </row>
    <row r="108" spans="1:24" ht="30" x14ac:dyDescent="0.25">
      <c r="A108" s="3" t="s">
        <v>2417</v>
      </c>
      <c r="B108" s="4" t="s">
        <v>2418</v>
      </c>
      <c r="C108" s="3" t="s">
        <v>2419</v>
      </c>
      <c r="D108" s="3" t="s">
        <v>2420</v>
      </c>
      <c r="E108" s="3" t="s">
        <v>624</v>
      </c>
      <c r="F108" s="3">
        <v>67371</v>
      </c>
      <c r="G108" s="3" t="s">
        <v>18</v>
      </c>
      <c r="H108" s="3">
        <v>17748</v>
      </c>
      <c r="I108" s="3" t="s">
        <v>181</v>
      </c>
      <c r="J108" s="5" t="s">
        <v>39</v>
      </c>
      <c r="K108" s="6">
        <v>12.1</v>
      </c>
      <c r="L108" s="7">
        <v>214750.8</v>
      </c>
      <c r="M108" s="8">
        <v>0.05</v>
      </c>
      <c r="N108" s="7">
        <v>204013.26</v>
      </c>
      <c r="O108" s="8">
        <v>0.15</v>
      </c>
      <c r="P108" s="7">
        <v>173411.27100000001</v>
      </c>
      <c r="Q108" s="9">
        <v>0.08</v>
      </c>
      <c r="R108" s="23">
        <v>8.0369909288697181E-2</v>
      </c>
      <c r="S108" s="23">
        <v>0.16036990928869718</v>
      </c>
      <c r="T108" s="3">
        <v>4</v>
      </c>
      <c r="U108" s="3">
        <v>0</v>
      </c>
      <c r="V108" s="3">
        <v>0</v>
      </c>
      <c r="W108" s="7">
        <v>1081000</v>
      </c>
      <c r="X108" s="24">
        <v>60.926329904014231</v>
      </c>
    </row>
    <row r="109" spans="1:24" x14ac:dyDescent="0.25">
      <c r="A109" s="3" t="s">
        <v>2421</v>
      </c>
      <c r="B109" s="4" t="s">
        <v>2421</v>
      </c>
      <c r="C109" s="3" t="s">
        <v>268</v>
      </c>
      <c r="D109" s="3" t="s">
        <v>2422</v>
      </c>
      <c r="E109" s="3" t="s">
        <v>624</v>
      </c>
      <c r="F109" s="3">
        <v>12855</v>
      </c>
      <c r="G109" s="3" t="s">
        <v>244</v>
      </c>
      <c r="H109" s="3">
        <v>12259</v>
      </c>
      <c r="I109" s="3" t="s">
        <v>115</v>
      </c>
      <c r="J109" s="5" t="s">
        <v>39</v>
      </c>
      <c r="K109" s="6">
        <v>12.1</v>
      </c>
      <c r="L109" s="7">
        <v>148333.90000000002</v>
      </c>
      <c r="M109" s="8">
        <v>0.05</v>
      </c>
      <c r="N109" s="7">
        <v>140917.20500000002</v>
      </c>
      <c r="O109" s="8">
        <v>0.15</v>
      </c>
      <c r="P109" s="7">
        <v>119779.62425000002</v>
      </c>
      <c r="Q109" s="9">
        <v>0.08</v>
      </c>
      <c r="R109" s="23">
        <v>3.21477254E-2</v>
      </c>
      <c r="S109" s="23">
        <v>0.1121477254</v>
      </c>
      <c r="T109" s="3">
        <v>4</v>
      </c>
      <c r="U109" s="3">
        <v>0</v>
      </c>
      <c r="V109" s="3">
        <v>0</v>
      </c>
      <c r="W109" s="7">
        <v>1068000</v>
      </c>
      <c r="X109" s="24">
        <v>87.123924851355042</v>
      </c>
    </row>
    <row r="110" spans="1:24" ht="30" x14ac:dyDescent="0.25">
      <c r="A110" s="3" t="s">
        <v>2423</v>
      </c>
      <c r="B110" s="4" t="s">
        <v>2424</v>
      </c>
      <c r="C110" s="3" t="s">
        <v>2425</v>
      </c>
      <c r="D110" s="3" t="s">
        <v>2426</v>
      </c>
      <c r="E110" s="3" t="s">
        <v>624</v>
      </c>
      <c r="F110" s="3">
        <v>40591</v>
      </c>
      <c r="G110" s="3" t="s">
        <v>18</v>
      </c>
      <c r="H110" s="3">
        <v>16760</v>
      </c>
      <c r="I110" s="3" t="s">
        <v>116</v>
      </c>
      <c r="J110" s="5" t="s">
        <v>39</v>
      </c>
      <c r="K110" s="6">
        <v>12.1</v>
      </c>
      <c r="L110" s="7">
        <v>202796.00000000003</v>
      </c>
      <c r="M110" s="8">
        <v>0.05</v>
      </c>
      <c r="N110" s="7">
        <v>192656.2</v>
      </c>
      <c r="O110" s="8">
        <v>0.15</v>
      </c>
      <c r="P110" s="7">
        <v>163757.77000000002</v>
      </c>
      <c r="Q110" s="9">
        <v>0.08</v>
      </c>
      <c r="R110" s="23">
        <v>8.0369313499999998E-2</v>
      </c>
      <c r="S110" s="23">
        <v>0.1603693135</v>
      </c>
      <c r="T110" s="3">
        <v>4</v>
      </c>
      <c r="U110" s="3">
        <v>0</v>
      </c>
      <c r="V110" s="3">
        <v>0</v>
      </c>
      <c r="W110" s="7">
        <v>1021000</v>
      </c>
      <c r="X110" s="24">
        <v>60.926556251673432</v>
      </c>
    </row>
    <row r="111" spans="1:24" x14ac:dyDescent="0.25">
      <c r="A111" s="3" t="s">
        <v>2427</v>
      </c>
      <c r="B111" s="4" t="s">
        <v>2427</v>
      </c>
      <c r="C111" s="3" t="s">
        <v>5</v>
      </c>
      <c r="D111" s="3" t="s">
        <v>2428</v>
      </c>
      <c r="E111" s="3" t="s">
        <v>600</v>
      </c>
      <c r="F111" s="3">
        <v>23899</v>
      </c>
      <c r="G111" s="3" t="s">
        <v>18</v>
      </c>
      <c r="H111" s="3">
        <v>10098</v>
      </c>
      <c r="I111" s="3" t="s">
        <v>114</v>
      </c>
      <c r="J111" s="5" t="s">
        <v>39</v>
      </c>
      <c r="K111" s="6">
        <v>10.890000000000002</v>
      </c>
      <c r="L111" s="7">
        <v>109967.22000000004</v>
      </c>
      <c r="M111" s="8">
        <v>0.05</v>
      </c>
      <c r="N111" s="7">
        <v>104468.85900000004</v>
      </c>
      <c r="O111" s="8">
        <v>0.16500000000000001</v>
      </c>
      <c r="P111" s="7">
        <v>87231.497265000013</v>
      </c>
      <c r="Q111" s="9">
        <v>0.08</v>
      </c>
      <c r="R111" s="23">
        <v>8.405708556425083E-2</v>
      </c>
      <c r="S111" s="23">
        <v>0.16405708556425083</v>
      </c>
      <c r="T111" s="3">
        <v>4</v>
      </c>
      <c r="U111" s="3">
        <v>0</v>
      </c>
      <c r="V111" s="3">
        <v>0</v>
      </c>
      <c r="W111" s="7">
        <v>532000</v>
      </c>
      <c r="X111" s="24">
        <v>52.655406319630423</v>
      </c>
    </row>
    <row r="112" spans="1:24" x14ac:dyDescent="0.25">
      <c r="A112" s="3" t="s">
        <v>2429</v>
      </c>
      <c r="B112" s="4" t="s">
        <v>2429</v>
      </c>
      <c r="C112" s="3" t="s">
        <v>5</v>
      </c>
      <c r="D112" s="3" t="s">
        <v>2430</v>
      </c>
      <c r="E112" s="3" t="s">
        <v>600</v>
      </c>
      <c r="F112" s="3">
        <v>49586</v>
      </c>
      <c r="G112" s="3" t="s">
        <v>244</v>
      </c>
      <c r="H112" s="3">
        <v>13000</v>
      </c>
      <c r="I112" s="3" t="s">
        <v>178</v>
      </c>
      <c r="J112" s="5" t="s">
        <v>39</v>
      </c>
      <c r="K112" s="6">
        <v>12.1</v>
      </c>
      <c r="L112" s="7">
        <v>157300.00000000003</v>
      </c>
      <c r="M112" s="8">
        <v>0.05</v>
      </c>
      <c r="N112" s="7">
        <v>149435.00000000003</v>
      </c>
      <c r="O112" s="8">
        <v>0.15</v>
      </c>
      <c r="P112" s="7">
        <v>127019.75000000004</v>
      </c>
      <c r="Q112" s="9">
        <v>0.08</v>
      </c>
      <c r="R112" s="23">
        <v>8.4056740250000012E-2</v>
      </c>
      <c r="S112" s="23">
        <v>0.16405674025</v>
      </c>
      <c r="T112" s="3">
        <v>4</v>
      </c>
      <c r="U112" s="3">
        <v>0</v>
      </c>
      <c r="V112" s="3">
        <v>0</v>
      </c>
      <c r="W112" s="7">
        <v>774000</v>
      </c>
      <c r="X112" s="24">
        <v>59.557138494344805</v>
      </c>
    </row>
    <row r="113" spans="1:24" x14ac:dyDescent="0.25">
      <c r="A113" s="3" t="s">
        <v>2431</v>
      </c>
      <c r="B113" s="4" t="s">
        <v>2432</v>
      </c>
      <c r="C113" s="3" t="s">
        <v>2433</v>
      </c>
      <c r="D113" s="3" t="s">
        <v>2434</v>
      </c>
      <c r="E113" s="3" t="s">
        <v>600</v>
      </c>
      <c r="F113" s="3">
        <v>67769</v>
      </c>
      <c r="G113" s="3" t="s">
        <v>244</v>
      </c>
      <c r="H113" s="3">
        <v>23717</v>
      </c>
      <c r="I113" s="3" t="s">
        <v>116</v>
      </c>
      <c r="J113" s="5" t="s">
        <v>39</v>
      </c>
      <c r="K113" s="6">
        <v>12.1</v>
      </c>
      <c r="L113" s="7">
        <v>286975.7</v>
      </c>
      <c r="M113" s="8">
        <v>0.05</v>
      </c>
      <c r="N113" s="7">
        <v>272626.91500000004</v>
      </c>
      <c r="O113" s="8">
        <v>0.15</v>
      </c>
      <c r="P113" s="7">
        <v>231732.87775000004</v>
      </c>
      <c r="Q113" s="9">
        <v>0.08</v>
      </c>
      <c r="R113" s="23">
        <v>8.4056740250000012E-2</v>
      </c>
      <c r="S113" s="23">
        <v>0.16405674025</v>
      </c>
      <c r="T113" s="3">
        <v>4</v>
      </c>
      <c r="U113" s="3">
        <v>0</v>
      </c>
      <c r="V113" s="3">
        <v>0</v>
      </c>
      <c r="W113" s="7">
        <v>1413000</v>
      </c>
      <c r="X113" s="24">
        <v>59.557138494344805</v>
      </c>
    </row>
    <row r="114" spans="1:24" x14ac:dyDescent="0.25">
      <c r="A114" s="3" t="s">
        <v>2435</v>
      </c>
      <c r="B114" s="4" t="s">
        <v>2435</v>
      </c>
      <c r="C114" s="3" t="s">
        <v>268</v>
      </c>
      <c r="D114" s="3" t="s">
        <v>2436</v>
      </c>
      <c r="E114" s="3" t="s">
        <v>600</v>
      </c>
      <c r="F114" s="3">
        <v>270799</v>
      </c>
      <c r="G114" s="3" t="s">
        <v>18</v>
      </c>
      <c r="H114" s="3">
        <v>120000</v>
      </c>
      <c r="I114" s="3" t="s">
        <v>286</v>
      </c>
      <c r="J114" s="5" t="s">
        <v>39</v>
      </c>
      <c r="K114" s="6">
        <v>9.9</v>
      </c>
      <c r="L114" s="7">
        <v>1188000</v>
      </c>
      <c r="M114" s="8">
        <v>0.05</v>
      </c>
      <c r="N114" s="7">
        <v>1128600</v>
      </c>
      <c r="O114" s="8">
        <v>0.15</v>
      </c>
      <c r="P114" s="7">
        <v>959310</v>
      </c>
      <c r="Q114" s="9">
        <v>0.08</v>
      </c>
      <c r="R114" s="23">
        <v>3.3622696100000009E-2</v>
      </c>
      <c r="S114" s="23">
        <v>0.1136226961</v>
      </c>
      <c r="T114" s="3">
        <v>4</v>
      </c>
      <c r="U114" s="3">
        <v>0</v>
      </c>
      <c r="V114" s="3">
        <v>0</v>
      </c>
      <c r="W114" s="7">
        <v>8443000</v>
      </c>
      <c r="X114" s="24">
        <v>70.357862244038046</v>
      </c>
    </row>
    <row r="115" spans="1:24" x14ac:dyDescent="0.25">
      <c r="A115" s="3" t="s">
        <v>2437</v>
      </c>
      <c r="B115" s="4" t="s">
        <v>2437</v>
      </c>
      <c r="C115" s="3" t="s">
        <v>271</v>
      </c>
      <c r="D115" s="3" t="s">
        <v>2438</v>
      </c>
      <c r="E115" s="3" t="s">
        <v>624</v>
      </c>
      <c r="F115" s="3">
        <v>146571</v>
      </c>
      <c r="G115" s="3" t="s">
        <v>290</v>
      </c>
      <c r="H115" s="3">
        <v>83339</v>
      </c>
      <c r="I115" s="3" t="s">
        <v>279</v>
      </c>
      <c r="J115" s="5" t="s">
        <v>39</v>
      </c>
      <c r="K115" s="6">
        <v>9.9</v>
      </c>
      <c r="L115" s="7">
        <v>825056.1</v>
      </c>
      <c r="M115" s="8">
        <v>0.05</v>
      </c>
      <c r="N115" s="7">
        <v>783803.29500000004</v>
      </c>
      <c r="O115" s="8">
        <v>0.2</v>
      </c>
      <c r="P115" s="7">
        <v>627042.63599999994</v>
      </c>
      <c r="Q115" s="9">
        <v>0.08</v>
      </c>
      <c r="R115" s="23">
        <v>6.4295450800000001E-2</v>
      </c>
      <c r="S115" s="23">
        <v>0.1442954508</v>
      </c>
      <c r="T115" s="3">
        <v>4</v>
      </c>
      <c r="U115" s="3">
        <v>0</v>
      </c>
      <c r="V115" s="3">
        <v>0</v>
      </c>
      <c r="W115" s="7">
        <v>4346000</v>
      </c>
      <c r="X115" s="24">
        <v>52.14301600144416</v>
      </c>
    </row>
    <row r="116" spans="1:24" x14ac:dyDescent="0.25">
      <c r="A116" s="3" t="s">
        <v>2439</v>
      </c>
      <c r="B116" s="4" t="s">
        <v>2440</v>
      </c>
      <c r="C116" s="3" t="s">
        <v>175</v>
      </c>
      <c r="D116" s="3" t="s">
        <v>2441</v>
      </c>
      <c r="E116" s="3" t="s">
        <v>627</v>
      </c>
      <c r="F116" s="3">
        <v>14163</v>
      </c>
      <c r="G116" s="3" t="s">
        <v>18</v>
      </c>
      <c r="H116" s="3">
        <v>10448</v>
      </c>
      <c r="I116" s="3" t="s">
        <v>162</v>
      </c>
      <c r="J116" s="5" t="s">
        <v>39</v>
      </c>
      <c r="K116" s="6">
        <v>12.1</v>
      </c>
      <c r="L116" s="7">
        <v>126420.80000000002</v>
      </c>
      <c r="M116" s="8">
        <v>0.05</v>
      </c>
      <c r="N116" s="7">
        <v>120099.76</v>
      </c>
      <c r="O116" s="8">
        <v>0.15</v>
      </c>
      <c r="P116" s="7">
        <v>102084.796</v>
      </c>
      <c r="Q116" s="9">
        <v>0.08</v>
      </c>
      <c r="R116" s="23">
        <v>0.105811804</v>
      </c>
      <c r="S116" s="23">
        <v>0.185811804</v>
      </c>
      <c r="T116" s="3">
        <v>4</v>
      </c>
      <c r="U116" s="3">
        <v>0</v>
      </c>
      <c r="V116" s="3">
        <v>0</v>
      </c>
      <c r="W116" s="7">
        <v>549000</v>
      </c>
      <c r="X116" s="24">
        <v>52.584118929279647</v>
      </c>
    </row>
    <row r="117" spans="1:24" x14ac:dyDescent="0.25">
      <c r="A117" s="3" t="s">
        <v>2442</v>
      </c>
      <c r="B117" s="4" t="s">
        <v>2442</v>
      </c>
      <c r="C117" s="3" t="s">
        <v>5</v>
      </c>
      <c r="D117" s="3" t="s">
        <v>2443</v>
      </c>
      <c r="E117" s="3" t="s">
        <v>624</v>
      </c>
      <c r="F117" s="3">
        <v>21857</v>
      </c>
      <c r="G117" s="3" t="s">
        <v>18</v>
      </c>
      <c r="H117" s="3">
        <v>14000</v>
      </c>
      <c r="I117" s="3" t="s">
        <v>162</v>
      </c>
      <c r="J117" s="5" t="s">
        <v>39</v>
      </c>
      <c r="K117" s="6">
        <v>12.1</v>
      </c>
      <c r="L117" s="7">
        <v>169400.00000000003</v>
      </c>
      <c r="M117" s="8">
        <v>0.05</v>
      </c>
      <c r="N117" s="7">
        <v>160930.00000000003</v>
      </c>
      <c r="O117" s="8">
        <v>0.15</v>
      </c>
      <c r="P117" s="7">
        <v>136790.50000000003</v>
      </c>
      <c r="Q117" s="9">
        <v>0.08</v>
      </c>
      <c r="R117" s="23">
        <v>8.0369466871576672E-2</v>
      </c>
      <c r="S117" s="23">
        <v>0.16036946687157666</v>
      </c>
      <c r="T117" s="3">
        <v>4</v>
      </c>
      <c r="U117" s="3">
        <v>0</v>
      </c>
      <c r="V117" s="3">
        <v>0</v>
      </c>
      <c r="W117" s="7">
        <v>853000</v>
      </c>
      <c r="X117" s="24">
        <v>60.926497983711485</v>
      </c>
    </row>
    <row r="118" spans="1:24" x14ac:dyDescent="0.25">
      <c r="A118" s="3" t="s">
        <v>2444</v>
      </c>
      <c r="B118" s="4" t="s">
        <v>2445</v>
      </c>
      <c r="C118" s="3" t="s">
        <v>2324</v>
      </c>
      <c r="D118" s="3" t="s">
        <v>2446</v>
      </c>
      <c r="E118" s="3" t="s">
        <v>624</v>
      </c>
      <c r="F118" s="3">
        <v>308072</v>
      </c>
      <c r="G118" s="3" t="s">
        <v>244</v>
      </c>
      <c r="H118" s="3">
        <v>118275</v>
      </c>
      <c r="I118" s="3" t="s">
        <v>111</v>
      </c>
      <c r="J118" s="5" t="s">
        <v>39</v>
      </c>
      <c r="K118" s="6">
        <v>9.9</v>
      </c>
      <c r="L118" s="7">
        <v>1170922.5</v>
      </c>
      <c r="M118" s="8">
        <v>0.05</v>
      </c>
      <c r="N118" s="7">
        <v>1112376.375</v>
      </c>
      <c r="O118" s="8">
        <v>0.15</v>
      </c>
      <c r="P118" s="7">
        <v>945519.91874999995</v>
      </c>
      <c r="Q118" s="9">
        <v>0.08</v>
      </c>
      <c r="R118" s="23">
        <v>8.0369439279544305E-2</v>
      </c>
      <c r="S118" s="23">
        <v>0.16036943927954431</v>
      </c>
      <c r="T118" s="3">
        <v>4</v>
      </c>
      <c r="U118" s="3">
        <v>0</v>
      </c>
      <c r="V118" s="3">
        <v>0</v>
      </c>
      <c r="W118" s="7">
        <v>5896000</v>
      </c>
      <c r="X118" s="24">
        <v>49.848961472422481</v>
      </c>
    </row>
    <row r="119" spans="1:24" x14ac:dyDescent="0.25">
      <c r="A119" s="3" t="s">
        <v>2447</v>
      </c>
      <c r="B119" s="4" t="s">
        <v>2448</v>
      </c>
      <c r="C119" s="3" t="s">
        <v>175</v>
      </c>
      <c r="D119" s="3" t="s">
        <v>2449</v>
      </c>
      <c r="E119" s="3" t="s">
        <v>728</v>
      </c>
      <c r="F119" s="3">
        <v>71189</v>
      </c>
      <c r="G119" s="3" t="s">
        <v>290</v>
      </c>
      <c r="H119" s="3">
        <v>21400</v>
      </c>
      <c r="I119" s="3" t="s">
        <v>190</v>
      </c>
      <c r="J119" s="5" t="s">
        <v>39</v>
      </c>
      <c r="K119" s="6">
        <v>12.1</v>
      </c>
      <c r="L119" s="7">
        <v>258940.00000000003</v>
      </c>
      <c r="M119" s="8">
        <v>0.05</v>
      </c>
      <c r="N119" s="7">
        <v>245993.00000000003</v>
      </c>
      <c r="O119" s="8">
        <v>0.2</v>
      </c>
      <c r="P119" s="7">
        <v>196794.4</v>
      </c>
      <c r="Q119" s="9">
        <v>0.08</v>
      </c>
      <c r="R119" s="23">
        <v>9.5134001975184651E-2</v>
      </c>
      <c r="S119" s="23">
        <v>0.17513400197518464</v>
      </c>
      <c r="T119" s="3">
        <v>4</v>
      </c>
      <c r="U119" s="3">
        <v>0</v>
      </c>
      <c r="V119" s="3">
        <v>0</v>
      </c>
      <c r="W119" s="7">
        <v>1124000</v>
      </c>
      <c r="X119" s="24">
        <v>52.508364431157219</v>
      </c>
    </row>
    <row r="120" spans="1:24" x14ac:dyDescent="0.25">
      <c r="A120" s="3" t="s">
        <v>2450</v>
      </c>
      <c r="B120" s="4" t="s">
        <v>2450</v>
      </c>
      <c r="C120" s="3" t="s">
        <v>5</v>
      </c>
      <c r="D120" s="3" t="s">
        <v>2451</v>
      </c>
      <c r="E120" s="3" t="s">
        <v>728</v>
      </c>
      <c r="F120" s="3">
        <v>43542</v>
      </c>
      <c r="G120" s="3" t="s">
        <v>290</v>
      </c>
      <c r="H120" s="3">
        <v>13000</v>
      </c>
      <c r="I120" s="3" t="s">
        <v>56</v>
      </c>
      <c r="J120" s="5" t="s">
        <v>39</v>
      </c>
      <c r="K120" s="6">
        <v>12.1</v>
      </c>
      <c r="L120" s="7">
        <v>157300.00000000003</v>
      </c>
      <c r="M120" s="8">
        <v>0.05</v>
      </c>
      <c r="N120" s="7">
        <v>149435.00000000003</v>
      </c>
      <c r="O120" s="8">
        <v>0.2</v>
      </c>
      <c r="P120" s="7">
        <v>119548.00000000004</v>
      </c>
      <c r="Q120" s="9">
        <v>0.08</v>
      </c>
      <c r="R120" s="23">
        <v>9.5134101999999998E-2</v>
      </c>
      <c r="S120" s="23">
        <v>0.17513410200000001</v>
      </c>
      <c r="T120" s="3">
        <v>4</v>
      </c>
      <c r="U120" s="3">
        <v>0</v>
      </c>
      <c r="V120" s="3">
        <v>0</v>
      </c>
      <c r="W120" s="7">
        <v>683000</v>
      </c>
      <c r="X120" s="24">
        <v>52.508334441912417</v>
      </c>
    </row>
    <row r="121" spans="1:24" x14ac:dyDescent="0.25">
      <c r="A121" s="3" t="s">
        <v>2452</v>
      </c>
      <c r="B121" s="4" t="s">
        <v>2452</v>
      </c>
      <c r="C121" s="3" t="s">
        <v>5</v>
      </c>
      <c r="D121" s="3" t="s">
        <v>2453</v>
      </c>
      <c r="E121" s="3" t="s">
        <v>728</v>
      </c>
      <c r="F121" s="3">
        <v>45651</v>
      </c>
      <c r="G121" s="3" t="s">
        <v>244</v>
      </c>
      <c r="H121" s="3">
        <v>9990</v>
      </c>
      <c r="I121" s="3" t="s">
        <v>56</v>
      </c>
      <c r="J121" s="5" t="s">
        <v>39</v>
      </c>
      <c r="K121" s="6">
        <v>13.2</v>
      </c>
      <c r="L121" s="7">
        <v>131868</v>
      </c>
      <c r="M121" s="8">
        <v>0.05</v>
      </c>
      <c r="N121" s="7">
        <v>125274.6</v>
      </c>
      <c r="O121" s="8">
        <v>0.15</v>
      </c>
      <c r="P121" s="7">
        <v>106483.41</v>
      </c>
      <c r="Q121" s="9">
        <v>0.08</v>
      </c>
      <c r="R121" s="23">
        <v>9.5134101999999998E-2</v>
      </c>
      <c r="S121" s="23">
        <v>0.17513410200000001</v>
      </c>
      <c r="T121" s="3">
        <v>4</v>
      </c>
      <c r="U121" s="3">
        <v>5691</v>
      </c>
      <c r="V121" s="3">
        <v>56910</v>
      </c>
      <c r="W121" s="7">
        <v>665000</v>
      </c>
      <c r="X121" s="24">
        <v>60.861933103125743</v>
      </c>
    </row>
    <row r="122" spans="1:24" x14ac:dyDescent="0.25">
      <c r="A122" s="3" t="s">
        <v>2454</v>
      </c>
      <c r="B122" s="4" t="s">
        <v>2455</v>
      </c>
      <c r="C122" s="3" t="s">
        <v>273</v>
      </c>
      <c r="D122" s="3" t="s">
        <v>2451</v>
      </c>
      <c r="E122" s="3" t="s">
        <v>624</v>
      </c>
      <c r="F122" s="3">
        <v>637120</v>
      </c>
      <c r="G122" s="3" t="s">
        <v>305</v>
      </c>
      <c r="H122" s="3">
        <v>343410</v>
      </c>
      <c r="I122" s="3" t="s">
        <v>238</v>
      </c>
      <c r="J122" s="5" t="s">
        <v>39</v>
      </c>
      <c r="K122" s="6">
        <v>8.8000000000000007</v>
      </c>
      <c r="L122" s="7">
        <v>3022008.0000000005</v>
      </c>
      <c r="M122" s="8">
        <v>0.05</v>
      </c>
      <c r="N122" s="7">
        <v>2870907.600000001</v>
      </c>
      <c r="O122" s="8">
        <v>0.15</v>
      </c>
      <c r="P122" s="7">
        <v>2440271.4600000004</v>
      </c>
      <c r="Q122" s="9">
        <v>0.08</v>
      </c>
      <c r="R122" s="23">
        <v>8.0369313499999998E-2</v>
      </c>
      <c r="S122" s="23">
        <v>0.1603693135</v>
      </c>
      <c r="T122" s="3">
        <v>4</v>
      </c>
      <c r="U122" s="3">
        <v>0</v>
      </c>
      <c r="V122" s="3">
        <v>0</v>
      </c>
      <c r="W122" s="7">
        <v>15217000</v>
      </c>
      <c r="X122" s="24">
        <v>44.310222728489769</v>
      </c>
    </row>
    <row r="123" spans="1:24" ht="30" x14ac:dyDescent="0.25">
      <c r="A123" s="3" t="s">
        <v>2456</v>
      </c>
      <c r="B123" s="4" t="s">
        <v>2457</v>
      </c>
      <c r="C123" s="3" t="s">
        <v>2458</v>
      </c>
      <c r="D123" s="3" t="s">
        <v>2459</v>
      </c>
      <c r="E123" s="3" t="s">
        <v>624</v>
      </c>
      <c r="F123" s="3">
        <v>923258</v>
      </c>
      <c r="G123" s="3" t="s">
        <v>305</v>
      </c>
      <c r="H123" s="3">
        <v>624672</v>
      </c>
      <c r="I123" s="3" t="s">
        <v>53</v>
      </c>
      <c r="J123" s="5" t="s">
        <v>39</v>
      </c>
      <c r="K123" s="6">
        <v>8.8000000000000007</v>
      </c>
      <c r="L123" s="7">
        <v>5497113.6000000006</v>
      </c>
      <c r="M123" s="8">
        <v>0.05</v>
      </c>
      <c r="N123" s="7">
        <v>5222257.9200000009</v>
      </c>
      <c r="O123" s="8">
        <v>0.15</v>
      </c>
      <c r="P123" s="7">
        <v>4438919.2320000008</v>
      </c>
      <c r="Q123" s="9">
        <v>0.08</v>
      </c>
      <c r="R123" s="23">
        <v>3.5902625792944225E-2</v>
      </c>
      <c r="S123" s="23">
        <v>0.11590262579294422</v>
      </c>
      <c r="T123" s="3">
        <v>4</v>
      </c>
      <c r="U123" s="3">
        <v>0</v>
      </c>
      <c r="V123" s="3">
        <v>0</v>
      </c>
      <c r="W123" s="7">
        <v>38299000</v>
      </c>
      <c r="X123" s="24">
        <v>61.31008638833265</v>
      </c>
    </row>
    <row r="124" spans="1:24" ht="30" x14ac:dyDescent="0.25">
      <c r="A124" s="3" t="s">
        <v>2460</v>
      </c>
      <c r="B124" s="4" t="s">
        <v>2461</v>
      </c>
      <c r="C124" s="3" t="s">
        <v>2462</v>
      </c>
      <c r="D124" s="3" t="s">
        <v>2463</v>
      </c>
      <c r="E124" s="3" t="s">
        <v>624</v>
      </c>
      <c r="F124" s="3">
        <v>711561</v>
      </c>
      <c r="G124" s="3" t="s">
        <v>292</v>
      </c>
      <c r="H124" s="3">
        <v>86160</v>
      </c>
      <c r="I124" s="3" t="s">
        <v>2464</v>
      </c>
      <c r="J124" s="5" t="s">
        <v>39</v>
      </c>
      <c r="K124" s="6">
        <v>9.9</v>
      </c>
      <c r="L124" s="7">
        <v>852984</v>
      </c>
      <c r="M124" s="8">
        <v>0.05</v>
      </c>
      <c r="N124" s="7">
        <v>810334.8</v>
      </c>
      <c r="O124" s="8">
        <v>0.15</v>
      </c>
      <c r="P124" s="7">
        <v>688784.58000000007</v>
      </c>
      <c r="Q124" s="9">
        <v>0.08</v>
      </c>
      <c r="R124" s="23">
        <v>8.0369313499999998E-2</v>
      </c>
      <c r="S124" s="23">
        <v>0.1603693135</v>
      </c>
      <c r="T124" s="3">
        <v>4</v>
      </c>
      <c r="U124" s="3">
        <v>366921</v>
      </c>
      <c r="V124" s="3">
        <v>2751907.5</v>
      </c>
      <c r="W124" s="7">
        <v>7047000</v>
      </c>
      <c r="X124" s="24">
        <v>49.849000569550995</v>
      </c>
    </row>
    <row r="125" spans="1:24" x14ac:dyDescent="0.25">
      <c r="A125" s="3" t="s">
        <v>2465</v>
      </c>
      <c r="B125" s="4" t="s">
        <v>2466</v>
      </c>
      <c r="C125" s="3" t="s">
        <v>175</v>
      </c>
      <c r="D125" s="3" t="s">
        <v>2467</v>
      </c>
      <c r="E125" s="3" t="s">
        <v>624</v>
      </c>
      <c r="F125" s="3">
        <v>449315</v>
      </c>
      <c r="G125" s="3" t="s">
        <v>292</v>
      </c>
      <c r="H125" s="3">
        <v>102982</v>
      </c>
      <c r="I125" s="3" t="s">
        <v>275</v>
      </c>
      <c r="J125" s="5" t="s">
        <v>39</v>
      </c>
      <c r="K125" s="6">
        <v>9.9</v>
      </c>
      <c r="L125" s="7">
        <v>1019521.8</v>
      </c>
      <c r="M125" s="8">
        <v>0.05</v>
      </c>
      <c r="N125" s="7">
        <v>968545.71</v>
      </c>
      <c r="O125" s="8">
        <v>0.15</v>
      </c>
      <c r="P125" s="7">
        <v>823263.85349999997</v>
      </c>
      <c r="Q125" s="9">
        <v>0.08</v>
      </c>
      <c r="R125" s="23">
        <v>8.0369313499999998E-2</v>
      </c>
      <c r="S125" s="23">
        <v>0.1603693135</v>
      </c>
      <c r="T125" s="3">
        <v>4</v>
      </c>
      <c r="U125" s="3">
        <v>37387</v>
      </c>
      <c r="V125" s="3">
        <v>373870</v>
      </c>
      <c r="W125" s="7">
        <v>5507000</v>
      </c>
      <c r="X125" s="24">
        <v>49.849000569550981</v>
      </c>
    </row>
    <row r="126" spans="1:24" x14ac:dyDescent="0.25">
      <c r="A126" s="3" t="s">
        <v>2468</v>
      </c>
      <c r="B126" s="4" t="s">
        <v>2468</v>
      </c>
      <c r="C126" s="3" t="s">
        <v>5</v>
      </c>
      <c r="D126" s="3" t="s">
        <v>2469</v>
      </c>
      <c r="E126" s="3" t="s">
        <v>624</v>
      </c>
      <c r="F126" s="3">
        <v>109555</v>
      </c>
      <c r="G126" s="3" t="s">
        <v>244</v>
      </c>
      <c r="H126" s="3">
        <v>18720</v>
      </c>
      <c r="I126" s="3" t="s">
        <v>262</v>
      </c>
      <c r="J126" s="5" t="s">
        <v>39</v>
      </c>
      <c r="K126" s="6">
        <v>12.1</v>
      </c>
      <c r="L126" s="7">
        <v>226512.00000000003</v>
      </c>
      <c r="M126" s="8">
        <v>0.05</v>
      </c>
      <c r="N126" s="7">
        <v>215186.4</v>
      </c>
      <c r="O126" s="8">
        <v>0.15</v>
      </c>
      <c r="P126" s="7">
        <v>182908.44000000003</v>
      </c>
      <c r="Q126" s="9">
        <v>0.08</v>
      </c>
      <c r="R126" s="23">
        <v>8.0369313499999998E-2</v>
      </c>
      <c r="S126" s="23">
        <v>0.1603693135</v>
      </c>
      <c r="T126" s="3">
        <v>4</v>
      </c>
      <c r="U126" s="3">
        <v>34675</v>
      </c>
      <c r="V126" s="3">
        <v>346750</v>
      </c>
      <c r="W126" s="7">
        <v>1487000</v>
      </c>
      <c r="X126" s="24">
        <v>60.926556251673425</v>
      </c>
    </row>
    <row r="127" spans="1:24" x14ac:dyDescent="0.25">
      <c r="A127" s="3" t="s">
        <v>2470</v>
      </c>
      <c r="B127" s="4" t="s">
        <v>2470</v>
      </c>
      <c r="C127" s="3" t="s">
        <v>5</v>
      </c>
      <c r="D127" s="3" t="s">
        <v>2471</v>
      </c>
      <c r="E127" s="3" t="s">
        <v>624</v>
      </c>
      <c r="F127" s="3">
        <v>709667</v>
      </c>
      <c r="G127" s="3" t="s">
        <v>305</v>
      </c>
      <c r="H127" s="3">
        <v>516605</v>
      </c>
      <c r="I127" s="3" t="s">
        <v>324</v>
      </c>
      <c r="J127" s="5" t="s">
        <v>39</v>
      </c>
      <c r="K127" s="6">
        <v>8.8000000000000007</v>
      </c>
      <c r="L127" s="7">
        <v>4546124</v>
      </c>
      <c r="M127" s="8">
        <v>0.05</v>
      </c>
      <c r="N127" s="7">
        <v>4318817.8</v>
      </c>
      <c r="O127" s="8">
        <v>0.15</v>
      </c>
      <c r="P127" s="7">
        <v>3670995.13</v>
      </c>
      <c r="Q127" s="9">
        <v>0.08</v>
      </c>
      <c r="R127" s="23">
        <v>8.0369319134094314E-2</v>
      </c>
      <c r="S127" s="23">
        <v>0.16036931913409433</v>
      </c>
      <c r="T127" s="3">
        <v>4</v>
      </c>
      <c r="U127" s="3">
        <v>0</v>
      </c>
      <c r="V127" s="3">
        <v>0</v>
      </c>
      <c r="W127" s="7">
        <v>22891000</v>
      </c>
      <c r="X127" s="24">
        <v>44.310221171783176</v>
      </c>
    </row>
    <row r="128" spans="1:24" ht="30" x14ac:dyDescent="0.25">
      <c r="A128" s="3" t="s">
        <v>2472</v>
      </c>
      <c r="B128" s="4" t="s">
        <v>2473</v>
      </c>
      <c r="C128" s="3" t="s">
        <v>2474</v>
      </c>
      <c r="D128" s="3" t="s">
        <v>2475</v>
      </c>
      <c r="E128" s="3" t="s">
        <v>624</v>
      </c>
      <c r="F128" s="3">
        <v>196334</v>
      </c>
      <c r="G128" s="3" t="s">
        <v>267</v>
      </c>
      <c r="H128" s="3">
        <v>6000</v>
      </c>
      <c r="I128" s="3" t="s">
        <v>114</v>
      </c>
      <c r="J128" s="5" t="s">
        <v>39</v>
      </c>
      <c r="K128" s="6">
        <v>13.2</v>
      </c>
      <c r="L128" s="7">
        <v>79200</v>
      </c>
      <c r="M128" s="8">
        <v>0.05</v>
      </c>
      <c r="N128" s="7">
        <v>75240</v>
      </c>
      <c r="O128" s="8">
        <v>0.15</v>
      </c>
      <c r="P128" s="7">
        <v>63954</v>
      </c>
      <c r="Q128" s="9">
        <v>0.08</v>
      </c>
      <c r="R128" s="23">
        <v>8.0369313499999998E-2</v>
      </c>
      <c r="S128" s="23">
        <v>0.1603693135</v>
      </c>
      <c r="T128" s="3">
        <v>4</v>
      </c>
      <c r="U128" s="3">
        <v>172334</v>
      </c>
      <c r="V128" s="3">
        <v>2412676</v>
      </c>
      <c r="W128" s="7">
        <v>2811000</v>
      </c>
      <c r="X128" s="24">
        <v>66.465334092734651</v>
      </c>
    </row>
    <row r="129" spans="1:24" x14ac:dyDescent="0.25">
      <c r="A129" s="3" t="s">
        <v>2476</v>
      </c>
      <c r="B129" s="4" t="s">
        <v>2477</v>
      </c>
      <c r="C129" s="3" t="s">
        <v>273</v>
      </c>
      <c r="D129" s="3" t="s">
        <v>2478</v>
      </c>
      <c r="E129" s="3" t="s">
        <v>624</v>
      </c>
      <c r="F129" s="3">
        <v>81489</v>
      </c>
      <c r="G129" s="3" t="s">
        <v>267</v>
      </c>
      <c r="H129" s="3">
        <v>1440</v>
      </c>
      <c r="I129" s="3" t="s">
        <v>270</v>
      </c>
      <c r="J129" s="5" t="s">
        <v>39</v>
      </c>
      <c r="K129" s="6">
        <v>11.88</v>
      </c>
      <c r="L129" s="7">
        <v>17107.199999999997</v>
      </c>
      <c r="M129" s="8">
        <v>0.05</v>
      </c>
      <c r="N129" s="7">
        <v>16251.839999999997</v>
      </c>
      <c r="O129" s="8">
        <v>0.16500000000000001</v>
      </c>
      <c r="P129" s="7">
        <v>13570.286399999995</v>
      </c>
      <c r="Q129" s="9">
        <v>0.08</v>
      </c>
      <c r="R129" s="23">
        <v>8.0369119411072595E-2</v>
      </c>
      <c r="S129" s="23">
        <v>0.1603691194110726</v>
      </c>
      <c r="T129" s="3">
        <v>4</v>
      </c>
      <c r="U129" s="3">
        <v>75729</v>
      </c>
      <c r="V129" s="3">
        <v>1060206</v>
      </c>
      <c r="W129" s="7">
        <v>1145000</v>
      </c>
      <c r="X129" s="24">
        <v>58.763245907985805</v>
      </c>
    </row>
    <row r="130" spans="1:24" x14ac:dyDescent="0.25">
      <c r="A130" s="3" t="s">
        <v>2479</v>
      </c>
      <c r="B130" s="4" t="s">
        <v>2479</v>
      </c>
      <c r="C130" s="3" t="s">
        <v>5</v>
      </c>
      <c r="D130" s="3" t="s">
        <v>2480</v>
      </c>
      <c r="E130" s="3" t="s">
        <v>624</v>
      </c>
      <c r="F130" s="3">
        <v>28597</v>
      </c>
      <c r="G130" s="3" t="s">
        <v>18</v>
      </c>
      <c r="H130" s="3">
        <v>7000</v>
      </c>
      <c r="I130" s="3" t="s">
        <v>56</v>
      </c>
      <c r="J130" s="5" t="s">
        <v>39</v>
      </c>
      <c r="K130" s="6">
        <v>13.2</v>
      </c>
      <c r="L130" s="7">
        <v>92400</v>
      </c>
      <c r="M130" s="8">
        <v>0.05</v>
      </c>
      <c r="N130" s="7">
        <v>87780</v>
      </c>
      <c r="O130" s="8">
        <v>0.15</v>
      </c>
      <c r="P130" s="7">
        <v>74613</v>
      </c>
      <c r="Q130" s="9">
        <v>0.08</v>
      </c>
      <c r="R130" s="23">
        <v>8.0369313499999998E-2</v>
      </c>
      <c r="S130" s="23">
        <v>0.1603693135</v>
      </c>
      <c r="T130" s="3">
        <v>4</v>
      </c>
      <c r="U130" s="3">
        <v>597</v>
      </c>
      <c r="V130" s="3">
        <v>8358</v>
      </c>
      <c r="W130" s="7">
        <v>474000</v>
      </c>
      <c r="X130" s="24">
        <v>66.465334092734636</v>
      </c>
    </row>
    <row r="131" spans="1:24" x14ac:dyDescent="0.25">
      <c r="A131" s="3" t="s">
        <v>2481</v>
      </c>
      <c r="B131" s="4" t="s">
        <v>2481</v>
      </c>
      <c r="C131" s="3" t="s">
        <v>5</v>
      </c>
      <c r="D131" s="3" t="s">
        <v>2482</v>
      </c>
      <c r="E131" s="3" t="s">
        <v>624</v>
      </c>
      <c r="F131" s="3">
        <v>45979</v>
      </c>
      <c r="G131" s="3" t="s">
        <v>18</v>
      </c>
      <c r="H131" s="3">
        <v>22000</v>
      </c>
      <c r="I131" s="3" t="s">
        <v>172</v>
      </c>
      <c r="J131" s="5" t="s">
        <v>39</v>
      </c>
      <c r="K131" s="6">
        <v>12.1</v>
      </c>
      <c r="L131" s="7">
        <v>266200.00000000006</v>
      </c>
      <c r="M131" s="8">
        <v>0.05</v>
      </c>
      <c r="N131" s="7">
        <v>252890.00000000009</v>
      </c>
      <c r="O131" s="8">
        <v>0.15</v>
      </c>
      <c r="P131" s="7">
        <v>214956.50000000009</v>
      </c>
      <c r="Q131" s="9">
        <v>0.08</v>
      </c>
      <c r="R131" s="23">
        <v>8.0369313499999998E-2</v>
      </c>
      <c r="S131" s="23">
        <v>0.1603693135</v>
      </c>
      <c r="T131" s="3">
        <v>4</v>
      </c>
      <c r="U131" s="3">
        <v>0</v>
      </c>
      <c r="V131" s="3">
        <v>0</v>
      </c>
      <c r="W131" s="7">
        <v>1340000</v>
      </c>
      <c r="X131" s="24">
        <v>60.926556251673439</v>
      </c>
    </row>
    <row r="132" spans="1:24" x14ac:dyDescent="0.25">
      <c r="A132" s="3" t="s">
        <v>2483</v>
      </c>
      <c r="B132" s="4" t="s">
        <v>2483</v>
      </c>
      <c r="C132" s="3" t="s">
        <v>5</v>
      </c>
      <c r="D132" s="3" t="s">
        <v>2484</v>
      </c>
      <c r="E132" s="3" t="s">
        <v>627</v>
      </c>
      <c r="F132" s="3">
        <v>3967</v>
      </c>
      <c r="G132" s="3" t="s">
        <v>18</v>
      </c>
      <c r="H132" s="3">
        <v>3000</v>
      </c>
      <c r="I132" s="3" t="s">
        <v>178</v>
      </c>
      <c r="J132" s="5" t="s">
        <v>39</v>
      </c>
      <c r="K132" s="6">
        <v>13.2</v>
      </c>
      <c r="L132" s="7">
        <v>39600</v>
      </c>
      <c r="M132" s="8">
        <v>0.05</v>
      </c>
      <c r="N132" s="7">
        <v>37620</v>
      </c>
      <c r="O132" s="8">
        <v>0.15</v>
      </c>
      <c r="P132" s="7">
        <v>31977</v>
      </c>
      <c r="Q132" s="9">
        <v>0.08</v>
      </c>
      <c r="R132" s="23">
        <v>0.10581109562697408</v>
      </c>
      <c r="S132" s="23">
        <v>0.18581109562697409</v>
      </c>
      <c r="T132" s="3">
        <v>4</v>
      </c>
      <c r="U132" s="3">
        <v>0</v>
      </c>
      <c r="V132" s="3">
        <v>0</v>
      </c>
      <c r="W132" s="7">
        <v>172000</v>
      </c>
      <c r="X132" s="24">
        <v>57.364712069716887</v>
      </c>
    </row>
    <row r="133" spans="1:24" ht="30" x14ac:dyDescent="0.25">
      <c r="A133" s="3" t="s">
        <v>2485</v>
      </c>
      <c r="B133" s="4" t="s">
        <v>2486</v>
      </c>
      <c r="C133" s="3" t="s">
        <v>2487</v>
      </c>
      <c r="D133" s="3" t="s">
        <v>2488</v>
      </c>
      <c r="E133" s="3" t="s">
        <v>627</v>
      </c>
      <c r="F133" s="3">
        <v>29140</v>
      </c>
      <c r="G133" s="3" t="s">
        <v>18</v>
      </c>
      <c r="H133" s="3">
        <v>9482</v>
      </c>
      <c r="I133" s="3" t="s">
        <v>116</v>
      </c>
      <c r="J133" s="5" t="s">
        <v>39</v>
      </c>
      <c r="K133" s="6">
        <v>13.2</v>
      </c>
      <c r="L133" s="7">
        <v>125162.4</v>
      </c>
      <c r="M133" s="8">
        <v>0.05</v>
      </c>
      <c r="N133" s="7">
        <v>118904.28</v>
      </c>
      <c r="O133" s="8">
        <v>0.15</v>
      </c>
      <c r="P133" s="7">
        <v>101068.63800000001</v>
      </c>
      <c r="Q133" s="9">
        <v>0.08</v>
      </c>
      <c r="R133" s="23">
        <v>0.105811804</v>
      </c>
      <c r="S133" s="23">
        <v>0.185811804</v>
      </c>
      <c r="T133" s="3">
        <v>4</v>
      </c>
      <c r="U133" s="3">
        <v>0</v>
      </c>
      <c r="V133" s="3">
        <v>0</v>
      </c>
      <c r="W133" s="7">
        <v>544000</v>
      </c>
      <c r="X133" s="24">
        <v>57.364493377395981</v>
      </c>
    </row>
    <row r="134" spans="1:24" x14ac:dyDescent="0.25">
      <c r="A134" s="3" t="s">
        <v>2489</v>
      </c>
      <c r="B134" s="4" t="s">
        <v>2489</v>
      </c>
      <c r="C134" s="3" t="s">
        <v>5</v>
      </c>
      <c r="D134" s="3" t="s">
        <v>2490</v>
      </c>
      <c r="E134" s="3" t="s">
        <v>627</v>
      </c>
      <c r="F134" s="3">
        <v>3299</v>
      </c>
      <c r="G134" s="3" t="s">
        <v>18</v>
      </c>
      <c r="H134" s="3">
        <v>1470</v>
      </c>
      <c r="I134" s="3" t="s">
        <v>193</v>
      </c>
      <c r="J134" s="5" t="s">
        <v>39</v>
      </c>
      <c r="K134" s="6">
        <v>13.2</v>
      </c>
      <c r="L134" s="7">
        <v>19404</v>
      </c>
      <c r="M134" s="8">
        <v>0.05</v>
      </c>
      <c r="N134" s="7">
        <v>18433.8</v>
      </c>
      <c r="O134" s="8">
        <v>0.15</v>
      </c>
      <c r="P134" s="7">
        <v>15668.73</v>
      </c>
      <c r="Q134" s="9">
        <v>0.08</v>
      </c>
      <c r="R134" s="23">
        <v>0.1058105149483584</v>
      </c>
      <c r="S134" s="23">
        <v>0.1858105149483584</v>
      </c>
      <c r="T134" s="3">
        <v>4</v>
      </c>
      <c r="U134" s="3">
        <v>0</v>
      </c>
      <c r="V134" s="3">
        <v>0</v>
      </c>
      <c r="W134" s="7">
        <v>84000</v>
      </c>
      <c r="X134" s="24">
        <v>57.364891340850193</v>
      </c>
    </row>
    <row r="135" spans="1:24" x14ac:dyDescent="0.25">
      <c r="A135" s="3" t="s">
        <v>2491</v>
      </c>
      <c r="B135" s="4" t="s">
        <v>2491</v>
      </c>
      <c r="C135" s="3" t="s">
        <v>5</v>
      </c>
      <c r="D135" s="3" t="s">
        <v>2492</v>
      </c>
      <c r="E135" s="3" t="s">
        <v>656</v>
      </c>
      <c r="F135" s="3">
        <v>267824</v>
      </c>
      <c r="G135" s="3" t="s">
        <v>267</v>
      </c>
      <c r="H135" s="3">
        <v>22536</v>
      </c>
      <c r="I135" s="3" t="s">
        <v>54</v>
      </c>
      <c r="J135" s="5" t="s">
        <v>39</v>
      </c>
      <c r="K135" s="6">
        <v>12.1</v>
      </c>
      <c r="L135" s="7">
        <v>272685.60000000003</v>
      </c>
      <c r="M135" s="8">
        <v>0.05</v>
      </c>
      <c r="N135" s="7">
        <v>259051.32000000004</v>
      </c>
      <c r="O135" s="8">
        <v>0.15</v>
      </c>
      <c r="P135" s="7">
        <v>220193.62200000003</v>
      </c>
      <c r="Q135" s="9">
        <v>0.08</v>
      </c>
      <c r="R135" s="23">
        <v>8.2865421086937147E-2</v>
      </c>
      <c r="S135" s="23">
        <v>0.16286542108693711</v>
      </c>
      <c r="T135" s="3">
        <v>4</v>
      </c>
      <c r="U135" s="3">
        <v>177680</v>
      </c>
      <c r="V135" s="3">
        <v>1776800</v>
      </c>
      <c r="W135" s="7">
        <v>3129000</v>
      </c>
      <c r="X135" s="24">
        <v>59.992783826005649</v>
      </c>
    </row>
    <row r="136" spans="1:24" x14ac:dyDescent="0.25">
      <c r="A136" s="3" t="s">
        <v>2493</v>
      </c>
      <c r="B136" s="4" t="s">
        <v>2494</v>
      </c>
      <c r="C136" s="3" t="s">
        <v>175</v>
      </c>
      <c r="D136" s="3" t="s">
        <v>2495</v>
      </c>
      <c r="E136" s="3" t="s">
        <v>656</v>
      </c>
      <c r="F136" s="3">
        <v>187990</v>
      </c>
      <c r="G136" s="3" t="s">
        <v>292</v>
      </c>
      <c r="H136" s="3">
        <v>61619</v>
      </c>
      <c r="I136" s="3" t="s">
        <v>190</v>
      </c>
      <c r="J136" s="5" t="s">
        <v>39</v>
      </c>
      <c r="K136" s="6">
        <v>11</v>
      </c>
      <c r="L136" s="7">
        <v>677809</v>
      </c>
      <c r="M136" s="8">
        <v>0.05</v>
      </c>
      <c r="N136" s="7">
        <v>643918.55000000005</v>
      </c>
      <c r="O136" s="8">
        <v>0.15</v>
      </c>
      <c r="P136" s="7">
        <v>547330.76750000007</v>
      </c>
      <c r="Q136" s="9">
        <v>0.08</v>
      </c>
      <c r="R136" s="23">
        <v>8.286539140321568E-2</v>
      </c>
      <c r="S136" s="23">
        <v>0.16286539140321568</v>
      </c>
      <c r="T136" s="3">
        <v>4</v>
      </c>
      <c r="U136" s="3">
        <v>0</v>
      </c>
      <c r="V136" s="3">
        <v>0</v>
      </c>
      <c r="W136" s="7">
        <v>3361000</v>
      </c>
      <c r="X136" s="24">
        <v>54.538904327494969</v>
      </c>
    </row>
    <row r="137" spans="1:24" x14ac:dyDescent="0.25">
      <c r="A137" s="3" t="s">
        <v>2496</v>
      </c>
      <c r="B137" s="4" t="s">
        <v>2496</v>
      </c>
      <c r="C137" s="3" t="s">
        <v>5</v>
      </c>
      <c r="D137" s="3" t="s">
        <v>2497</v>
      </c>
      <c r="E137" s="3" t="s">
        <v>656</v>
      </c>
      <c r="F137" s="3">
        <v>455351</v>
      </c>
      <c r="G137" s="3" t="s">
        <v>305</v>
      </c>
      <c r="H137" s="3">
        <v>70305</v>
      </c>
      <c r="I137" s="3" t="s">
        <v>53</v>
      </c>
      <c r="J137" s="5" t="s">
        <v>39</v>
      </c>
      <c r="K137" s="6">
        <v>11</v>
      </c>
      <c r="L137" s="7">
        <v>773355</v>
      </c>
      <c r="M137" s="8">
        <v>0.05</v>
      </c>
      <c r="N137" s="7">
        <v>734687.25</v>
      </c>
      <c r="O137" s="8">
        <v>0.15</v>
      </c>
      <c r="P137" s="7">
        <v>624484.16249999998</v>
      </c>
      <c r="Q137" s="9">
        <v>0.08</v>
      </c>
      <c r="R137" s="23">
        <v>8.2865281071851593E-2</v>
      </c>
      <c r="S137" s="23">
        <v>0.16286528107185161</v>
      </c>
      <c r="T137" s="3">
        <v>4</v>
      </c>
      <c r="U137" s="3">
        <v>174131</v>
      </c>
      <c r="V137" s="3">
        <v>1741310</v>
      </c>
      <c r="W137" s="7">
        <v>5576000</v>
      </c>
      <c r="X137" s="24">
        <v>54.538941274299518</v>
      </c>
    </row>
    <row r="138" spans="1:24" x14ac:dyDescent="0.25">
      <c r="A138" s="3" t="s">
        <v>2498</v>
      </c>
      <c r="B138" s="4" t="s">
        <v>2498</v>
      </c>
      <c r="C138" s="3" t="s">
        <v>5</v>
      </c>
      <c r="D138" s="3" t="s">
        <v>2499</v>
      </c>
      <c r="E138" s="3" t="s">
        <v>656</v>
      </c>
      <c r="F138" s="3">
        <v>37803</v>
      </c>
      <c r="G138" s="3" t="s">
        <v>18</v>
      </c>
      <c r="H138" s="3">
        <v>25430</v>
      </c>
      <c r="I138" s="3" t="s">
        <v>234</v>
      </c>
      <c r="J138" s="5" t="s">
        <v>39</v>
      </c>
      <c r="K138" s="6">
        <v>11</v>
      </c>
      <c r="L138" s="7">
        <v>279730</v>
      </c>
      <c r="M138" s="8">
        <v>0.05</v>
      </c>
      <c r="N138" s="7">
        <v>265743.5</v>
      </c>
      <c r="O138" s="8">
        <v>0.15</v>
      </c>
      <c r="P138" s="7">
        <v>225881.97500000001</v>
      </c>
      <c r="Q138" s="9">
        <v>0.08</v>
      </c>
      <c r="R138" s="23">
        <v>8.2865301750000023E-2</v>
      </c>
      <c r="S138" s="23">
        <v>0.16286530175000002</v>
      </c>
      <c r="T138" s="3">
        <v>4</v>
      </c>
      <c r="U138" s="3">
        <v>0</v>
      </c>
      <c r="V138" s="3">
        <v>0</v>
      </c>
      <c r="W138" s="7">
        <v>1387000</v>
      </c>
      <c r="X138" s="24">
        <v>54.538934349777783</v>
      </c>
    </row>
    <row r="139" spans="1:24" x14ac:dyDescent="0.25">
      <c r="A139" s="3" t="s">
        <v>2500</v>
      </c>
      <c r="B139" s="4" t="s">
        <v>2500</v>
      </c>
      <c r="C139" s="3" t="s">
        <v>5</v>
      </c>
      <c r="D139" s="3" t="s">
        <v>2501</v>
      </c>
      <c r="E139" s="3" t="s">
        <v>656</v>
      </c>
      <c r="F139" s="3">
        <v>39269</v>
      </c>
      <c r="G139" s="3" t="s">
        <v>290</v>
      </c>
      <c r="H139" s="3">
        <v>27000</v>
      </c>
      <c r="I139" s="3" t="s">
        <v>193</v>
      </c>
      <c r="J139" s="5" t="s">
        <v>39</v>
      </c>
      <c r="K139" s="6">
        <v>11</v>
      </c>
      <c r="L139" s="7">
        <v>297000</v>
      </c>
      <c r="M139" s="8">
        <v>0.05</v>
      </c>
      <c r="N139" s="7">
        <v>282150</v>
      </c>
      <c r="O139" s="8">
        <v>0.2</v>
      </c>
      <c r="P139" s="7">
        <v>225720</v>
      </c>
      <c r="Q139" s="9">
        <v>0.08</v>
      </c>
      <c r="R139" s="23">
        <v>8.2865301750000023E-2</v>
      </c>
      <c r="S139" s="23">
        <v>0.16286530175000002</v>
      </c>
      <c r="T139" s="3">
        <v>4</v>
      </c>
      <c r="U139" s="3">
        <v>0</v>
      </c>
      <c r="V139" s="3">
        <v>0</v>
      </c>
      <c r="W139" s="7">
        <v>1386000</v>
      </c>
      <c r="X139" s="24">
        <v>51.330761740967318</v>
      </c>
    </row>
    <row r="140" spans="1:24" x14ac:dyDescent="0.25">
      <c r="A140" s="3" t="s">
        <v>2502</v>
      </c>
      <c r="B140" s="4" t="s">
        <v>2502</v>
      </c>
      <c r="C140" s="3" t="s">
        <v>5</v>
      </c>
      <c r="D140" s="3" t="s">
        <v>2503</v>
      </c>
      <c r="E140" s="3" t="s">
        <v>656</v>
      </c>
      <c r="F140" s="3">
        <v>4117</v>
      </c>
      <c r="G140" s="3" t="s">
        <v>18</v>
      </c>
      <c r="H140" s="3">
        <v>3465</v>
      </c>
      <c r="I140" s="3" t="s">
        <v>212</v>
      </c>
      <c r="J140" s="5" t="s">
        <v>39</v>
      </c>
      <c r="K140" s="6">
        <v>13.2</v>
      </c>
      <c r="L140" s="7">
        <v>45738</v>
      </c>
      <c r="M140" s="8">
        <v>0.05</v>
      </c>
      <c r="N140" s="7">
        <v>43451.1</v>
      </c>
      <c r="O140" s="8">
        <v>0.15</v>
      </c>
      <c r="P140" s="7">
        <v>36933.434999999998</v>
      </c>
      <c r="Q140" s="9">
        <v>0.08</v>
      </c>
      <c r="R140" s="23">
        <v>8.2865301750000023E-2</v>
      </c>
      <c r="S140" s="23">
        <v>0.16286530175000002</v>
      </c>
      <c r="T140" s="3">
        <v>4</v>
      </c>
      <c r="U140" s="3">
        <v>0</v>
      </c>
      <c r="V140" s="3">
        <v>0</v>
      </c>
      <c r="W140" s="7">
        <v>227000</v>
      </c>
      <c r="X140" s="24">
        <v>65.446721219733334</v>
      </c>
    </row>
    <row r="141" spans="1:24" x14ac:dyDescent="0.25">
      <c r="A141" s="3" t="s">
        <v>2504</v>
      </c>
      <c r="B141" s="4" t="s">
        <v>2505</v>
      </c>
      <c r="C141" s="3" t="s">
        <v>175</v>
      </c>
      <c r="D141" s="3" t="s">
        <v>2506</v>
      </c>
      <c r="E141" s="3" t="s">
        <v>656</v>
      </c>
      <c r="F141" s="3">
        <v>7927</v>
      </c>
      <c r="G141" s="3" t="s">
        <v>18</v>
      </c>
      <c r="H141" s="3">
        <v>5000</v>
      </c>
      <c r="I141" s="3" t="s">
        <v>171</v>
      </c>
      <c r="J141" s="5" t="s">
        <v>39</v>
      </c>
      <c r="K141" s="6">
        <v>13.2</v>
      </c>
      <c r="L141" s="7">
        <v>66000</v>
      </c>
      <c r="M141" s="8">
        <v>0.05</v>
      </c>
      <c r="N141" s="7">
        <v>62700</v>
      </c>
      <c r="O141" s="8">
        <v>0.15</v>
      </c>
      <c r="P141" s="7">
        <v>53295</v>
      </c>
      <c r="Q141" s="9">
        <v>0.08</v>
      </c>
      <c r="R141" s="23">
        <v>8.2865301750000023E-2</v>
      </c>
      <c r="S141" s="23">
        <v>0.16286530175000002</v>
      </c>
      <c r="T141" s="3">
        <v>4</v>
      </c>
      <c r="U141" s="3">
        <v>0</v>
      </c>
      <c r="V141" s="3">
        <v>0</v>
      </c>
      <c r="W141" s="7">
        <v>327000</v>
      </c>
      <c r="X141" s="24">
        <v>65.446721219733334</v>
      </c>
    </row>
    <row r="142" spans="1:24" x14ac:dyDescent="0.25">
      <c r="A142" s="3" t="s">
        <v>2507</v>
      </c>
      <c r="B142" s="4" t="s">
        <v>2507</v>
      </c>
      <c r="C142" s="3" t="s">
        <v>5</v>
      </c>
      <c r="D142" s="3" t="s">
        <v>2508</v>
      </c>
      <c r="E142" s="3" t="s">
        <v>656</v>
      </c>
      <c r="F142" s="3">
        <v>4581</v>
      </c>
      <c r="G142" s="3" t="s">
        <v>18</v>
      </c>
      <c r="H142" s="3">
        <v>1875</v>
      </c>
      <c r="I142" s="3" t="s">
        <v>55</v>
      </c>
      <c r="J142" s="5" t="s">
        <v>39</v>
      </c>
      <c r="K142" s="6">
        <v>13.2</v>
      </c>
      <c r="L142" s="7">
        <v>24750</v>
      </c>
      <c r="M142" s="8">
        <v>0.05</v>
      </c>
      <c r="N142" s="7">
        <v>23512.5</v>
      </c>
      <c r="O142" s="8">
        <v>0.15</v>
      </c>
      <c r="P142" s="7">
        <v>19985.625</v>
      </c>
      <c r="Q142" s="9">
        <v>0.08</v>
      </c>
      <c r="R142" s="23">
        <v>8.2864498207680007E-2</v>
      </c>
      <c r="S142" s="23">
        <v>0.16286449820768001</v>
      </c>
      <c r="T142" s="3">
        <v>4</v>
      </c>
      <c r="U142" s="3">
        <v>0</v>
      </c>
      <c r="V142" s="3">
        <v>0</v>
      </c>
      <c r="W142" s="7">
        <v>123000</v>
      </c>
      <c r="X142" s="24">
        <v>65.44704412135269</v>
      </c>
    </row>
    <row r="143" spans="1:24" x14ac:dyDescent="0.25">
      <c r="A143" s="3" t="s">
        <v>2509</v>
      </c>
      <c r="B143" s="4" t="s">
        <v>2509</v>
      </c>
      <c r="C143" s="3" t="s">
        <v>5</v>
      </c>
      <c r="D143" s="3" t="s">
        <v>2510</v>
      </c>
      <c r="E143" s="3" t="s">
        <v>656</v>
      </c>
      <c r="F143" s="3">
        <v>16628</v>
      </c>
      <c r="G143" s="3" t="s">
        <v>244</v>
      </c>
      <c r="H143" s="3">
        <v>12575</v>
      </c>
      <c r="I143" s="3" t="s">
        <v>162</v>
      </c>
      <c r="J143" s="5" t="s">
        <v>39</v>
      </c>
      <c r="K143" s="6">
        <v>12.1</v>
      </c>
      <c r="L143" s="7">
        <v>152157.50000000003</v>
      </c>
      <c r="M143" s="8">
        <v>0.05</v>
      </c>
      <c r="N143" s="7">
        <v>144549.62500000003</v>
      </c>
      <c r="O143" s="8">
        <v>0.15</v>
      </c>
      <c r="P143" s="7">
        <v>122867.18125000002</v>
      </c>
      <c r="Q143" s="9">
        <v>0.08</v>
      </c>
      <c r="R143" s="23">
        <v>8.2865301750000023E-2</v>
      </c>
      <c r="S143" s="23">
        <v>0.16286530175000002</v>
      </c>
      <c r="T143" s="3">
        <v>4</v>
      </c>
      <c r="U143" s="3">
        <v>0</v>
      </c>
      <c r="V143" s="3">
        <v>0</v>
      </c>
      <c r="W143" s="7">
        <v>754000</v>
      </c>
      <c r="X143" s="24">
        <v>59.992827784755576</v>
      </c>
    </row>
    <row r="144" spans="1:24" x14ac:dyDescent="0.25">
      <c r="A144" s="3" t="s">
        <v>2511</v>
      </c>
      <c r="B144" s="4" t="s">
        <v>2512</v>
      </c>
      <c r="C144" s="3" t="s">
        <v>175</v>
      </c>
      <c r="D144" s="3" t="s">
        <v>2513</v>
      </c>
      <c r="E144" s="3" t="s">
        <v>656</v>
      </c>
      <c r="F144" s="3">
        <v>7457</v>
      </c>
      <c r="G144" s="3" t="s">
        <v>18</v>
      </c>
      <c r="H144" s="3">
        <v>4705</v>
      </c>
      <c r="I144" s="3" t="s">
        <v>212</v>
      </c>
      <c r="J144" s="5" t="s">
        <v>39</v>
      </c>
      <c r="K144" s="6">
        <v>13.2</v>
      </c>
      <c r="L144" s="7">
        <v>62106</v>
      </c>
      <c r="M144" s="8">
        <v>0.05</v>
      </c>
      <c r="N144" s="7">
        <v>59000.7</v>
      </c>
      <c r="O144" s="8">
        <v>0.15</v>
      </c>
      <c r="P144" s="7">
        <v>50150.595000000001</v>
      </c>
      <c r="Q144" s="9">
        <v>0.08</v>
      </c>
      <c r="R144" s="23">
        <v>8.2865017666042734E-2</v>
      </c>
      <c r="S144" s="23">
        <v>0.16286501766604272</v>
      </c>
      <c r="T144" s="3">
        <v>4</v>
      </c>
      <c r="U144" s="3">
        <v>0</v>
      </c>
      <c r="V144" s="3">
        <v>0</v>
      </c>
      <c r="W144" s="7">
        <v>308000</v>
      </c>
      <c r="X144" s="24">
        <v>65.446835377849197</v>
      </c>
    </row>
    <row r="145" spans="1:24" x14ac:dyDescent="0.25">
      <c r="A145" s="3" t="s">
        <v>2514</v>
      </c>
      <c r="B145" s="4" t="s">
        <v>2515</v>
      </c>
      <c r="C145" s="3" t="s">
        <v>175</v>
      </c>
      <c r="D145" s="3" t="s">
        <v>2516</v>
      </c>
      <c r="E145" s="3" t="s">
        <v>656</v>
      </c>
      <c r="F145" s="3">
        <v>6483</v>
      </c>
      <c r="G145" s="3" t="s">
        <v>18</v>
      </c>
      <c r="H145" s="3">
        <v>4200</v>
      </c>
      <c r="I145" s="3" t="s">
        <v>111</v>
      </c>
      <c r="J145" s="5" t="s">
        <v>39</v>
      </c>
      <c r="K145" s="6">
        <v>13.2</v>
      </c>
      <c r="L145" s="7">
        <v>55440</v>
      </c>
      <c r="M145" s="8">
        <v>0.05</v>
      </c>
      <c r="N145" s="7">
        <v>52668</v>
      </c>
      <c r="O145" s="8">
        <v>0.15</v>
      </c>
      <c r="P145" s="7">
        <v>44767.8</v>
      </c>
      <c r="Q145" s="9">
        <v>0.08</v>
      </c>
      <c r="R145" s="23">
        <v>8.2865301750000023E-2</v>
      </c>
      <c r="S145" s="23">
        <v>0.16286530175000002</v>
      </c>
      <c r="T145" s="3">
        <v>4</v>
      </c>
      <c r="U145" s="3">
        <v>0</v>
      </c>
      <c r="V145" s="3">
        <v>0</v>
      </c>
      <c r="W145" s="7">
        <v>275000</v>
      </c>
      <c r="X145" s="24">
        <v>65.446721219733334</v>
      </c>
    </row>
    <row r="146" spans="1:24" x14ac:dyDescent="0.25">
      <c r="A146" s="3" t="s">
        <v>2517</v>
      </c>
      <c r="B146" s="4" t="s">
        <v>2518</v>
      </c>
      <c r="C146" s="3" t="s">
        <v>175</v>
      </c>
      <c r="D146" s="3" t="s">
        <v>2516</v>
      </c>
      <c r="E146" s="3" t="s">
        <v>656</v>
      </c>
      <c r="F146" s="3">
        <v>6493</v>
      </c>
      <c r="G146" s="3" t="s">
        <v>18</v>
      </c>
      <c r="H146" s="3">
        <v>4765</v>
      </c>
      <c r="I146" s="3" t="s">
        <v>114</v>
      </c>
      <c r="J146" s="5" t="s">
        <v>39</v>
      </c>
      <c r="K146" s="6">
        <v>13.2</v>
      </c>
      <c r="L146" s="7">
        <v>62898</v>
      </c>
      <c r="M146" s="8">
        <v>0.05</v>
      </c>
      <c r="N146" s="7">
        <v>59753.1</v>
      </c>
      <c r="O146" s="8">
        <v>0.15</v>
      </c>
      <c r="P146" s="7">
        <v>50790.134999999995</v>
      </c>
      <c r="Q146" s="9">
        <v>0.08</v>
      </c>
      <c r="R146" s="23">
        <v>8.2865301750000023E-2</v>
      </c>
      <c r="S146" s="23">
        <v>0.16286530175000002</v>
      </c>
      <c r="T146" s="3">
        <v>4</v>
      </c>
      <c r="U146" s="3">
        <v>0</v>
      </c>
      <c r="V146" s="3">
        <v>0</v>
      </c>
      <c r="W146" s="7">
        <v>312000</v>
      </c>
      <c r="X146" s="24">
        <v>65.446721219733334</v>
      </c>
    </row>
    <row r="147" spans="1:24" x14ac:dyDescent="0.25">
      <c r="A147" s="3" t="s">
        <v>2519</v>
      </c>
      <c r="B147" s="4" t="s">
        <v>2519</v>
      </c>
      <c r="C147" s="3" t="s">
        <v>5</v>
      </c>
      <c r="D147" s="3" t="s">
        <v>2520</v>
      </c>
      <c r="E147" s="3" t="s">
        <v>656</v>
      </c>
      <c r="F147" s="3">
        <v>13832</v>
      </c>
      <c r="G147" s="3" t="s">
        <v>244</v>
      </c>
      <c r="H147" s="3">
        <v>11535</v>
      </c>
      <c r="I147" s="3" t="s">
        <v>111</v>
      </c>
      <c r="J147" s="5" t="s">
        <v>39</v>
      </c>
      <c r="K147" s="6">
        <v>12.1</v>
      </c>
      <c r="L147" s="7">
        <v>139573.50000000003</v>
      </c>
      <c r="M147" s="8">
        <v>0.05</v>
      </c>
      <c r="N147" s="7">
        <v>132594.82500000004</v>
      </c>
      <c r="O147" s="8">
        <v>0.15</v>
      </c>
      <c r="P147" s="7">
        <v>112705.60125000004</v>
      </c>
      <c r="Q147" s="9">
        <v>0.08</v>
      </c>
      <c r="R147" s="23">
        <v>8.2865301750000023E-2</v>
      </c>
      <c r="S147" s="23">
        <v>0.16286530175000002</v>
      </c>
      <c r="T147" s="3">
        <v>4</v>
      </c>
      <c r="U147" s="3">
        <v>0</v>
      </c>
      <c r="V147" s="3">
        <v>0</v>
      </c>
      <c r="W147" s="7">
        <v>692000</v>
      </c>
      <c r="X147" s="24">
        <v>59.992827784755583</v>
      </c>
    </row>
    <row r="148" spans="1:24" x14ac:dyDescent="0.25">
      <c r="A148" s="3" t="s">
        <v>2521</v>
      </c>
      <c r="B148" s="4" t="s">
        <v>2522</v>
      </c>
      <c r="C148" s="3" t="s">
        <v>2324</v>
      </c>
      <c r="D148" s="3" t="s">
        <v>2523</v>
      </c>
      <c r="E148" s="3" t="s">
        <v>656</v>
      </c>
      <c r="F148" s="3">
        <v>10436</v>
      </c>
      <c r="G148" s="3" t="s">
        <v>18</v>
      </c>
      <c r="H148" s="3">
        <v>6625</v>
      </c>
      <c r="I148" s="3" t="s">
        <v>162</v>
      </c>
      <c r="J148" s="5" t="s">
        <v>39</v>
      </c>
      <c r="K148" s="6">
        <v>13.2</v>
      </c>
      <c r="L148" s="7">
        <v>87450</v>
      </c>
      <c r="M148" s="8">
        <v>0.05</v>
      </c>
      <c r="N148" s="7">
        <v>83077.5</v>
      </c>
      <c r="O148" s="8">
        <v>0.15</v>
      </c>
      <c r="P148" s="7">
        <v>70615.875</v>
      </c>
      <c r="Q148" s="9">
        <v>0.08</v>
      </c>
      <c r="R148" s="23">
        <v>8.2865301750000023E-2</v>
      </c>
      <c r="S148" s="23">
        <v>0.16286530175000002</v>
      </c>
      <c r="T148" s="3">
        <v>4</v>
      </c>
      <c r="U148" s="3">
        <v>0</v>
      </c>
      <c r="V148" s="3">
        <v>0</v>
      </c>
      <c r="W148" s="7">
        <v>434000</v>
      </c>
      <c r="X148" s="24">
        <v>65.446721219733334</v>
      </c>
    </row>
    <row r="149" spans="1:24" ht="30" x14ac:dyDescent="0.25">
      <c r="A149" s="3" t="s">
        <v>2524</v>
      </c>
      <c r="B149" s="4" t="s">
        <v>2525</v>
      </c>
      <c r="C149" s="3" t="s">
        <v>2526</v>
      </c>
      <c r="D149" s="3" t="s">
        <v>2527</v>
      </c>
      <c r="E149" s="3" t="s">
        <v>656</v>
      </c>
      <c r="F149" s="3">
        <v>16877</v>
      </c>
      <c r="G149" s="3" t="s">
        <v>18</v>
      </c>
      <c r="H149" s="3">
        <v>12368</v>
      </c>
      <c r="I149" s="3" t="s">
        <v>56</v>
      </c>
      <c r="J149" s="5" t="s">
        <v>39</v>
      </c>
      <c r="K149" s="6">
        <v>12.1</v>
      </c>
      <c r="L149" s="7">
        <v>149652.80000000002</v>
      </c>
      <c r="M149" s="8">
        <v>0.05</v>
      </c>
      <c r="N149" s="7">
        <v>142170.16</v>
      </c>
      <c r="O149" s="8">
        <v>0.15</v>
      </c>
      <c r="P149" s="7">
        <v>120844.636</v>
      </c>
      <c r="Q149" s="9">
        <v>0.08</v>
      </c>
      <c r="R149" s="23">
        <v>8.2865902948996401E-2</v>
      </c>
      <c r="S149" s="23">
        <v>0.16286590294899639</v>
      </c>
      <c r="T149" s="3">
        <v>4</v>
      </c>
      <c r="U149" s="3">
        <v>0</v>
      </c>
      <c r="V149" s="3">
        <v>0</v>
      </c>
      <c r="W149" s="7">
        <v>742000</v>
      </c>
      <c r="X149" s="24">
        <v>59.992606328777363</v>
      </c>
    </row>
    <row r="150" spans="1:24" x14ac:dyDescent="0.25">
      <c r="A150" s="3" t="s">
        <v>2528</v>
      </c>
      <c r="B150" s="4" t="s">
        <v>2529</v>
      </c>
      <c r="C150" s="3" t="s">
        <v>2530</v>
      </c>
      <c r="D150" s="3" t="s">
        <v>2531</v>
      </c>
      <c r="E150" s="3" t="s">
        <v>656</v>
      </c>
      <c r="F150" s="3">
        <v>16749</v>
      </c>
      <c r="G150" s="3" t="s">
        <v>18</v>
      </c>
      <c r="H150" s="3">
        <v>4362</v>
      </c>
      <c r="I150" s="3" t="s">
        <v>174</v>
      </c>
      <c r="J150" s="5" t="s">
        <v>39</v>
      </c>
      <c r="K150" s="6">
        <v>13.2</v>
      </c>
      <c r="L150" s="7">
        <v>57578.399999999994</v>
      </c>
      <c r="M150" s="8">
        <v>0.05</v>
      </c>
      <c r="N150" s="7">
        <v>54699.48</v>
      </c>
      <c r="O150" s="8">
        <v>0.15</v>
      </c>
      <c r="P150" s="7">
        <v>46494.557999999997</v>
      </c>
      <c r="Q150" s="9">
        <v>0.08</v>
      </c>
      <c r="R150" s="23">
        <v>8.2864995328344973E-2</v>
      </c>
      <c r="S150" s="23">
        <v>0.16286499532834495</v>
      </c>
      <c r="T150" s="3">
        <v>4</v>
      </c>
      <c r="U150" s="3">
        <v>0</v>
      </c>
      <c r="V150" s="3">
        <v>0</v>
      </c>
      <c r="W150" s="7">
        <v>285000</v>
      </c>
      <c r="X150" s="24">
        <v>65.446844354189537</v>
      </c>
    </row>
    <row r="151" spans="1:24" x14ac:dyDescent="0.25">
      <c r="A151" s="3" t="s">
        <v>2532</v>
      </c>
      <c r="B151" s="4" t="s">
        <v>2533</v>
      </c>
      <c r="C151" s="3" t="s">
        <v>175</v>
      </c>
      <c r="D151" s="3" t="s">
        <v>2534</v>
      </c>
      <c r="E151" s="3" t="s">
        <v>656</v>
      </c>
      <c r="F151" s="3">
        <v>550411</v>
      </c>
      <c r="G151" s="3" t="s">
        <v>18</v>
      </c>
      <c r="H151" s="3">
        <v>290415</v>
      </c>
      <c r="I151" s="3" t="s">
        <v>114</v>
      </c>
      <c r="J151" s="5" t="s">
        <v>39</v>
      </c>
      <c r="K151" s="6">
        <v>8.8000000000000007</v>
      </c>
      <c r="L151" s="7">
        <v>2555652</v>
      </c>
      <c r="M151" s="8">
        <v>0.05</v>
      </c>
      <c r="N151" s="7">
        <v>2427869.4</v>
      </c>
      <c r="O151" s="8">
        <v>0.15</v>
      </c>
      <c r="P151" s="7">
        <v>2063688.99</v>
      </c>
      <c r="Q151" s="9">
        <v>0.08</v>
      </c>
      <c r="R151" s="23">
        <v>8.2865301750000023E-2</v>
      </c>
      <c r="S151" s="23">
        <v>0.16286530175000002</v>
      </c>
      <c r="T151" s="3">
        <v>4</v>
      </c>
      <c r="U151" s="3">
        <v>0</v>
      </c>
      <c r="V151" s="3">
        <v>0</v>
      </c>
      <c r="W151" s="7">
        <v>12671000</v>
      </c>
      <c r="X151" s="24">
        <v>43.631147479822225</v>
      </c>
    </row>
    <row r="152" spans="1:24" x14ac:dyDescent="0.25">
      <c r="A152" s="3" t="s">
        <v>2535</v>
      </c>
      <c r="B152" s="4" t="s">
        <v>2535</v>
      </c>
      <c r="C152" s="3" t="s">
        <v>268</v>
      </c>
      <c r="D152" s="3" t="s">
        <v>2536</v>
      </c>
      <c r="E152" s="3" t="s">
        <v>656</v>
      </c>
      <c r="F152" s="3">
        <v>572751</v>
      </c>
      <c r="G152" s="3" t="s">
        <v>305</v>
      </c>
      <c r="H152" s="3">
        <v>125972</v>
      </c>
      <c r="I152" s="3" t="s">
        <v>239</v>
      </c>
      <c r="J152" s="5" t="s">
        <v>39</v>
      </c>
      <c r="K152" s="6">
        <v>9.9</v>
      </c>
      <c r="L152" s="7">
        <v>1247122.8</v>
      </c>
      <c r="M152" s="8">
        <v>0.05</v>
      </c>
      <c r="N152" s="7">
        <v>1184766.6599999999</v>
      </c>
      <c r="O152" s="8">
        <v>0.15</v>
      </c>
      <c r="P152" s="7">
        <v>1007051.661</v>
      </c>
      <c r="Q152" s="9">
        <v>0.08</v>
      </c>
      <c r="R152" s="23">
        <v>3.3146134558450835E-2</v>
      </c>
      <c r="S152" s="23">
        <v>0.11314613455845084</v>
      </c>
      <c r="T152" s="3">
        <v>4</v>
      </c>
      <c r="U152" s="3">
        <v>68863</v>
      </c>
      <c r="V152" s="3">
        <v>516472.5</v>
      </c>
      <c r="W152" s="7">
        <v>9417000</v>
      </c>
      <c r="X152" s="24">
        <v>70.654203355663057</v>
      </c>
    </row>
    <row r="153" spans="1:24" x14ac:dyDescent="0.25">
      <c r="A153" s="3" t="s">
        <v>2537</v>
      </c>
      <c r="B153" s="4" t="s">
        <v>2538</v>
      </c>
      <c r="C153" s="3" t="s">
        <v>175</v>
      </c>
      <c r="D153" s="3" t="s">
        <v>2539</v>
      </c>
      <c r="E153" s="3" t="s">
        <v>691</v>
      </c>
      <c r="F153" s="3">
        <v>82109</v>
      </c>
      <c r="G153" s="3" t="s">
        <v>18</v>
      </c>
      <c r="H153" s="3">
        <v>35897</v>
      </c>
      <c r="I153" s="3" t="s">
        <v>56</v>
      </c>
      <c r="J153" s="5" t="s">
        <v>39</v>
      </c>
      <c r="K153" s="6">
        <v>11</v>
      </c>
      <c r="L153" s="7">
        <v>394867</v>
      </c>
      <c r="M153" s="8">
        <v>0.05</v>
      </c>
      <c r="N153" s="7">
        <v>375123.65</v>
      </c>
      <c r="O153" s="8">
        <v>0.15</v>
      </c>
      <c r="P153" s="7">
        <v>318855.10250000004</v>
      </c>
      <c r="Q153" s="9">
        <v>0.08</v>
      </c>
      <c r="R153" s="23">
        <v>9.2630727135530708E-2</v>
      </c>
      <c r="S153" s="23">
        <v>0.17263072713553071</v>
      </c>
      <c r="T153" s="3">
        <v>4</v>
      </c>
      <c r="U153" s="3">
        <v>0</v>
      </c>
      <c r="V153" s="3">
        <v>0</v>
      </c>
      <c r="W153" s="7">
        <v>1847000</v>
      </c>
      <c r="X153" s="24">
        <v>51.453759984608283</v>
      </c>
    </row>
    <row r="154" spans="1:24" x14ac:dyDescent="0.25">
      <c r="A154" s="3" t="s">
        <v>2540</v>
      </c>
      <c r="B154" s="4" t="s">
        <v>2541</v>
      </c>
      <c r="C154" s="3" t="s">
        <v>175</v>
      </c>
      <c r="D154" s="3" t="s">
        <v>2542</v>
      </c>
      <c r="E154" s="3" t="s">
        <v>691</v>
      </c>
      <c r="F154" s="3">
        <v>60852</v>
      </c>
      <c r="G154" s="3" t="s">
        <v>18</v>
      </c>
      <c r="H154" s="3">
        <v>20875</v>
      </c>
      <c r="I154" s="3" t="s">
        <v>113</v>
      </c>
      <c r="J154" s="5" t="s">
        <v>39</v>
      </c>
      <c r="K154" s="6">
        <v>12.1</v>
      </c>
      <c r="L154" s="7">
        <v>252587.50000000003</v>
      </c>
      <c r="M154" s="8">
        <v>0.05</v>
      </c>
      <c r="N154" s="7">
        <v>239958.12500000003</v>
      </c>
      <c r="O154" s="8">
        <v>0.15</v>
      </c>
      <c r="P154" s="7">
        <v>203964.40625000003</v>
      </c>
      <c r="Q154" s="9">
        <v>0.08</v>
      </c>
      <c r="R154" s="23">
        <v>9.2630794180400711E-2</v>
      </c>
      <c r="S154" s="23">
        <v>0.17263079418040073</v>
      </c>
      <c r="T154" s="3">
        <v>4</v>
      </c>
      <c r="U154" s="3">
        <v>0</v>
      </c>
      <c r="V154" s="3">
        <v>0</v>
      </c>
      <c r="W154" s="7">
        <v>1182000</v>
      </c>
      <c r="X154" s="24">
        <v>56.599114001581199</v>
      </c>
    </row>
    <row r="155" spans="1:24" x14ac:dyDescent="0.25">
      <c r="A155" s="3" t="s">
        <v>2543</v>
      </c>
      <c r="B155" s="4" t="s">
        <v>2544</v>
      </c>
      <c r="C155" s="3" t="s">
        <v>284</v>
      </c>
      <c r="D155" s="3" t="s">
        <v>2545</v>
      </c>
      <c r="E155" s="3" t="s">
        <v>2546</v>
      </c>
      <c r="F155" s="3">
        <v>209577</v>
      </c>
      <c r="G155" s="3" t="s">
        <v>244</v>
      </c>
      <c r="H155" s="3">
        <v>106332</v>
      </c>
      <c r="I155" s="3" t="s">
        <v>66</v>
      </c>
      <c r="J155" s="5" t="s">
        <v>39</v>
      </c>
      <c r="K155" s="6">
        <v>9.9</v>
      </c>
      <c r="L155" s="7">
        <v>1052686.8</v>
      </c>
      <c r="M155" s="8">
        <v>0.05</v>
      </c>
      <c r="N155" s="7">
        <v>1000052.46</v>
      </c>
      <c r="O155" s="8">
        <v>0.15</v>
      </c>
      <c r="P155" s="7">
        <v>850044.59100000001</v>
      </c>
      <c r="Q155" s="9">
        <v>0.08</v>
      </c>
      <c r="R155" s="23">
        <v>9.2630658391035611E-2</v>
      </c>
      <c r="S155" s="23">
        <v>0.17263065839103561</v>
      </c>
      <c r="T155" s="3">
        <v>4</v>
      </c>
      <c r="U155" s="3">
        <v>0</v>
      </c>
      <c r="V155" s="3">
        <v>0</v>
      </c>
      <c r="W155" s="7">
        <v>4924000</v>
      </c>
      <c r="X155" s="24">
        <v>46.308402426941832</v>
      </c>
    </row>
    <row r="156" spans="1:24" x14ac:dyDescent="0.25">
      <c r="A156" s="3" t="s">
        <v>2547</v>
      </c>
      <c r="B156" s="4" t="s">
        <v>2547</v>
      </c>
      <c r="C156" s="3" t="s">
        <v>5</v>
      </c>
      <c r="D156" s="3" t="s">
        <v>2548</v>
      </c>
      <c r="E156" s="3" t="s">
        <v>691</v>
      </c>
      <c r="F156" s="3">
        <v>120499</v>
      </c>
      <c r="G156" s="3" t="s">
        <v>18</v>
      </c>
      <c r="H156" s="3">
        <v>51180</v>
      </c>
      <c r="I156" s="3" t="s">
        <v>111</v>
      </c>
      <c r="J156" s="5" t="s">
        <v>39</v>
      </c>
      <c r="K156" s="6">
        <v>11</v>
      </c>
      <c r="L156" s="7">
        <v>562980</v>
      </c>
      <c r="M156" s="8">
        <v>0.05</v>
      </c>
      <c r="N156" s="7">
        <v>534831</v>
      </c>
      <c r="O156" s="8">
        <v>0.15</v>
      </c>
      <c r="P156" s="7">
        <v>454606.35</v>
      </c>
      <c r="Q156" s="9">
        <v>0.08</v>
      </c>
      <c r="R156" s="23">
        <v>9.2630450660988448E-2</v>
      </c>
      <c r="S156" s="23">
        <v>0.17263045066098845</v>
      </c>
      <c r="T156" s="3">
        <v>4</v>
      </c>
      <c r="U156" s="3">
        <v>0</v>
      </c>
      <c r="V156" s="3">
        <v>0</v>
      </c>
      <c r="W156" s="7">
        <v>2633000</v>
      </c>
      <c r="X156" s="24">
        <v>51.453842389854195</v>
      </c>
    </row>
    <row r="157" spans="1:24" x14ac:dyDescent="0.25">
      <c r="A157" s="3" t="s">
        <v>2549</v>
      </c>
      <c r="B157" s="4" t="s">
        <v>2550</v>
      </c>
      <c r="C157" s="3" t="s">
        <v>304</v>
      </c>
      <c r="D157" s="3" t="s">
        <v>2551</v>
      </c>
      <c r="E157" s="3" t="s">
        <v>691</v>
      </c>
      <c r="F157" s="3">
        <v>238133</v>
      </c>
      <c r="G157" s="3" t="s">
        <v>305</v>
      </c>
      <c r="H157" s="3">
        <v>115200</v>
      </c>
      <c r="I157" s="3" t="s">
        <v>193</v>
      </c>
      <c r="J157" s="5" t="s">
        <v>39</v>
      </c>
      <c r="K157" s="6">
        <v>9.9</v>
      </c>
      <c r="L157" s="7">
        <v>1140480</v>
      </c>
      <c r="M157" s="8">
        <v>0.05</v>
      </c>
      <c r="N157" s="7">
        <v>1083456</v>
      </c>
      <c r="O157" s="8">
        <v>0.15</v>
      </c>
      <c r="P157" s="7">
        <v>920937.6</v>
      </c>
      <c r="Q157" s="9">
        <v>0.08</v>
      </c>
      <c r="R157" s="23">
        <v>3.7052292254181551E-2</v>
      </c>
      <c r="S157" s="23">
        <v>0.11705229225418157</v>
      </c>
      <c r="T157" s="3">
        <v>4</v>
      </c>
      <c r="U157" s="3">
        <v>0</v>
      </c>
      <c r="V157" s="3">
        <v>0</v>
      </c>
      <c r="W157" s="7">
        <v>7868000</v>
      </c>
      <c r="X157" s="24">
        <v>68.296398524518551</v>
      </c>
    </row>
    <row r="158" spans="1:24" x14ac:dyDescent="0.25">
      <c r="A158" s="3" t="s">
        <v>2552</v>
      </c>
      <c r="B158" s="4" t="s">
        <v>2552</v>
      </c>
      <c r="C158" s="3" t="s">
        <v>5</v>
      </c>
      <c r="D158" s="3" t="s">
        <v>2553</v>
      </c>
      <c r="E158" s="3" t="s">
        <v>708</v>
      </c>
      <c r="F158" s="3">
        <v>42200</v>
      </c>
      <c r="G158" s="3" t="s">
        <v>173</v>
      </c>
      <c r="H158" s="3">
        <v>3131</v>
      </c>
      <c r="I158" s="3" t="s">
        <v>197</v>
      </c>
      <c r="J158" s="5" t="s">
        <v>39</v>
      </c>
      <c r="K158" s="6">
        <v>13.2</v>
      </c>
      <c r="L158" s="7">
        <v>41329.199999999997</v>
      </c>
      <c r="M158" s="8">
        <v>0.05</v>
      </c>
      <c r="N158" s="7">
        <v>39262.74</v>
      </c>
      <c r="O158" s="8">
        <v>0.15</v>
      </c>
      <c r="P158" s="7">
        <v>33373.328999999998</v>
      </c>
      <c r="Q158" s="9">
        <v>0.08</v>
      </c>
      <c r="R158" s="23">
        <v>9.2630321590500608E-2</v>
      </c>
      <c r="S158" s="23">
        <v>0.17263032159050062</v>
      </c>
      <c r="T158" s="3">
        <v>4</v>
      </c>
      <c r="U158" s="3">
        <v>29676</v>
      </c>
      <c r="V158" s="3">
        <v>296760</v>
      </c>
      <c r="W158" s="7">
        <v>490000</v>
      </c>
      <c r="X158" s="24">
        <v>61.744657032409393</v>
      </c>
    </row>
    <row r="159" spans="1:24" x14ac:dyDescent="0.25">
      <c r="A159" s="3" t="s">
        <v>2554</v>
      </c>
      <c r="B159" s="4" t="s">
        <v>2554</v>
      </c>
      <c r="C159" s="3" t="s">
        <v>271</v>
      </c>
      <c r="D159" s="3" t="s">
        <v>2555</v>
      </c>
      <c r="E159" s="3" t="s">
        <v>691</v>
      </c>
      <c r="F159" s="3">
        <v>185406</v>
      </c>
      <c r="G159" s="3" t="s">
        <v>244</v>
      </c>
      <c r="H159" s="3">
        <v>72000</v>
      </c>
      <c r="I159" s="3" t="s">
        <v>111</v>
      </c>
      <c r="J159" s="5" t="s">
        <v>39</v>
      </c>
      <c r="K159" s="6">
        <v>11</v>
      </c>
      <c r="L159" s="7">
        <v>792000</v>
      </c>
      <c r="M159" s="8">
        <v>0.05</v>
      </c>
      <c r="N159" s="7">
        <v>752400</v>
      </c>
      <c r="O159" s="8">
        <v>0.15</v>
      </c>
      <c r="P159" s="7">
        <v>639540</v>
      </c>
      <c r="Q159" s="9">
        <v>0.08</v>
      </c>
      <c r="R159" s="23">
        <v>7.4104458400000003E-2</v>
      </c>
      <c r="S159" s="23">
        <v>0.15410445840000001</v>
      </c>
      <c r="T159" s="3">
        <v>4</v>
      </c>
      <c r="U159" s="3">
        <v>0</v>
      </c>
      <c r="V159" s="3">
        <v>0</v>
      </c>
      <c r="W159" s="7">
        <v>4150000</v>
      </c>
      <c r="X159" s="24">
        <v>57.639474498162862</v>
      </c>
    </row>
    <row r="160" spans="1:24" x14ac:dyDescent="0.25">
      <c r="A160" s="3" t="s">
        <v>2556</v>
      </c>
      <c r="B160" s="4" t="s">
        <v>2557</v>
      </c>
      <c r="C160" s="3" t="s">
        <v>175</v>
      </c>
      <c r="D160" s="3" t="s">
        <v>2558</v>
      </c>
      <c r="E160" s="3" t="s">
        <v>691</v>
      </c>
      <c r="F160" s="3">
        <v>105188</v>
      </c>
      <c r="G160" s="3" t="s">
        <v>18</v>
      </c>
      <c r="H160" s="3">
        <v>36870</v>
      </c>
      <c r="I160" s="3" t="s">
        <v>197</v>
      </c>
      <c r="J160" s="5" t="s">
        <v>39</v>
      </c>
      <c r="K160" s="6">
        <v>11</v>
      </c>
      <c r="L160" s="7">
        <v>405570</v>
      </c>
      <c r="M160" s="8">
        <v>0.05</v>
      </c>
      <c r="N160" s="7">
        <v>385291.5</v>
      </c>
      <c r="O160" s="8">
        <v>0.15</v>
      </c>
      <c r="P160" s="7">
        <v>327497.77500000002</v>
      </c>
      <c r="Q160" s="9">
        <v>0.08</v>
      </c>
      <c r="R160" s="23">
        <v>9.2630700327423127E-2</v>
      </c>
      <c r="S160" s="23">
        <v>0.17263070032742311</v>
      </c>
      <c r="T160" s="3">
        <v>4</v>
      </c>
      <c r="U160" s="3">
        <v>0</v>
      </c>
      <c r="V160" s="3">
        <v>0</v>
      </c>
      <c r="W160" s="7">
        <v>1897000</v>
      </c>
      <c r="X160" s="24">
        <v>51.453767974947951</v>
      </c>
    </row>
    <row r="161" spans="1:26" x14ac:dyDescent="0.25">
      <c r="A161" s="3" t="s">
        <v>2559</v>
      </c>
      <c r="B161" s="4" t="s">
        <v>2560</v>
      </c>
      <c r="C161" s="3" t="s">
        <v>273</v>
      </c>
      <c r="D161" s="3" t="s">
        <v>2561</v>
      </c>
      <c r="E161" s="3" t="s">
        <v>708</v>
      </c>
      <c r="F161" s="3">
        <v>385029</v>
      </c>
      <c r="G161" s="3" t="s">
        <v>18</v>
      </c>
      <c r="H161" s="3">
        <v>205854</v>
      </c>
      <c r="I161" s="3" t="s">
        <v>190</v>
      </c>
      <c r="J161" s="5" t="s">
        <v>39</v>
      </c>
      <c r="K161" s="6">
        <v>8.8000000000000007</v>
      </c>
      <c r="L161" s="7">
        <v>1811515.2</v>
      </c>
      <c r="M161" s="8">
        <v>0.05</v>
      </c>
      <c r="N161" s="7">
        <v>1720939.4400000002</v>
      </c>
      <c r="O161" s="8">
        <v>0.15</v>
      </c>
      <c r="P161" s="7">
        <v>1462798.5240000002</v>
      </c>
      <c r="Q161" s="9">
        <v>0.08</v>
      </c>
      <c r="R161" s="23">
        <v>9.2630572999999994E-2</v>
      </c>
      <c r="S161" s="23">
        <v>0.17263057300000001</v>
      </c>
      <c r="T161" s="3">
        <v>4</v>
      </c>
      <c r="U161" s="3">
        <v>0</v>
      </c>
      <c r="V161" s="3">
        <v>0</v>
      </c>
      <c r="W161" s="7">
        <v>8474000</v>
      </c>
      <c r="X161" s="24">
        <v>41.163044740632365</v>
      </c>
    </row>
    <row r="162" spans="1:26" x14ac:dyDescent="0.25">
      <c r="A162" s="3" t="s">
        <v>2562</v>
      </c>
      <c r="B162" s="4" t="s">
        <v>2563</v>
      </c>
      <c r="C162" s="3" t="s">
        <v>175</v>
      </c>
      <c r="D162" s="3" t="s">
        <v>2564</v>
      </c>
      <c r="E162" s="3" t="s">
        <v>708</v>
      </c>
      <c r="F162" s="3">
        <v>424998</v>
      </c>
      <c r="G162" s="3" t="s">
        <v>305</v>
      </c>
      <c r="H162" s="3">
        <v>209530</v>
      </c>
      <c r="I162" s="3" t="s">
        <v>201</v>
      </c>
      <c r="J162" s="5" t="s">
        <v>39</v>
      </c>
      <c r="K162" s="6">
        <v>8.8000000000000007</v>
      </c>
      <c r="L162" s="7">
        <v>1843864</v>
      </c>
      <c r="M162" s="8">
        <v>0.05</v>
      </c>
      <c r="N162" s="7">
        <v>1751670.8000000005</v>
      </c>
      <c r="O162" s="8">
        <v>0.15</v>
      </c>
      <c r="P162" s="7">
        <v>1488920.1800000002</v>
      </c>
      <c r="Q162" s="9">
        <v>0.08</v>
      </c>
      <c r="R162" s="23">
        <v>9.2630598704645906E-2</v>
      </c>
      <c r="S162" s="23">
        <v>0.17263059870464592</v>
      </c>
      <c r="T162" s="3">
        <v>4</v>
      </c>
      <c r="U162" s="3">
        <v>0</v>
      </c>
      <c r="V162" s="3">
        <v>0</v>
      </c>
      <c r="W162" s="7">
        <v>8625000</v>
      </c>
      <c r="X162" s="24">
        <v>41.16303861146698</v>
      </c>
    </row>
    <row r="163" spans="1:26" x14ac:dyDescent="0.25">
      <c r="A163" s="3" t="s">
        <v>2565</v>
      </c>
      <c r="B163" s="4" t="s">
        <v>2566</v>
      </c>
      <c r="C163" s="3" t="s">
        <v>175</v>
      </c>
      <c r="D163" s="3" t="s">
        <v>2567</v>
      </c>
      <c r="E163" s="3" t="s">
        <v>691</v>
      </c>
      <c r="F163" s="3">
        <v>117142</v>
      </c>
      <c r="G163" s="3" t="s">
        <v>244</v>
      </c>
      <c r="H163" s="3">
        <v>71123</v>
      </c>
      <c r="I163" s="3" t="s">
        <v>180</v>
      </c>
      <c r="J163" s="5" t="s">
        <v>39</v>
      </c>
      <c r="K163" s="6">
        <v>11</v>
      </c>
      <c r="L163" s="7">
        <v>782353</v>
      </c>
      <c r="M163" s="8">
        <v>0.05</v>
      </c>
      <c r="N163" s="7">
        <v>743235.35</v>
      </c>
      <c r="O163" s="8">
        <v>0.15</v>
      </c>
      <c r="P163" s="7">
        <v>631750.04749999999</v>
      </c>
      <c r="Q163" s="9">
        <v>0.08</v>
      </c>
      <c r="R163" s="23">
        <v>9.2630612467598877E-2</v>
      </c>
      <c r="S163" s="23">
        <v>0.17263061246759889</v>
      </c>
      <c r="T163" s="3">
        <v>4</v>
      </c>
      <c r="U163" s="3">
        <v>0</v>
      </c>
      <c r="V163" s="3">
        <v>0</v>
      </c>
      <c r="W163" s="7">
        <v>3660000</v>
      </c>
      <c r="X163" s="24">
        <v>51.453794162186391</v>
      </c>
    </row>
    <row r="164" spans="1:26" x14ac:dyDescent="0.25">
      <c r="A164" s="3" t="s">
        <v>2568</v>
      </c>
      <c r="B164" s="4" t="s">
        <v>2569</v>
      </c>
      <c r="C164" s="3" t="s">
        <v>175</v>
      </c>
      <c r="D164" s="3" t="s">
        <v>2570</v>
      </c>
      <c r="E164" s="3" t="s">
        <v>728</v>
      </c>
      <c r="F164" s="3">
        <v>355234</v>
      </c>
      <c r="G164" s="3" t="s">
        <v>18</v>
      </c>
      <c r="H164" s="3">
        <v>132945</v>
      </c>
      <c r="I164" s="3" t="s">
        <v>66</v>
      </c>
      <c r="J164" s="5" t="s">
        <v>39</v>
      </c>
      <c r="K164" s="6">
        <v>9.9</v>
      </c>
      <c r="L164" s="7">
        <v>1316155.5</v>
      </c>
      <c r="M164" s="8">
        <v>0.05</v>
      </c>
      <c r="N164" s="7">
        <v>1250347.7250000001</v>
      </c>
      <c r="O164" s="8">
        <v>0.15</v>
      </c>
      <c r="P164" s="7">
        <v>1062795.5662499999</v>
      </c>
      <c r="Q164" s="9">
        <v>0.08</v>
      </c>
      <c r="R164" s="23">
        <v>9.5134119743593107E-2</v>
      </c>
      <c r="S164" s="23">
        <v>0.17513411974359311</v>
      </c>
      <c r="T164" s="3">
        <v>4</v>
      </c>
      <c r="U164" s="3">
        <v>0</v>
      </c>
      <c r="V164" s="3">
        <v>0</v>
      </c>
      <c r="W164" s="7">
        <v>6068000</v>
      </c>
      <c r="X164" s="24">
        <v>45.646445202705578</v>
      </c>
    </row>
    <row r="165" spans="1:26" x14ac:dyDescent="0.25">
      <c r="A165" s="3" t="s">
        <v>2571</v>
      </c>
      <c r="B165" s="4" t="s">
        <v>2571</v>
      </c>
      <c r="C165" s="3" t="s">
        <v>5</v>
      </c>
      <c r="D165" s="3" t="s">
        <v>2572</v>
      </c>
      <c r="E165" s="3" t="s">
        <v>728</v>
      </c>
      <c r="F165" s="3">
        <v>38580</v>
      </c>
      <c r="G165" s="3" t="s">
        <v>18</v>
      </c>
      <c r="H165" s="3">
        <v>13228</v>
      </c>
      <c r="I165" s="3" t="s">
        <v>54</v>
      </c>
      <c r="J165" s="5" t="s">
        <v>39</v>
      </c>
      <c r="K165" s="6">
        <v>12.1</v>
      </c>
      <c r="L165" s="7">
        <v>160058.80000000002</v>
      </c>
      <c r="M165" s="8">
        <v>0.05</v>
      </c>
      <c r="N165" s="7">
        <v>152055.86000000002</v>
      </c>
      <c r="O165" s="8">
        <v>0.15</v>
      </c>
      <c r="P165" s="7">
        <v>129247.481</v>
      </c>
      <c r="Q165" s="9">
        <v>0.08</v>
      </c>
      <c r="R165" s="23">
        <v>9.5134101999999998E-2</v>
      </c>
      <c r="S165" s="23">
        <v>0.17513410200000001</v>
      </c>
      <c r="T165" s="3">
        <v>4</v>
      </c>
      <c r="U165" s="3">
        <v>0</v>
      </c>
      <c r="V165" s="3">
        <v>0</v>
      </c>
      <c r="W165" s="7">
        <v>738000</v>
      </c>
      <c r="X165" s="24">
        <v>55.790105344531938</v>
      </c>
    </row>
    <row r="166" spans="1:26" x14ac:dyDescent="0.25">
      <c r="A166" s="3" t="s">
        <v>2573</v>
      </c>
      <c r="B166" s="4" t="s">
        <v>2573</v>
      </c>
      <c r="C166" s="3" t="s">
        <v>268</v>
      </c>
      <c r="D166" s="3" t="s">
        <v>2574</v>
      </c>
      <c r="E166" s="3" t="s">
        <v>728</v>
      </c>
      <c r="F166" s="3">
        <v>892303</v>
      </c>
      <c r="G166" s="3" t="s">
        <v>18</v>
      </c>
      <c r="H166" s="3">
        <v>473565</v>
      </c>
      <c r="I166" s="3" t="s">
        <v>197</v>
      </c>
      <c r="J166" s="5" t="s">
        <v>39</v>
      </c>
      <c r="K166" s="6">
        <v>7.92</v>
      </c>
      <c r="L166" s="7">
        <v>3750634.8</v>
      </c>
      <c r="M166" s="8">
        <v>0.05</v>
      </c>
      <c r="N166" s="7">
        <v>3563103.06</v>
      </c>
      <c r="O166" s="8">
        <v>0.16500000000000001</v>
      </c>
      <c r="P166" s="7">
        <v>2975191.0551</v>
      </c>
      <c r="Q166" s="9">
        <v>0.08</v>
      </c>
      <c r="R166" s="23">
        <v>3.8053636527164661E-2</v>
      </c>
      <c r="S166" s="23">
        <v>0.11805363652716466</v>
      </c>
      <c r="T166" s="3">
        <v>4</v>
      </c>
      <c r="U166" s="3">
        <v>0</v>
      </c>
      <c r="V166" s="3">
        <v>0</v>
      </c>
      <c r="W166" s="7">
        <v>25202000</v>
      </c>
      <c r="X166" s="24">
        <v>53.217674480992031</v>
      </c>
      <c r="Y166">
        <v>11399032</v>
      </c>
      <c r="Z166" t="s">
        <v>2575</v>
      </c>
    </row>
    <row r="167" spans="1:26" x14ac:dyDescent="0.25">
      <c r="A167" s="3" t="s">
        <v>2576</v>
      </c>
      <c r="B167" s="4" t="s">
        <v>2576</v>
      </c>
      <c r="C167" s="3" t="s">
        <v>268</v>
      </c>
      <c r="D167" s="3" t="s">
        <v>2577</v>
      </c>
      <c r="E167" s="3" t="s">
        <v>723</v>
      </c>
      <c r="F167" s="3">
        <v>55797</v>
      </c>
      <c r="G167" s="3" t="s">
        <v>244</v>
      </c>
      <c r="H167" s="3">
        <v>29564</v>
      </c>
      <c r="I167" s="3" t="s">
        <v>54</v>
      </c>
      <c r="J167" s="5" t="s">
        <v>39</v>
      </c>
      <c r="K167" s="6">
        <v>11</v>
      </c>
      <c r="L167" s="7">
        <v>325204</v>
      </c>
      <c r="M167" s="8">
        <v>0.05</v>
      </c>
      <c r="N167" s="7">
        <v>308943.8</v>
      </c>
      <c r="O167" s="8">
        <v>0.15</v>
      </c>
      <c r="P167" s="7">
        <v>262602.23</v>
      </c>
      <c r="Q167" s="9">
        <v>0.08</v>
      </c>
      <c r="R167" s="23">
        <v>4.5283711900000009E-2</v>
      </c>
      <c r="S167" s="23">
        <v>0.12528371190000001</v>
      </c>
      <c r="T167" s="3">
        <v>4</v>
      </c>
      <c r="U167" s="3">
        <v>0</v>
      </c>
      <c r="V167" s="3">
        <v>0</v>
      </c>
      <c r="W167" s="7">
        <v>2096000</v>
      </c>
      <c r="X167" s="24">
        <v>70.899080696857922</v>
      </c>
    </row>
    <row r="168" spans="1:26" x14ac:dyDescent="0.25">
      <c r="A168" s="3" t="s">
        <v>2578</v>
      </c>
      <c r="B168" s="4" t="s">
        <v>2578</v>
      </c>
      <c r="C168" s="3" t="s">
        <v>268</v>
      </c>
      <c r="D168" s="3" t="s">
        <v>2579</v>
      </c>
      <c r="E168" s="3" t="s">
        <v>723</v>
      </c>
      <c r="F168" s="3">
        <v>143681</v>
      </c>
      <c r="G168" s="3" t="s">
        <v>18</v>
      </c>
      <c r="H168" s="3">
        <v>85933</v>
      </c>
      <c r="I168" s="3" t="s">
        <v>54</v>
      </c>
      <c r="J168" s="5" t="s">
        <v>39</v>
      </c>
      <c r="K168" s="6">
        <v>9.9</v>
      </c>
      <c r="L168" s="7">
        <v>850736.7</v>
      </c>
      <c r="M168" s="8">
        <v>0.05</v>
      </c>
      <c r="N168" s="7">
        <v>808199.86500000011</v>
      </c>
      <c r="O168" s="8">
        <v>0.15</v>
      </c>
      <c r="P168" s="7">
        <v>686969.88525000005</v>
      </c>
      <c r="Q168" s="9">
        <v>0.08</v>
      </c>
      <c r="R168" s="23">
        <v>4.528372423415071E-2</v>
      </c>
      <c r="S168" s="23">
        <v>0.12528372423415071</v>
      </c>
      <c r="T168" s="3">
        <v>4</v>
      </c>
      <c r="U168" s="3">
        <v>0</v>
      </c>
      <c r="V168" s="3">
        <v>0</v>
      </c>
      <c r="W168" s="7">
        <v>5483000</v>
      </c>
      <c r="X168" s="24">
        <v>63.809166345175363</v>
      </c>
    </row>
    <row r="169" spans="1:26" x14ac:dyDescent="0.25">
      <c r="A169" s="3" t="s">
        <v>2580</v>
      </c>
      <c r="B169" s="4" t="s">
        <v>2580</v>
      </c>
      <c r="C169" s="3" t="s">
        <v>5</v>
      </c>
      <c r="D169" s="3" t="s">
        <v>2577</v>
      </c>
      <c r="E169" s="3" t="s">
        <v>723</v>
      </c>
      <c r="F169" s="3">
        <v>52258</v>
      </c>
      <c r="G169" s="3" t="s">
        <v>244</v>
      </c>
      <c r="H169" s="3">
        <v>22783</v>
      </c>
      <c r="I169" s="3" t="s">
        <v>245</v>
      </c>
      <c r="J169" s="5" t="s">
        <v>39</v>
      </c>
      <c r="K169" s="6">
        <v>12.1</v>
      </c>
      <c r="L169" s="7">
        <v>275674.30000000005</v>
      </c>
      <c r="M169" s="8">
        <v>0.05</v>
      </c>
      <c r="N169" s="7">
        <v>261890.58500000005</v>
      </c>
      <c r="O169" s="8">
        <v>0.15</v>
      </c>
      <c r="P169" s="7">
        <v>222606.99725000004</v>
      </c>
      <c r="Q169" s="9">
        <v>0.08</v>
      </c>
      <c r="R169" s="23">
        <v>0.11320927975000002</v>
      </c>
      <c r="S169" s="23">
        <v>0.19320927974999999</v>
      </c>
      <c r="T169" s="3">
        <v>4</v>
      </c>
      <c r="U169" s="3">
        <v>0</v>
      </c>
      <c r="V169" s="3">
        <v>0</v>
      </c>
      <c r="W169" s="7">
        <v>1152000</v>
      </c>
      <c r="X169" s="24">
        <v>50.5708111569108</v>
      </c>
    </row>
    <row r="170" spans="1:26" x14ac:dyDescent="0.25">
      <c r="A170" s="3" t="s">
        <v>2581</v>
      </c>
      <c r="B170" s="4" t="s">
        <v>2582</v>
      </c>
      <c r="C170" s="3" t="s">
        <v>302</v>
      </c>
      <c r="D170" s="3" t="s">
        <v>2583</v>
      </c>
      <c r="E170" s="3" t="s">
        <v>723</v>
      </c>
      <c r="F170" s="3">
        <v>91225</v>
      </c>
      <c r="G170" s="3" t="s">
        <v>18</v>
      </c>
      <c r="H170" s="3">
        <v>29800</v>
      </c>
      <c r="I170" s="3" t="s">
        <v>236</v>
      </c>
      <c r="J170" s="5" t="s">
        <v>39</v>
      </c>
      <c r="K170" s="6">
        <v>11</v>
      </c>
      <c r="L170" s="7">
        <v>327800</v>
      </c>
      <c r="M170" s="8">
        <v>0.05</v>
      </c>
      <c r="N170" s="7">
        <v>311410</v>
      </c>
      <c r="O170" s="8">
        <v>0.15</v>
      </c>
      <c r="P170" s="7">
        <v>264698.5</v>
      </c>
      <c r="Q170" s="9">
        <v>0.08</v>
      </c>
      <c r="R170" s="23">
        <v>4.5283460397410574E-2</v>
      </c>
      <c r="S170" s="23">
        <v>0.12528346039741056</v>
      </c>
      <c r="T170" s="3">
        <v>4</v>
      </c>
      <c r="U170" s="3">
        <v>0</v>
      </c>
      <c r="V170" s="3">
        <v>0</v>
      </c>
      <c r="W170" s="7">
        <v>2113000</v>
      </c>
      <c r="X170" s="24">
        <v>70.899223024522939</v>
      </c>
    </row>
    <row r="171" spans="1:26" x14ac:dyDescent="0.25">
      <c r="A171" s="3" t="s">
        <v>2584</v>
      </c>
      <c r="B171" s="4" t="s">
        <v>2584</v>
      </c>
      <c r="C171" s="3" t="s">
        <v>268</v>
      </c>
      <c r="D171" s="3" t="s">
        <v>2585</v>
      </c>
      <c r="E171" s="3" t="s">
        <v>723</v>
      </c>
      <c r="F171" s="3">
        <v>67812</v>
      </c>
      <c r="G171" s="3" t="s">
        <v>18</v>
      </c>
      <c r="H171" s="3">
        <v>39343</v>
      </c>
      <c r="I171" s="3" t="s">
        <v>54</v>
      </c>
      <c r="J171" s="5" t="s">
        <v>39</v>
      </c>
      <c r="K171" s="6">
        <v>11</v>
      </c>
      <c r="L171" s="7">
        <v>432773</v>
      </c>
      <c r="M171" s="8">
        <v>0.05</v>
      </c>
      <c r="N171" s="7">
        <v>411134.35</v>
      </c>
      <c r="O171" s="8">
        <v>0.15</v>
      </c>
      <c r="P171" s="7">
        <v>349464.19750000001</v>
      </c>
      <c r="Q171" s="9">
        <v>0.08</v>
      </c>
      <c r="R171" s="23">
        <v>4.5283711900000009E-2</v>
      </c>
      <c r="S171" s="23">
        <v>0.12528371190000001</v>
      </c>
      <c r="T171" s="3">
        <v>4</v>
      </c>
      <c r="U171" s="3">
        <v>0</v>
      </c>
      <c r="V171" s="3">
        <v>0</v>
      </c>
      <c r="W171" s="7">
        <v>2789000</v>
      </c>
      <c r="X171" s="24">
        <v>70.899080696857922</v>
      </c>
    </row>
    <row r="172" spans="1:26" x14ac:dyDescent="0.25">
      <c r="A172" s="3" t="s">
        <v>2586</v>
      </c>
      <c r="B172" s="4" t="s">
        <v>2586</v>
      </c>
      <c r="C172" s="3" t="s">
        <v>271</v>
      </c>
      <c r="D172" s="3" t="s">
        <v>2587</v>
      </c>
      <c r="E172" s="3" t="s">
        <v>758</v>
      </c>
      <c r="F172" s="3">
        <v>5199</v>
      </c>
      <c r="G172" s="3" t="s">
        <v>18</v>
      </c>
      <c r="H172" s="3">
        <v>3960</v>
      </c>
      <c r="I172" s="3" t="s">
        <v>180</v>
      </c>
      <c r="J172" s="5" t="s">
        <v>39</v>
      </c>
      <c r="K172" s="6">
        <v>13.2</v>
      </c>
      <c r="L172" s="7">
        <v>52272</v>
      </c>
      <c r="M172" s="8">
        <v>0.05</v>
      </c>
      <c r="N172" s="7">
        <v>49658.400000000001</v>
      </c>
      <c r="O172" s="8">
        <v>0.15</v>
      </c>
      <c r="P172" s="7">
        <v>42209.64</v>
      </c>
      <c r="Q172" s="9">
        <v>0.08</v>
      </c>
      <c r="R172" s="23">
        <v>9.0567423800000019E-2</v>
      </c>
      <c r="S172" s="23">
        <v>0.17056742380000001</v>
      </c>
      <c r="T172" s="3">
        <v>4</v>
      </c>
      <c r="U172" s="3">
        <v>0</v>
      </c>
      <c r="V172" s="3">
        <v>0</v>
      </c>
      <c r="W172" s="7">
        <v>247000</v>
      </c>
      <c r="X172" s="24">
        <v>62.491416957192733</v>
      </c>
    </row>
    <row r="173" spans="1:26" ht="30" x14ac:dyDescent="0.25">
      <c r="A173" s="3" t="s">
        <v>2588</v>
      </c>
      <c r="B173" s="4" t="s">
        <v>2589</v>
      </c>
      <c r="C173" s="3" t="s">
        <v>2590</v>
      </c>
      <c r="D173" s="3" t="s">
        <v>2591</v>
      </c>
      <c r="E173" s="3" t="s">
        <v>785</v>
      </c>
      <c r="F173" s="3">
        <v>37088</v>
      </c>
      <c r="G173" s="3" t="s">
        <v>18</v>
      </c>
      <c r="H173" s="3">
        <v>8302</v>
      </c>
      <c r="I173" s="3" t="s">
        <v>115</v>
      </c>
      <c r="J173" s="5" t="s">
        <v>39</v>
      </c>
      <c r="K173" s="6">
        <v>13.2</v>
      </c>
      <c r="L173" s="7">
        <v>109586.4</v>
      </c>
      <c r="M173" s="8">
        <v>0.05</v>
      </c>
      <c r="N173" s="7">
        <v>104107.08</v>
      </c>
      <c r="O173" s="8">
        <v>0.15</v>
      </c>
      <c r="P173" s="7">
        <v>88491.017999999982</v>
      </c>
      <c r="Q173" s="9">
        <v>0.08</v>
      </c>
      <c r="R173" s="23">
        <v>0.11320879720551216</v>
      </c>
      <c r="S173" s="23">
        <v>0.19320879720551215</v>
      </c>
      <c r="T173" s="3">
        <v>4</v>
      </c>
      <c r="U173" s="3">
        <v>3880</v>
      </c>
      <c r="V173" s="3">
        <v>38800</v>
      </c>
      <c r="W173" s="7">
        <v>497000</v>
      </c>
      <c r="X173" s="24">
        <v>55.16829540976979</v>
      </c>
    </row>
    <row r="174" spans="1:26" ht="30" x14ac:dyDescent="0.25">
      <c r="A174" s="3" t="s">
        <v>2592</v>
      </c>
      <c r="B174" s="4" t="s">
        <v>2593</v>
      </c>
      <c r="C174" s="3" t="s">
        <v>394</v>
      </c>
      <c r="D174" s="3" t="s">
        <v>2594</v>
      </c>
      <c r="E174" s="3" t="s">
        <v>785</v>
      </c>
      <c r="F174" s="3">
        <v>33870</v>
      </c>
      <c r="G174" s="3" t="s">
        <v>244</v>
      </c>
      <c r="H174" s="3">
        <v>12819</v>
      </c>
      <c r="I174" s="3" t="s">
        <v>66</v>
      </c>
      <c r="J174" s="5" t="s">
        <v>39</v>
      </c>
      <c r="K174" s="6">
        <v>12.1</v>
      </c>
      <c r="L174" s="7">
        <v>155109.90000000002</v>
      </c>
      <c r="M174" s="8">
        <v>0.05</v>
      </c>
      <c r="N174" s="7">
        <v>147354.40500000003</v>
      </c>
      <c r="O174" s="8">
        <v>0.15</v>
      </c>
      <c r="P174" s="7">
        <v>125251.24425000002</v>
      </c>
      <c r="Q174" s="9">
        <v>0.08</v>
      </c>
      <c r="R174" s="23">
        <v>0.11320927975000002</v>
      </c>
      <c r="S174" s="23">
        <v>0.19320927974999999</v>
      </c>
      <c r="T174" s="3">
        <v>4</v>
      </c>
      <c r="U174" s="3">
        <v>0</v>
      </c>
      <c r="V174" s="3">
        <v>0</v>
      </c>
      <c r="W174" s="7">
        <v>648000</v>
      </c>
      <c r="X174" s="24">
        <v>50.570811156910807</v>
      </c>
    </row>
    <row r="175" spans="1:26" x14ac:dyDescent="0.25">
      <c r="A175" s="3" t="s">
        <v>2595</v>
      </c>
      <c r="B175" s="4" t="s">
        <v>2596</v>
      </c>
      <c r="C175" s="3" t="s">
        <v>2597</v>
      </c>
      <c r="D175" s="3" t="s">
        <v>2598</v>
      </c>
      <c r="E175" s="3" t="s">
        <v>758</v>
      </c>
      <c r="F175" s="3">
        <v>6123</v>
      </c>
      <c r="G175" s="3" t="s">
        <v>18</v>
      </c>
      <c r="H175" s="3">
        <v>5412</v>
      </c>
      <c r="I175" s="3" t="s">
        <v>181</v>
      </c>
      <c r="J175" s="5" t="s">
        <v>39</v>
      </c>
      <c r="K175" s="6">
        <v>11.88</v>
      </c>
      <c r="L175" s="7">
        <v>64294.559999999998</v>
      </c>
      <c r="M175" s="8">
        <v>0.05</v>
      </c>
      <c r="N175" s="7">
        <v>61079.831999999995</v>
      </c>
      <c r="O175" s="8">
        <v>0.15</v>
      </c>
      <c r="P175" s="7">
        <v>51917.857199999999</v>
      </c>
      <c r="Q175" s="9">
        <v>0.08</v>
      </c>
      <c r="R175" s="23">
        <v>9.0567423800000019E-2</v>
      </c>
      <c r="S175" s="23">
        <v>0.17056742380000001</v>
      </c>
      <c r="T175" s="3">
        <v>4</v>
      </c>
      <c r="U175" s="3">
        <v>0</v>
      </c>
      <c r="V175" s="3">
        <v>0</v>
      </c>
      <c r="W175" s="7">
        <v>304000</v>
      </c>
      <c r="X175" s="24">
        <v>56.242275261473459</v>
      </c>
    </row>
    <row r="176" spans="1:26" x14ac:dyDescent="0.25">
      <c r="A176" s="3" t="s">
        <v>2599</v>
      </c>
      <c r="B176" s="4" t="s">
        <v>2600</v>
      </c>
      <c r="C176" s="3" t="s">
        <v>277</v>
      </c>
      <c r="D176" s="3" t="s">
        <v>2601</v>
      </c>
      <c r="E176" s="3" t="s">
        <v>806</v>
      </c>
      <c r="F176" s="3">
        <v>31778</v>
      </c>
      <c r="G176" s="3" t="s">
        <v>18</v>
      </c>
      <c r="H176" s="3">
        <v>8083</v>
      </c>
      <c r="I176" s="3" t="s">
        <v>99</v>
      </c>
      <c r="J176" s="5" t="s">
        <v>39</v>
      </c>
      <c r="K176" s="6">
        <v>13.2</v>
      </c>
      <c r="L176" s="7">
        <v>106695.6</v>
      </c>
      <c r="M176" s="8">
        <v>0.05</v>
      </c>
      <c r="N176" s="7">
        <v>101360.82</v>
      </c>
      <c r="O176" s="8">
        <v>0.15</v>
      </c>
      <c r="P176" s="7">
        <v>86156.697</v>
      </c>
      <c r="Q176" s="9">
        <v>0.08</v>
      </c>
      <c r="R176" s="23">
        <v>0.1128783708778501</v>
      </c>
      <c r="S176" s="23">
        <v>0.19287837087785009</v>
      </c>
      <c r="T176" s="3">
        <v>4</v>
      </c>
      <c r="U176" s="3">
        <v>0</v>
      </c>
      <c r="V176" s="3">
        <v>0</v>
      </c>
      <c r="W176" s="7">
        <v>447000</v>
      </c>
      <c r="X176" s="24">
        <v>55.262806044490851</v>
      </c>
    </row>
    <row r="177" spans="1:24" x14ac:dyDescent="0.25">
      <c r="A177" s="3" t="s">
        <v>2602</v>
      </c>
      <c r="B177" s="4" t="s">
        <v>2602</v>
      </c>
      <c r="C177" s="3" t="s">
        <v>5</v>
      </c>
      <c r="D177" s="3" t="s">
        <v>2603</v>
      </c>
      <c r="E177" s="3" t="s">
        <v>806</v>
      </c>
      <c r="F177" s="3">
        <v>9395</v>
      </c>
      <c r="G177" s="3" t="s">
        <v>244</v>
      </c>
      <c r="H177" s="3">
        <v>5973</v>
      </c>
      <c r="I177" s="3" t="s">
        <v>115</v>
      </c>
      <c r="J177" s="5" t="s">
        <v>39</v>
      </c>
      <c r="K177" s="6">
        <v>13.2</v>
      </c>
      <c r="L177" s="7">
        <v>78843.599999999991</v>
      </c>
      <c r="M177" s="8">
        <v>0.05</v>
      </c>
      <c r="N177" s="7">
        <v>74901.42</v>
      </c>
      <c r="O177" s="8">
        <v>0.15</v>
      </c>
      <c r="P177" s="7">
        <v>63666.206999999995</v>
      </c>
      <c r="Q177" s="9">
        <v>0.08</v>
      </c>
      <c r="R177" s="23">
        <v>0.11287816593701976</v>
      </c>
      <c r="S177" s="23">
        <v>0.19287816593701976</v>
      </c>
      <c r="T177" s="3">
        <v>4</v>
      </c>
      <c r="U177" s="3">
        <v>0</v>
      </c>
      <c r="V177" s="3">
        <v>0</v>
      </c>
      <c r="W177" s="7">
        <v>330000</v>
      </c>
      <c r="X177" s="24">
        <v>55.262864763451077</v>
      </c>
    </row>
    <row r="178" spans="1:24" x14ac:dyDescent="0.25">
      <c r="A178" s="3" t="s">
        <v>2604</v>
      </c>
      <c r="B178" s="4" t="s">
        <v>2604</v>
      </c>
      <c r="C178" s="3" t="s">
        <v>5</v>
      </c>
      <c r="D178" s="3" t="s">
        <v>2605</v>
      </c>
      <c r="E178" s="3" t="s">
        <v>816</v>
      </c>
      <c r="F178" s="3">
        <v>6439</v>
      </c>
      <c r="G178" s="3" t="s">
        <v>18</v>
      </c>
      <c r="H178" s="3">
        <v>4966</v>
      </c>
      <c r="I178" s="3" t="s">
        <v>54</v>
      </c>
      <c r="J178" s="5" t="s">
        <v>39</v>
      </c>
      <c r="K178" s="6">
        <v>13.2</v>
      </c>
      <c r="L178" s="7">
        <v>65551.199999999997</v>
      </c>
      <c r="M178" s="8">
        <v>0.05</v>
      </c>
      <c r="N178" s="7">
        <v>62273.64</v>
      </c>
      <c r="O178" s="8">
        <v>0.15</v>
      </c>
      <c r="P178" s="7">
        <v>52932.593999999997</v>
      </c>
      <c r="Q178" s="9">
        <v>0.08</v>
      </c>
      <c r="R178" s="23">
        <v>0.10316582667568484</v>
      </c>
      <c r="S178" s="23">
        <v>0.18316582667568479</v>
      </c>
      <c r="T178" s="3">
        <v>4</v>
      </c>
      <c r="U178" s="3">
        <v>0</v>
      </c>
      <c r="V178" s="3">
        <v>0</v>
      </c>
      <c r="W178" s="7">
        <v>289000</v>
      </c>
      <c r="X178" s="24">
        <v>58.193169509031435</v>
      </c>
    </row>
    <row r="179" spans="1:24" ht="30" x14ac:dyDescent="0.25">
      <c r="A179" s="3" t="s">
        <v>2606</v>
      </c>
      <c r="B179" s="4" t="s">
        <v>2607</v>
      </c>
      <c r="C179" s="3" t="s">
        <v>2425</v>
      </c>
      <c r="D179" s="3" t="s">
        <v>2608</v>
      </c>
      <c r="E179" s="3" t="s">
        <v>816</v>
      </c>
      <c r="F179" s="3">
        <v>22394</v>
      </c>
      <c r="G179" s="3" t="s">
        <v>18</v>
      </c>
      <c r="H179" s="3">
        <v>7260</v>
      </c>
      <c r="I179" s="3" t="s">
        <v>172</v>
      </c>
      <c r="J179" s="5" t="s">
        <v>39</v>
      </c>
      <c r="K179" s="6">
        <v>13.2</v>
      </c>
      <c r="L179" s="7">
        <v>95832</v>
      </c>
      <c r="M179" s="8">
        <v>0.05</v>
      </c>
      <c r="N179" s="7">
        <v>91040.4</v>
      </c>
      <c r="O179" s="8">
        <v>0.15</v>
      </c>
      <c r="P179" s="7">
        <v>77384.34</v>
      </c>
      <c r="Q179" s="9">
        <v>0.08</v>
      </c>
      <c r="R179" s="23">
        <v>0.10316548567782724</v>
      </c>
      <c r="S179" s="23">
        <v>0.18316548567782728</v>
      </c>
      <c r="T179" s="3">
        <v>4</v>
      </c>
      <c r="U179" s="3">
        <v>0</v>
      </c>
      <c r="V179" s="3">
        <v>0</v>
      </c>
      <c r="W179" s="7">
        <v>422000</v>
      </c>
      <c r="X179" s="24">
        <v>58.193277846833475</v>
      </c>
    </row>
    <row r="180" spans="1:24" x14ac:dyDescent="0.25">
      <c r="A180" s="3" t="s">
        <v>2609</v>
      </c>
      <c r="B180" s="4" t="s">
        <v>2609</v>
      </c>
      <c r="C180" s="3" t="s">
        <v>5</v>
      </c>
      <c r="D180" s="3" t="s">
        <v>2610</v>
      </c>
      <c r="E180" s="3" t="s">
        <v>816</v>
      </c>
      <c r="F180" s="3">
        <v>5603</v>
      </c>
      <c r="G180" s="3" t="s">
        <v>18</v>
      </c>
      <c r="H180" s="3">
        <v>3477</v>
      </c>
      <c r="I180" s="3" t="s">
        <v>178</v>
      </c>
      <c r="J180" s="5" t="s">
        <v>39</v>
      </c>
      <c r="K180" s="6">
        <v>13.2</v>
      </c>
      <c r="L180" s="7">
        <v>45896.399999999994</v>
      </c>
      <c r="M180" s="8">
        <v>0.05</v>
      </c>
      <c r="N180" s="7">
        <v>43601.579999999994</v>
      </c>
      <c r="O180" s="8">
        <v>0.15</v>
      </c>
      <c r="P180" s="7">
        <v>37061.342999999993</v>
      </c>
      <c r="Q180" s="9">
        <v>0.08</v>
      </c>
      <c r="R180" s="23">
        <v>0.10316546571063508</v>
      </c>
      <c r="S180" s="23">
        <v>0.18316546571063508</v>
      </c>
      <c r="T180" s="3">
        <v>4</v>
      </c>
      <c r="U180" s="3">
        <v>0</v>
      </c>
      <c r="V180" s="3">
        <v>0</v>
      </c>
      <c r="W180" s="7">
        <v>202000</v>
      </c>
      <c r="X180" s="24">
        <v>58.193284190585864</v>
      </c>
    </row>
    <row r="181" spans="1:24" x14ac:dyDescent="0.25">
      <c r="A181" s="3" t="s">
        <v>2611</v>
      </c>
      <c r="B181" s="4" t="s">
        <v>2612</v>
      </c>
      <c r="C181" s="3" t="s">
        <v>2613</v>
      </c>
      <c r="D181" s="3" t="s">
        <v>2614</v>
      </c>
      <c r="E181" s="3" t="s">
        <v>816</v>
      </c>
      <c r="F181" s="3">
        <v>71330</v>
      </c>
      <c r="G181" s="3" t="s">
        <v>18</v>
      </c>
      <c r="H181" s="3">
        <v>20080</v>
      </c>
      <c r="I181" s="3" t="s">
        <v>99</v>
      </c>
      <c r="J181" s="5" t="s">
        <v>39</v>
      </c>
      <c r="K181" s="6">
        <v>12.1</v>
      </c>
      <c r="L181" s="7">
        <v>242968.00000000003</v>
      </c>
      <c r="M181" s="8">
        <v>0.05</v>
      </c>
      <c r="N181" s="7">
        <v>230819.60000000003</v>
      </c>
      <c r="O181" s="8">
        <v>0.15</v>
      </c>
      <c r="P181" s="7">
        <v>196196.66000000003</v>
      </c>
      <c r="Q181" s="9">
        <v>0.08</v>
      </c>
      <c r="R181" s="23">
        <v>0.10316500075</v>
      </c>
      <c r="S181" s="23">
        <v>0.18316500075</v>
      </c>
      <c r="T181" s="3">
        <v>4</v>
      </c>
      <c r="U181" s="3">
        <v>0</v>
      </c>
      <c r="V181" s="3">
        <v>0</v>
      </c>
      <c r="W181" s="7">
        <v>1071000</v>
      </c>
      <c r="X181" s="24">
        <v>53.343979253634799</v>
      </c>
    </row>
    <row r="182" spans="1:24" ht="90" x14ac:dyDescent="0.25">
      <c r="A182" s="3" t="s">
        <v>2615</v>
      </c>
      <c r="B182" s="4" t="s">
        <v>2616</v>
      </c>
      <c r="C182" s="3" t="s">
        <v>2617</v>
      </c>
      <c r="D182" s="3" t="s">
        <v>2618</v>
      </c>
      <c r="E182" s="3" t="s">
        <v>816</v>
      </c>
      <c r="F182" s="3">
        <v>94328</v>
      </c>
      <c r="G182" s="3" t="s">
        <v>244</v>
      </c>
      <c r="H182" s="3">
        <v>64347</v>
      </c>
      <c r="I182" s="3" t="s">
        <v>55</v>
      </c>
      <c r="J182" s="5" t="s">
        <v>39</v>
      </c>
      <c r="K182" s="6">
        <v>11</v>
      </c>
      <c r="L182" s="7">
        <v>707817</v>
      </c>
      <c r="M182" s="8">
        <v>0.05</v>
      </c>
      <c r="N182" s="7">
        <v>672426.15</v>
      </c>
      <c r="O182" s="8">
        <v>0.15</v>
      </c>
      <c r="P182" s="7">
        <v>571562.22750000004</v>
      </c>
      <c r="Q182" s="9">
        <v>0.08</v>
      </c>
      <c r="R182" s="23">
        <v>0.10316500075</v>
      </c>
      <c r="S182" s="23">
        <v>0.18316500075</v>
      </c>
      <c r="T182" s="3">
        <v>4</v>
      </c>
      <c r="U182" s="3">
        <v>0</v>
      </c>
      <c r="V182" s="3">
        <v>0</v>
      </c>
      <c r="W182" s="7">
        <v>3120000</v>
      </c>
      <c r="X182" s="24">
        <v>48.494526594213447</v>
      </c>
    </row>
    <row r="183" spans="1:24" x14ac:dyDescent="0.25">
      <c r="A183" s="3" t="s">
        <v>2619</v>
      </c>
      <c r="B183" s="4" t="s">
        <v>2620</v>
      </c>
      <c r="C183" s="3" t="s">
        <v>273</v>
      </c>
      <c r="D183" s="3" t="s">
        <v>2621</v>
      </c>
      <c r="E183" s="3" t="s">
        <v>816</v>
      </c>
      <c r="F183" s="3">
        <v>8403</v>
      </c>
      <c r="G183" s="3" t="s">
        <v>18</v>
      </c>
      <c r="H183" s="3">
        <v>2856</v>
      </c>
      <c r="I183" s="3" t="s">
        <v>116</v>
      </c>
      <c r="J183" s="5" t="s">
        <v>39</v>
      </c>
      <c r="K183" s="6">
        <v>13.2</v>
      </c>
      <c r="L183" s="7">
        <v>37699.199999999997</v>
      </c>
      <c r="M183" s="8">
        <v>0.05</v>
      </c>
      <c r="N183" s="7">
        <v>35814.239999999998</v>
      </c>
      <c r="O183" s="8">
        <v>0.15</v>
      </c>
      <c r="P183" s="7">
        <v>30442.103999999999</v>
      </c>
      <c r="Q183" s="9">
        <v>0.08</v>
      </c>
      <c r="R183" s="23">
        <v>0.10316500075</v>
      </c>
      <c r="S183" s="23">
        <v>0.18316500075</v>
      </c>
      <c r="T183" s="3">
        <v>4</v>
      </c>
      <c r="U183" s="3">
        <v>0</v>
      </c>
      <c r="V183" s="3">
        <v>0</v>
      </c>
      <c r="W183" s="7">
        <v>166000</v>
      </c>
      <c r="X183" s="24">
        <v>58.193431913056131</v>
      </c>
    </row>
    <row r="184" spans="1:24" x14ac:dyDescent="0.25">
      <c r="A184" s="3" t="s">
        <v>2622</v>
      </c>
      <c r="B184" s="4" t="s">
        <v>2623</v>
      </c>
      <c r="C184" s="3" t="s">
        <v>308</v>
      </c>
      <c r="D184" s="3" t="s">
        <v>2624</v>
      </c>
      <c r="E184" s="3" t="s">
        <v>816</v>
      </c>
      <c r="F184" s="3">
        <v>20574</v>
      </c>
      <c r="G184" s="3" t="s">
        <v>18</v>
      </c>
      <c r="H184" s="3">
        <v>9784</v>
      </c>
      <c r="I184" s="3" t="s">
        <v>203</v>
      </c>
      <c r="J184" s="5" t="s">
        <v>39</v>
      </c>
      <c r="K184" s="6">
        <v>13.2</v>
      </c>
      <c r="L184" s="7">
        <v>129148.8</v>
      </c>
      <c r="M184" s="8">
        <v>0.05</v>
      </c>
      <c r="N184" s="7">
        <v>122691.36</v>
      </c>
      <c r="O184" s="8">
        <v>0.15</v>
      </c>
      <c r="P184" s="7">
        <v>104287.656</v>
      </c>
      <c r="Q184" s="9">
        <v>0.08</v>
      </c>
      <c r="R184" s="23">
        <v>0.10316554078570445</v>
      </c>
      <c r="S184" s="23">
        <v>0.18316554078570449</v>
      </c>
      <c r="T184" s="3">
        <v>4</v>
      </c>
      <c r="U184" s="3">
        <v>0</v>
      </c>
      <c r="V184" s="3">
        <v>0</v>
      </c>
      <c r="W184" s="7">
        <v>569000</v>
      </c>
      <c r="X184" s="24">
        <v>58.193260338583862</v>
      </c>
    </row>
    <row r="185" spans="1:24" x14ac:dyDescent="0.25">
      <c r="A185" s="3" t="s">
        <v>2625</v>
      </c>
      <c r="B185" s="4" t="s">
        <v>2625</v>
      </c>
      <c r="C185" s="3" t="s">
        <v>5</v>
      </c>
      <c r="D185" s="3" t="s">
        <v>2626</v>
      </c>
      <c r="E185" s="3" t="s">
        <v>816</v>
      </c>
      <c r="F185" s="3">
        <v>10654</v>
      </c>
      <c r="G185" s="3" t="s">
        <v>18</v>
      </c>
      <c r="H185" s="3">
        <v>3200</v>
      </c>
      <c r="I185" s="3" t="s">
        <v>171</v>
      </c>
      <c r="J185" s="5" t="s">
        <v>39</v>
      </c>
      <c r="K185" s="6">
        <v>13.2</v>
      </c>
      <c r="L185" s="7">
        <v>42240</v>
      </c>
      <c r="M185" s="8">
        <v>0.05</v>
      </c>
      <c r="N185" s="7">
        <v>40128</v>
      </c>
      <c r="O185" s="8">
        <v>0.15</v>
      </c>
      <c r="P185" s="7">
        <v>34108.800000000003</v>
      </c>
      <c r="Q185" s="9">
        <v>0.08</v>
      </c>
      <c r="R185" s="23">
        <v>0.10316500075</v>
      </c>
      <c r="S185" s="23">
        <v>0.18316500075</v>
      </c>
      <c r="T185" s="3">
        <v>4</v>
      </c>
      <c r="U185" s="3">
        <v>0</v>
      </c>
      <c r="V185" s="3">
        <v>0</v>
      </c>
      <c r="W185" s="7">
        <v>186000</v>
      </c>
      <c r="X185" s="24">
        <v>58.193431913056138</v>
      </c>
    </row>
    <row r="186" spans="1:24" x14ac:dyDescent="0.25">
      <c r="A186" s="3" t="s">
        <v>2627</v>
      </c>
      <c r="B186" s="4" t="s">
        <v>2628</v>
      </c>
      <c r="C186" s="3" t="s">
        <v>299</v>
      </c>
      <c r="D186" s="3" t="s">
        <v>2629</v>
      </c>
      <c r="E186" s="3" t="s">
        <v>816</v>
      </c>
      <c r="F186" s="3">
        <v>21504</v>
      </c>
      <c r="G186" s="3" t="s">
        <v>18</v>
      </c>
      <c r="H186" s="3">
        <v>14454</v>
      </c>
      <c r="I186" s="3" t="s">
        <v>66</v>
      </c>
      <c r="J186" s="5" t="s">
        <v>39</v>
      </c>
      <c r="K186" s="6">
        <v>12.1</v>
      </c>
      <c r="L186" s="7">
        <v>174893.40000000002</v>
      </c>
      <c r="M186" s="8">
        <v>0.05</v>
      </c>
      <c r="N186" s="7">
        <v>166148.73000000001</v>
      </c>
      <c r="O186" s="8">
        <v>0.15</v>
      </c>
      <c r="P186" s="7">
        <v>141226.42050000001</v>
      </c>
      <c r="Q186" s="9">
        <v>0.08</v>
      </c>
      <c r="R186" s="23">
        <v>0.10316579380107498</v>
      </c>
      <c r="S186" s="23">
        <v>0.18316579380107495</v>
      </c>
      <c r="T186" s="3">
        <v>4</v>
      </c>
      <c r="U186" s="3">
        <v>0</v>
      </c>
      <c r="V186" s="3">
        <v>0</v>
      </c>
      <c r="W186" s="7">
        <v>771000</v>
      </c>
      <c r="X186" s="24">
        <v>53.343748290750227</v>
      </c>
    </row>
    <row r="187" spans="1:24" x14ac:dyDescent="0.25">
      <c r="A187" s="3" t="s">
        <v>2630</v>
      </c>
      <c r="B187" s="4" t="s">
        <v>2631</v>
      </c>
      <c r="C187" s="3" t="s">
        <v>175</v>
      </c>
      <c r="D187" s="3" t="s">
        <v>2632</v>
      </c>
      <c r="E187" s="3" t="s">
        <v>816</v>
      </c>
      <c r="F187" s="3">
        <v>17085</v>
      </c>
      <c r="G187" s="3" t="s">
        <v>18</v>
      </c>
      <c r="H187" s="3">
        <v>17294</v>
      </c>
      <c r="I187" s="3" t="s">
        <v>162</v>
      </c>
      <c r="J187" s="5" t="s">
        <v>39</v>
      </c>
      <c r="K187" s="6">
        <v>12.1</v>
      </c>
      <c r="L187" s="7">
        <v>209257.4</v>
      </c>
      <c r="M187" s="8">
        <v>0.05</v>
      </c>
      <c r="N187" s="7">
        <v>198794.53000000003</v>
      </c>
      <c r="O187" s="8">
        <v>0.15</v>
      </c>
      <c r="P187" s="7">
        <v>168975.35050000003</v>
      </c>
      <c r="Q187" s="9">
        <v>0.08</v>
      </c>
      <c r="R187" s="23">
        <v>0.10316500075</v>
      </c>
      <c r="S187" s="23">
        <v>0.18316500075</v>
      </c>
      <c r="T187" s="3">
        <v>4</v>
      </c>
      <c r="U187" s="3">
        <v>0</v>
      </c>
      <c r="V187" s="3">
        <v>0</v>
      </c>
      <c r="W187" s="7">
        <v>923000</v>
      </c>
      <c r="X187" s="24">
        <v>53.343979253634799</v>
      </c>
    </row>
    <row r="188" spans="1:24" x14ac:dyDescent="0.25">
      <c r="A188" s="3" t="s">
        <v>2633</v>
      </c>
      <c r="B188" s="4" t="s">
        <v>2633</v>
      </c>
      <c r="C188" s="3" t="s">
        <v>5</v>
      </c>
      <c r="D188" s="3" t="s">
        <v>2634</v>
      </c>
      <c r="E188" s="3" t="s">
        <v>816</v>
      </c>
      <c r="F188" s="3">
        <v>18027</v>
      </c>
      <c r="G188" s="3" t="s">
        <v>18</v>
      </c>
      <c r="H188" s="3">
        <v>13175</v>
      </c>
      <c r="I188" s="3" t="s">
        <v>113</v>
      </c>
      <c r="J188" s="5" t="s">
        <v>39</v>
      </c>
      <c r="K188" s="6">
        <v>12.1</v>
      </c>
      <c r="L188" s="7">
        <v>159417.50000000003</v>
      </c>
      <c r="M188" s="8">
        <v>0.05</v>
      </c>
      <c r="N188" s="7">
        <v>151446.62500000003</v>
      </c>
      <c r="O188" s="8">
        <v>0.15</v>
      </c>
      <c r="P188" s="7">
        <v>128729.63125000002</v>
      </c>
      <c r="Q188" s="9">
        <v>0.08</v>
      </c>
      <c r="R188" s="23">
        <v>0.10316500075</v>
      </c>
      <c r="S188" s="23">
        <v>0.18316500075</v>
      </c>
      <c r="T188" s="3">
        <v>4</v>
      </c>
      <c r="U188" s="3">
        <v>0</v>
      </c>
      <c r="V188" s="3">
        <v>0</v>
      </c>
      <c r="W188" s="7">
        <v>703000</v>
      </c>
      <c r="X188" s="24">
        <v>53.343979253634799</v>
      </c>
    </row>
    <row r="189" spans="1:24" x14ac:dyDescent="0.25">
      <c r="A189" s="3" t="s">
        <v>2635</v>
      </c>
      <c r="B189" s="4" t="s">
        <v>2636</v>
      </c>
      <c r="C189" s="3" t="s">
        <v>273</v>
      </c>
      <c r="D189" s="3" t="s">
        <v>2637</v>
      </c>
      <c r="E189" s="3" t="s">
        <v>816</v>
      </c>
      <c r="F189" s="3">
        <v>42694</v>
      </c>
      <c r="G189" s="3" t="s">
        <v>18</v>
      </c>
      <c r="H189" s="3">
        <v>20430</v>
      </c>
      <c r="I189" s="3" t="s">
        <v>178</v>
      </c>
      <c r="J189" s="5" t="s">
        <v>39</v>
      </c>
      <c r="K189" s="6">
        <v>10.890000000000002</v>
      </c>
      <c r="L189" s="7">
        <v>222482.70000000004</v>
      </c>
      <c r="M189" s="8">
        <v>0.05</v>
      </c>
      <c r="N189" s="7">
        <v>211358.56500000003</v>
      </c>
      <c r="O189" s="8">
        <v>0.16500000000000001</v>
      </c>
      <c r="P189" s="7">
        <v>176484.40177500003</v>
      </c>
      <c r="Q189" s="9">
        <v>0.08</v>
      </c>
      <c r="R189" s="23">
        <v>0.10316500075</v>
      </c>
      <c r="S189" s="23">
        <v>0.18316500075</v>
      </c>
      <c r="T189" s="3">
        <v>4</v>
      </c>
      <c r="U189" s="3">
        <v>0</v>
      </c>
      <c r="V189" s="3">
        <v>0</v>
      </c>
      <c r="W189" s="7">
        <v>964000</v>
      </c>
      <c r="X189" s="24">
        <v>47.16235342247829</v>
      </c>
    </row>
    <row r="190" spans="1:24" x14ac:dyDescent="0.25">
      <c r="A190" s="3" t="s">
        <v>2638</v>
      </c>
      <c r="B190" s="4" t="s">
        <v>2639</v>
      </c>
      <c r="C190" s="3" t="s">
        <v>175</v>
      </c>
      <c r="D190" s="3" t="s">
        <v>2640</v>
      </c>
      <c r="E190" s="3" t="s">
        <v>816</v>
      </c>
      <c r="F190" s="3">
        <v>6283</v>
      </c>
      <c r="G190" s="3" t="s">
        <v>18</v>
      </c>
      <c r="H190" s="3">
        <v>3958</v>
      </c>
      <c r="I190" s="3" t="s">
        <v>274</v>
      </c>
      <c r="J190" s="5" t="s">
        <v>39</v>
      </c>
      <c r="K190" s="6">
        <v>13.2</v>
      </c>
      <c r="L190" s="7">
        <v>52245.599999999999</v>
      </c>
      <c r="M190" s="8">
        <v>0.05</v>
      </c>
      <c r="N190" s="7">
        <v>49633.32</v>
      </c>
      <c r="O190" s="8">
        <v>0.15</v>
      </c>
      <c r="P190" s="7">
        <v>42188.322</v>
      </c>
      <c r="Q190" s="9">
        <v>0.08</v>
      </c>
      <c r="R190" s="23">
        <v>0.10316544691329732</v>
      </c>
      <c r="S190" s="23">
        <v>0.18316544691329736</v>
      </c>
      <c r="T190" s="3">
        <v>4</v>
      </c>
      <c r="U190" s="3">
        <v>0</v>
      </c>
      <c r="V190" s="3">
        <v>0</v>
      </c>
      <c r="W190" s="7">
        <v>230000</v>
      </c>
      <c r="X190" s="24">
        <v>58.1932901626665</v>
      </c>
    </row>
    <row r="191" spans="1:24" ht="30" x14ac:dyDescent="0.25">
      <c r="A191" s="3" t="s">
        <v>2641</v>
      </c>
      <c r="B191" s="4" t="s">
        <v>2642</v>
      </c>
      <c r="C191" s="3" t="s">
        <v>2643</v>
      </c>
      <c r="D191" s="3" t="s">
        <v>2644</v>
      </c>
      <c r="E191" s="3" t="s">
        <v>816</v>
      </c>
      <c r="F191" s="3">
        <v>32801</v>
      </c>
      <c r="G191" s="3" t="s">
        <v>244</v>
      </c>
      <c r="H191" s="3">
        <v>15618</v>
      </c>
      <c r="I191" s="3" t="s">
        <v>2371</v>
      </c>
      <c r="J191" s="5" t="s">
        <v>39</v>
      </c>
      <c r="K191" s="6">
        <v>12.1</v>
      </c>
      <c r="L191" s="7">
        <v>188977.8</v>
      </c>
      <c r="M191" s="8">
        <v>0.05</v>
      </c>
      <c r="N191" s="7">
        <v>179528.91</v>
      </c>
      <c r="O191" s="8">
        <v>0.15</v>
      </c>
      <c r="P191" s="7">
        <v>152599.5735</v>
      </c>
      <c r="Q191" s="9">
        <v>0.08</v>
      </c>
      <c r="R191" s="23">
        <v>0.10316581452310812</v>
      </c>
      <c r="S191" s="23">
        <v>0.18316581452310807</v>
      </c>
      <c r="T191" s="3">
        <v>4</v>
      </c>
      <c r="U191" s="3">
        <v>0</v>
      </c>
      <c r="V191" s="3">
        <v>0</v>
      </c>
      <c r="W191" s="7">
        <v>833000</v>
      </c>
      <c r="X191" s="24">
        <v>53.343742255830861</v>
      </c>
    </row>
    <row r="192" spans="1:24" x14ac:dyDescent="0.25">
      <c r="A192" s="3" t="s">
        <v>2645</v>
      </c>
      <c r="B192" s="4" t="s">
        <v>2646</v>
      </c>
      <c r="C192" s="3" t="s">
        <v>273</v>
      </c>
      <c r="D192" s="3" t="s">
        <v>2647</v>
      </c>
      <c r="E192" s="3" t="s">
        <v>816</v>
      </c>
      <c r="F192" s="3">
        <v>70652</v>
      </c>
      <c r="G192" s="3" t="s">
        <v>18</v>
      </c>
      <c r="H192" s="3">
        <v>23249</v>
      </c>
      <c r="I192" s="3" t="s">
        <v>197</v>
      </c>
      <c r="J192" s="5" t="s">
        <v>39</v>
      </c>
      <c r="K192" s="6">
        <v>12.1</v>
      </c>
      <c r="L192" s="7">
        <v>281312.90000000002</v>
      </c>
      <c r="M192" s="8">
        <v>0.05</v>
      </c>
      <c r="N192" s="7">
        <v>267247.255</v>
      </c>
      <c r="O192" s="8">
        <v>0.15</v>
      </c>
      <c r="P192" s="7">
        <v>227160.16675</v>
      </c>
      <c r="Q192" s="9">
        <v>0.08</v>
      </c>
      <c r="R192" s="23">
        <v>0.10316518114718462</v>
      </c>
      <c r="S192" s="23">
        <v>0.18316518114718461</v>
      </c>
      <c r="T192" s="3">
        <v>4</v>
      </c>
      <c r="U192" s="3">
        <v>0</v>
      </c>
      <c r="V192" s="3">
        <v>0</v>
      </c>
      <c r="W192" s="7">
        <v>1240000</v>
      </c>
      <c r="X192" s="24">
        <v>53.343926715791014</v>
      </c>
    </row>
    <row r="193" spans="1:24" x14ac:dyDescent="0.25">
      <c r="A193" s="3" t="s">
        <v>2648</v>
      </c>
      <c r="B193" s="4" t="s">
        <v>2648</v>
      </c>
      <c r="C193" s="3" t="s">
        <v>5</v>
      </c>
      <c r="D193" s="3" t="s">
        <v>2649</v>
      </c>
      <c r="E193" s="3" t="s">
        <v>816</v>
      </c>
      <c r="F193" s="3">
        <v>18770</v>
      </c>
      <c r="G193" s="3" t="s">
        <v>18</v>
      </c>
      <c r="H193" s="3">
        <v>10774</v>
      </c>
      <c r="I193" s="3" t="s">
        <v>113</v>
      </c>
      <c r="J193" s="5" t="s">
        <v>39</v>
      </c>
      <c r="K193" s="6">
        <v>12.1</v>
      </c>
      <c r="L193" s="7">
        <v>130365.4</v>
      </c>
      <c r="M193" s="8">
        <v>0.05</v>
      </c>
      <c r="N193" s="7">
        <v>123847.13</v>
      </c>
      <c r="O193" s="8">
        <v>0.15</v>
      </c>
      <c r="P193" s="7">
        <v>105270.06050000001</v>
      </c>
      <c r="Q193" s="9">
        <v>0.08</v>
      </c>
      <c r="R193" s="23">
        <v>0.10316500075</v>
      </c>
      <c r="S193" s="23">
        <v>0.18316500075</v>
      </c>
      <c r="T193" s="3">
        <v>4</v>
      </c>
      <c r="U193" s="3">
        <v>0</v>
      </c>
      <c r="V193" s="3">
        <v>0</v>
      </c>
      <c r="W193" s="7">
        <v>575000</v>
      </c>
      <c r="X193" s="24">
        <v>53.343979253634785</v>
      </c>
    </row>
    <row r="194" spans="1:24" ht="30" x14ac:dyDescent="0.25">
      <c r="A194" s="3" t="s">
        <v>2650</v>
      </c>
      <c r="B194" s="4" t="s">
        <v>2651</v>
      </c>
      <c r="C194" s="3" t="s">
        <v>2652</v>
      </c>
      <c r="D194" s="3" t="s">
        <v>2653</v>
      </c>
      <c r="E194" s="3" t="s">
        <v>816</v>
      </c>
      <c r="F194" s="3">
        <v>40061</v>
      </c>
      <c r="G194" s="3" t="s">
        <v>18</v>
      </c>
      <c r="H194" s="3">
        <v>32016</v>
      </c>
      <c r="I194" s="3" t="s">
        <v>112</v>
      </c>
      <c r="J194" s="5" t="s">
        <v>39</v>
      </c>
      <c r="K194" s="6">
        <v>8.91</v>
      </c>
      <c r="L194" s="7">
        <v>285262.56</v>
      </c>
      <c r="M194" s="8">
        <v>0.05</v>
      </c>
      <c r="N194" s="7">
        <v>270999.43199999997</v>
      </c>
      <c r="O194" s="8">
        <v>0.16500000000000001</v>
      </c>
      <c r="P194" s="7">
        <v>226284.52572000001</v>
      </c>
      <c r="Q194" s="9">
        <v>0.08</v>
      </c>
      <c r="R194" s="23">
        <v>4.1266084964878214E-2</v>
      </c>
      <c r="S194" s="23">
        <v>0.12126608496487822</v>
      </c>
      <c r="T194" s="3">
        <v>4</v>
      </c>
      <c r="U194" s="3">
        <v>0</v>
      </c>
      <c r="V194" s="3">
        <v>0</v>
      </c>
      <c r="W194" s="7">
        <v>1866000</v>
      </c>
      <c r="X194" s="24">
        <v>58.283876337287815</v>
      </c>
    </row>
    <row r="195" spans="1:24" x14ac:dyDescent="0.25">
      <c r="A195" s="3" t="s">
        <v>2654</v>
      </c>
      <c r="B195" s="4" t="s">
        <v>2655</v>
      </c>
      <c r="C195" s="3" t="s">
        <v>308</v>
      </c>
      <c r="D195" s="3" t="s">
        <v>2656</v>
      </c>
      <c r="E195" s="3" t="s">
        <v>816</v>
      </c>
      <c r="F195" s="3">
        <v>16562</v>
      </c>
      <c r="G195" s="3" t="s">
        <v>244</v>
      </c>
      <c r="H195" s="3">
        <v>7200</v>
      </c>
      <c r="I195" s="3" t="s">
        <v>178</v>
      </c>
      <c r="J195" s="5" t="s">
        <v>39</v>
      </c>
      <c r="K195" s="6">
        <v>13.2</v>
      </c>
      <c r="L195" s="7">
        <v>95040</v>
      </c>
      <c r="M195" s="8">
        <v>0.05</v>
      </c>
      <c r="N195" s="7">
        <v>90288</v>
      </c>
      <c r="O195" s="8">
        <v>0.15</v>
      </c>
      <c r="P195" s="7">
        <v>76744.800000000003</v>
      </c>
      <c r="Q195" s="9">
        <v>0.08</v>
      </c>
      <c r="R195" s="23">
        <v>0.10316500075</v>
      </c>
      <c r="S195" s="23">
        <v>0.18316500075</v>
      </c>
      <c r="T195" s="3">
        <v>4</v>
      </c>
      <c r="U195" s="3">
        <v>0</v>
      </c>
      <c r="V195" s="3">
        <v>0</v>
      </c>
      <c r="W195" s="7">
        <v>419000</v>
      </c>
      <c r="X195" s="24">
        <v>58.193431913056138</v>
      </c>
    </row>
    <row r="196" spans="1:24" x14ac:dyDescent="0.25">
      <c r="A196" s="3" t="s">
        <v>2657</v>
      </c>
      <c r="B196" s="4" t="s">
        <v>2657</v>
      </c>
      <c r="C196" s="3" t="s">
        <v>5</v>
      </c>
      <c r="D196" s="3" t="s">
        <v>2658</v>
      </c>
      <c r="E196" s="3" t="s">
        <v>816</v>
      </c>
      <c r="F196" s="3">
        <v>18804</v>
      </c>
      <c r="G196" s="3" t="s">
        <v>244</v>
      </c>
      <c r="H196" s="3">
        <v>14000</v>
      </c>
      <c r="I196" s="3" t="s">
        <v>181</v>
      </c>
      <c r="J196" s="5" t="s">
        <v>39</v>
      </c>
      <c r="K196" s="6">
        <v>12.1</v>
      </c>
      <c r="L196" s="7">
        <v>169400.00000000003</v>
      </c>
      <c r="M196" s="8">
        <v>0.05</v>
      </c>
      <c r="N196" s="7">
        <v>160930.00000000003</v>
      </c>
      <c r="O196" s="8">
        <v>0.15</v>
      </c>
      <c r="P196" s="7">
        <v>136790.50000000003</v>
      </c>
      <c r="Q196" s="9">
        <v>0.08</v>
      </c>
      <c r="R196" s="23">
        <v>0.10316500075</v>
      </c>
      <c r="S196" s="23">
        <v>0.18316500075</v>
      </c>
      <c r="T196" s="3">
        <v>4</v>
      </c>
      <c r="U196" s="3">
        <v>0</v>
      </c>
      <c r="V196" s="3">
        <v>0</v>
      </c>
      <c r="W196" s="7">
        <v>747000</v>
      </c>
      <c r="X196" s="24">
        <v>53.343979253634792</v>
      </c>
    </row>
    <row r="197" spans="1:24" x14ac:dyDescent="0.25">
      <c r="A197" s="3" t="s">
        <v>2659</v>
      </c>
      <c r="B197" s="4" t="s">
        <v>2659</v>
      </c>
      <c r="C197" s="3" t="s">
        <v>268</v>
      </c>
      <c r="D197" s="3" t="s">
        <v>2660</v>
      </c>
      <c r="E197" s="3" t="s">
        <v>816</v>
      </c>
      <c r="F197" s="3">
        <v>8405</v>
      </c>
      <c r="G197" s="3" t="s">
        <v>18</v>
      </c>
      <c r="H197" s="3">
        <v>7223</v>
      </c>
      <c r="I197" s="3" t="s">
        <v>113</v>
      </c>
      <c r="J197" s="5" t="s">
        <v>39</v>
      </c>
      <c r="K197" s="6">
        <v>13.2</v>
      </c>
      <c r="L197" s="7">
        <v>95343.599999999991</v>
      </c>
      <c r="M197" s="8">
        <v>0.05</v>
      </c>
      <c r="N197" s="7">
        <v>90576.42</v>
      </c>
      <c r="O197" s="8">
        <v>0.15</v>
      </c>
      <c r="P197" s="7">
        <v>76989.956999999995</v>
      </c>
      <c r="Q197" s="9">
        <v>0.08</v>
      </c>
      <c r="R197" s="23">
        <v>4.1265475641051201E-2</v>
      </c>
      <c r="S197" s="23">
        <v>0.1212654756410512</v>
      </c>
      <c r="T197" s="3">
        <v>4</v>
      </c>
      <c r="U197" s="3">
        <v>0</v>
      </c>
      <c r="V197" s="3">
        <v>0</v>
      </c>
      <c r="W197" s="7">
        <v>635000</v>
      </c>
      <c r="X197" s="24">
        <v>87.898059556133703</v>
      </c>
    </row>
    <row r="198" spans="1:24" x14ac:dyDescent="0.25">
      <c r="A198" s="3" t="s">
        <v>2661</v>
      </c>
      <c r="B198" s="4" t="s">
        <v>2662</v>
      </c>
      <c r="C198" s="3" t="s">
        <v>277</v>
      </c>
      <c r="D198" s="3" t="s">
        <v>2663</v>
      </c>
      <c r="E198" s="3" t="s">
        <v>816</v>
      </c>
      <c r="F198" s="3">
        <v>12524</v>
      </c>
      <c r="G198" s="3" t="s">
        <v>18</v>
      </c>
      <c r="H198" s="3">
        <v>7200</v>
      </c>
      <c r="I198" s="3" t="s">
        <v>116</v>
      </c>
      <c r="J198" s="5" t="s">
        <v>39</v>
      </c>
      <c r="K198" s="6">
        <v>13.2</v>
      </c>
      <c r="L198" s="7">
        <v>95040</v>
      </c>
      <c r="M198" s="8">
        <v>0.05</v>
      </c>
      <c r="N198" s="7">
        <v>90288</v>
      </c>
      <c r="O198" s="8">
        <v>0.15</v>
      </c>
      <c r="P198" s="7">
        <v>76744.800000000003</v>
      </c>
      <c r="Q198" s="9">
        <v>0.08</v>
      </c>
      <c r="R198" s="23">
        <v>0.10316500075</v>
      </c>
      <c r="S198" s="23">
        <v>0.18316500075</v>
      </c>
      <c r="T198" s="3">
        <v>4</v>
      </c>
      <c r="U198" s="3">
        <v>0</v>
      </c>
      <c r="V198" s="3">
        <v>0</v>
      </c>
      <c r="W198" s="7">
        <v>419000</v>
      </c>
      <c r="X198" s="24">
        <v>58.193431913056138</v>
      </c>
    </row>
    <row r="199" spans="1:24" ht="30" x14ac:dyDescent="0.25">
      <c r="A199" s="3" t="s">
        <v>2664</v>
      </c>
      <c r="B199" s="4" t="s">
        <v>2665</v>
      </c>
      <c r="C199" s="3" t="s">
        <v>2666</v>
      </c>
      <c r="D199" s="3" t="s">
        <v>2667</v>
      </c>
      <c r="E199" s="3" t="s">
        <v>816</v>
      </c>
      <c r="F199" s="3">
        <v>31003</v>
      </c>
      <c r="G199" s="3" t="s">
        <v>18</v>
      </c>
      <c r="H199" s="3">
        <v>7461</v>
      </c>
      <c r="I199" s="3" t="s">
        <v>262</v>
      </c>
      <c r="J199" s="5" t="s">
        <v>39</v>
      </c>
      <c r="K199" s="6">
        <v>13.2</v>
      </c>
      <c r="L199" s="7">
        <v>98485.2</v>
      </c>
      <c r="M199" s="8">
        <v>0.05</v>
      </c>
      <c r="N199" s="7">
        <v>93560.94</v>
      </c>
      <c r="O199" s="8">
        <v>0.15</v>
      </c>
      <c r="P199" s="7">
        <v>79526.798999999999</v>
      </c>
      <c r="Q199" s="9">
        <v>0.08</v>
      </c>
      <c r="R199" s="23">
        <v>4.1265630096756031E-2</v>
      </c>
      <c r="S199" s="23">
        <v>0.12126563009675605</v>
      </c>
      <c r="T199" s="3">
        <v>4</v>
      </c>
      <c r="U199" s="3">
        <v>1159</v>
      </c>
      <c r="V199" s="3">
        <v>11590</v>
      </c>
      <c r="W199" s="7">
        <v>667000</v>
      </c>
      <c r="X199" s="24">
        <v>87.897947600613165</v>
      </c>
    </row>
    <row r="200" spans="1:24" ht="30" x14ac:dyDescent="0.25">
      <c r="A200" s="3" t="s">
        <v>2668</v>
      </c>
      <c r="B200" s="4" t="s">
        <v>2669</v>
      </c>
      <c r="C200" s="3" t="s">
        <v>2670</v>
      </c>
      <c r="D200" s="3" t="s">
        <v>2671</v>
      </c>
      <c r="E200" s="3" t="s">
        <v>816</v>
      </c>
      <c r="F200" s="3">
        <v>13243</v>
      </c>
      <c r="G200" s="3" t="s">
        <v>18</v>
      </c>
      <c r="H200" s="3">
        <v>3794</v>
      </c>
      <c r="I200" s="3" t="s">
        <v>231</v>
      </c>
      <c r="J200" s="5" t="s">
        <v>39</v>
      </c>
      <c r="K200" s="6">
        <v>13.2</v>
      </c>
      <c r="L200" s="7">
        <v>50080.800000000003</v>
      </c>
      <c r="M200" s="8">
        <v>0.05</v>
      </c>
      <c r="N200" s="7">
        <v>47576.759999999995</v>
      </c>
      <c r="O200" s="8">
        <v>0.15</v>
      </c>
      <c r="P200" s="7">
        <v>40440.245999999999</v>
      </c>
      <c r="Q200" s="9">
        <v>0.08</v>
      </c>
      <c r="R200" s="23">
        <v>4.1266372992463239E-2</v>
      </c>
      <c r="S200" s="23">
        <v>0.12126637299246323</v>
      </c>
      <c r="T200" s="3">
        <v>4</v>
      </c>
      <c r="U200" s="3">
        <v>0</v>
      </c>
      <c r="V200" s="3">
        <v>0</v>
      </c>
      <c r="W200" s="7">
        <v>333000</v>
      </c>
      <c r="X200" s="24">
        <v>87.897409124807098</v>
      </c>
    </row>
    <row r="201" spans="1:24" x14ac:dyDescent="0.25">
      <c r="A201" s="3" t="s">
        <v>2672</v>
      </c>
      <c r="B201" s="4" t="s">
        <v>2672</v>
      </c>
      <c r="C201" s="3" t="s">
        <v>5</v>
      </c>
      <c r="D201" s="3" t="s">
        <v>2673</v>
      </c>
      <c r="E201" s="3" t="s">
        <v>825</v>
      </c>
      <c r="F201" s="3">
        <v>112503</v>
      </c>
      <c r="G201" s="3" t="s">
        <v>18</v>
      </c>
      <c r="H201" s="3">
        <v>21628</v>
      </c>
      <c r="I201" s="3" t="s">
        <v>115</v>
      </c>
      <c r="J201" s="5" t="s">
        <v>39</v>
      </c>
      <c r="K201" s="6">
        <v>12.1</v>
      </c>
      <c r="L201" s="7">
        <v>261698.8</v>
      </c>
      <c r="M201" s="8">
        <v>0.05</v>
      </c>
      <c r="N201" s="7">
        <v>248613.86</v>
      </c>
      <c r="O201" s="8">
        <v>0.15</v>
      </c>
      <c r="P201" s="7">
        <v>211321.78099999999</v>
      </c>
      <c r="Q201" s="9">
        <v>0.08</v>
      </c>
      <c r="R201" s="23">
        <v>0.11287773527536445</v>
      </c>
      <c r="S201" s="23">
        <v>0.19287773527536445</v>
      </c>
      <c r="T201" s="3">
        <v>4</v>
      </c>
      <c r="U201" s="3">
        <v>25991</v>
      </c>
      <c r="V201" s="3">
        <v>259910</v>
      </c>
      <c r="W201" s="7">
        <v>1356000</v>
      </c>
      <c r="X201" s="24">
        <v>50.657739142626603</v>
      </c>
    </row>
    <row r="202" spans="1:24" x14ac:dyDescent="0.25">
      <c r="A202" s="3" t="s">
        <v>2674</v>
      </c>
      <c r="B202" s="4" t="s">
        <v>2675</v>
      </c>
      <c r="C202" s="3" t="s">
        <v>277</v>
      </c>
      <c r="D202" s="3" t="s">
        <v>2676</v>
      </c>
      <c r="E202" s="3" t="s">
        <v>825</v>
      </c>
      <c r="F202" s="3">
        <v>165905</v>
      </c>
      <c r="G202" s="3" t="s">
        <v>18</v>
      </c>
      <c r="H202" s="3">
        <v>71383</v>
      </c>
      <c r="I202" s="3" t="s">
        <v>111</v>
      </c>
      <c r="J202" s="5" t="s">
        <v>39</v>
      </c>
      <c r="K202" s="6">
        <v>11</v>
      </c>
      <c r="L202" s="7">
        <v>785213</v>
      </c>
      <c r="M202" s="8">
        <v>0.05</v>
      </c>
      <c r="N202" s="7">
        <v>745952.35</v>
      </c>
      <c r="O202" s="8">
        <v>0.15</v>
      </c>
      <c r="P202" s="7">
        <v>634059.49749999994</v>
      </c>
      <c r="Q202" s="9">
        <v>0.08</v>
      </c>
      <c r="R202" s="23">
        <v>0.1128776486014781</v>
      </c>
      <c r="S202" s="23">
        <v>0.1928776486014781</v>
      </c>
      <c r="T202" s="3">
        <v>4</v>
      </c>
      <c r="U202" s="3">
        <v>0</v>
      </c>
      <c r="V202" s="3">
        <v>0</v>
      </c>
      <c r="W202" s="7">
        <v>3287000</v>
      </c>
      <c r="X202" s="24">
        <v>46.052510824377237</v>
      </c>
    </row>
    <row r="203" spans="1:24" x14ac:dyDescent="0.25">
      <c r="A203" s="3" t="s">
        <v>2677</v>
      </c>
      <c r="B203" s="4" t="s">
        <v>2677</v>
      </c>
      <c r="C203" s="3" t="s">
        <v>271</v>
      </c>
      <c r="D203" s="3" t="s">
        <v>2678</v>
      </c>
      <c r="E203" s="3" t="s">
        <v>825</v>
      </c>
      <c r="F203" s="3">
        <v>21602</v>
      </c>
      <c r="G203" s="3" t="s">
        <v>18</v>
      </c>
      <c r="H203" s="3">
        <v>7704</v>
      </c>
      <c r="I203" s="3" t="s">
        <v>174</v>
      </c>
      <c r="J203" s="5" t="s">
        <v>39</v>
      </c>
      <c r="K203" s="6">
        <v>13.2</v>
      </c>
      <c r="L203" s="7">
        <v>101692.8</v>
      </c>
      <c r="M203" s="8">
        <v>0.05</v>
      </c>
      <c r="N203" s="7">
        <v>96608.159999999989</v>
      </c>
      <c r="O203" s="8">
        <v>0.15</v>
      </c>
      <c r="P203" s="7">
        <v>82116.935999999987</v>
      </c>
      <c r="Q203" s="9">
        <v>0.08</v>
      </c>
      <c r="R203" s="23">
        <v>9.0301989400000005E-2</v>
      </c>
      <c r="S203" s="23">
        <v>0.17030198940000002</v>
      </c>
      <c r="T203" s="3">
        <v>4</v>
      </c>
      <c r="U203" s="3">
        <v>0</v>
      </c>
      <c r="V203" s="3">
        <v>0</v>
      </c>
      <c r="W203" s="7">
        <v>482000</v>
      </c>
      <c r="X203" s="24">
        <v>62.588816710558035</v>
      </c>
    </row>
    <row r="204" spans="1:24" x14ac:dyDescent="0.25">
      <c r="A204" s="3" t="s">
        <v>2679</v>
      </c>
      <c r="B204" s="4" t="s">
        <v>2680</v>
      </c>
      <c r="C204" s="3" t="s">
        <v>398</v>
      </c>
      <c r="D204" s="3" t="s">
        <v>2681</v>
      </c>
      <c r="E204" s="3" t="s">
        <v>825</v>
      </c>
      <c r="F204" s="3">
        <v>421985</v>
      </c>
      <c r="G204" s="3" t="s">
        <v>292</v>
      </c>
      <c r="H204" s="3">
        <v>51307</v>
      </c>
      <c r="I204" s="3" t="s">
        <v>293</v>
      </c>
      <c r="J204" s="5" t="s">
        <v>39</v>
      </c>
      <c r="K204" s="6">
        <v>11</v>
      </c>
      <c r="L204" s="7">
        <v>564377</v>
      </c>
      <c r="M204" s="8">
        <v>0.05</v>
      </c>
      <c r="N204" s="7">
        <v>536158.15</v>
      </c>
      <c r="O204" s="8">
        <v>0.15</v>
      </c>
      <c r="P204" s="7">
        <v>455734.42749999999</v>
      </c>
      <c r="Q204" s="9">
        <v>0.08</v>
      </c>
      <c r="R204" s="23">
        <v>4.5150961139120718E-2</v>
      </c>
      <c r="S204" s="23">
        <v>0.12515096113912072</v>
      </c>
      <c r="T204" s="3">
        <v>4</v>
      </c>
      <c r="U204" s="3">
        <v>216757</v>
      </c>
      <c r="V204" s="3">
        <v>1625677.5</v>
      </c>
      <c r="W204" s="7">
        <v>5267000</v>
      </c>
      <c r="X204" s="24">
        <v>70.974285128549724</v>
      </c>
    </row>
    <row r="205" spans="1:24" x14ac:dyDescent="0.25">
      <c r="A205" s="3" t="s">
        <v>2682</v>
      </c>
      <c r="B205" s="4" t="s">
        <v>2682</v>
      </c>
      <c r="C205" s="3" t="s">
        <v>5</v>
      </c>
      <c r="D205" s="3" t="s">
        <v>2683</v>
      </c>
      <c r="E205" s="3" t="s">
        <v>825</v>
      </c>
      <c r="F205" s="3">
        <v>67854</v>
      </c>
      <c r="G205" s="3" t="s">
        <v>18</v>
      </c>
      <c r="H205" s="3">
        <v>31446</v>
      </c>
      <c r="I205" s="3" t="s">
        <v>113</v>
      </c>
      <c r="J205" s="5" t="s">
        <v>39</v>
      </c>
      <c r="K205" s="6">
        <v>11</v>
      </c>
      <c r="L205" s="7">
        <v>345906</v>
      </c>
      <c r="M205" s="8">
        <v>0.05</v>
      </c>
      <c r="N205" s="7">
        <v>328610.7</v>
      </c>
      <c r="O205" s="8">
        <v>0.15</v>
      </c>
      <c r="P205" s="7">
        <v>279319.09500000003</v>
      </c>
      <c r="Q205" s="9">
        <v>0.08</v>
      </c>
      <c r="R205" s="23">
        <v>0.11287756420770492</v>
      </c>
      <c r="S205" s="23">
        <v>0.19287756420770491</v>
      </c>
      <c r="T205" s="3">
        <v>4</v>
      </c>
      <c r="U205" s="3">
        <v>0</v>
      </c>
      <c r="V205" s="3">
        <v>0</v>
      </c>
      <c r="W205" s="7">
        <v>1448000</v>
      </c>
      <c r="X205" s="24">
        <v>46.052530974699906</v>
      </c>
    </row>
    <row r="206" spans="1:24" x14ac:dyDescent="0.25">
      <c r="A206" s="3" t="s">
        <v>2684</v>
      </c>
      <c r="B206" s="4" t="s">
        <v>2684</v>
      </c>
      <c r="C206" s="3" t="s">
        <v>268</v>
      </c>
      <c r="D206" s="3" t="s">
        <v>2685</v>
      </c>
      <c r="E206" s="3" t="s">
        <v>825</v>
      </c>
      <c r="F206" s="3">
        <v>33847</v>
      </c>
      <c r="G206" s="3" t="s">
        <v>18</v>
      </c>
      <c r="H206" s="3">
        <v>12396</v>
      </c>
      <c r="I206" s="3" t="s">
        <v>212</v>
      </c>
      <c r="J206" s="5" t="s">
        <v>39</v>
      </c>
      <c r="K206" s="6">
        <v>12.1</v>
      </c>
      <c r="L206" s="7">
        <v>149991.6</v>
      </c>
      <c r="M206" s="8">
        <v>0.05</v>
      </c>
      <c r="N206" s="7">
        <v>142492.02000000002</v>
      </c>
      <c r="O206" s="8">
        <v>0.15</v>
      </c>
      <c r="P206" s="7">
        <v>121118.21700000002</v>
      </c>
      <c r="Q206" s="9">
        <v>0.08</v>
      </c>
      <c r="R206" s="23">
        <v>4.5150846751750608E-2</v>
      </c>
      <c r="S206" s="23">
        <v>0.12515084675175062</v>
      </c>
      <c r="T206" s="3">
        <v>4</v>
      </c>
      <c r="U206" s="3">
        <v>0</v>
      </c>
      <c r="V206" s="3">
        <v>0</v>
      </c>
      <c r="W206" s="7">
        <v>968000</v>
      </c>
      <c r="X206" s="24">
        <v>78.071784998636673</v>
      </c>
    </row>
    <row r="207" spans="1:24" x14ac:dyDescent="0.25">
      <c r="A207" s="3" t="s">
        <v>2686</v>
      </c>
      <c r="B207" s="4" t="s">
        <v>2686</v>
      </c>
      <c r="C207" s="3" t="s">
        <v>268</v>
      </c>
      <c r="D207" s="3" t="s">
        <v>2687</v>
      </c>
      <c r="E207" s="3" t="s">
        <v>2688</v>
      </c>
      <c r="F207" s="3">
        <v>51776</v>
      </c>
      <c r="G207" s="3" t="s">
        <v>244</v>
      </c>
      <c r="H207" s="3">
        <v>30000</v>
      </c>
      <c r="I207" s="3" t="s">
        <v>180</v>
      </c>
      <c r="J207" s="5" t="s">
        <v>39</v>
      </c>
      <c r="K207" s="6">
        <v>11</v>
      </c>
      <c r="L207" s="7">
        <v>330000</v>
      </c>
      <c r="M207" s="8">
        <v>0.05</v>
      </c>
      <c r="N207" s="7">
        <v>313500</v>
      </c>
      <c r="O207" s="8">
        <v>0.15</v>
      </c>
      <c r="P207" s="7">
        <v>266475</v>
      </c>
      <c r="Q207" s="9">
        <v>0.08</v>
      </c>
      <c r="R207" s="23">
        <v>4.5151088591655161E-2</v>
      </c>
      <c r="S207" s="23">
        <v>0.12515108859165516</v>
      </c>
      <c r="T207" s="3">
        <v>4</v>
      </c>
      <c r="U207" s="3">
        <v>0</v>
      </c>
      <c r="V207" s="3">
        <v>0</v>
      </c>
      <c r="W207" s="7">
        <v>2129000</v>
      </c>
      <c r="X207" s="24">
        <v>70.974212849094371</v>
      </c>
    </row>
    <row r="208" spans="1:24" x14ac:dyDescent="0.25">
      <c r="A208" s="3" t="s">
        <v>2689</v>
      </c>
      <c r="B208" s="4" t="s">
        <v>2689</v>
      </c>
      <c r="C208" s="3" t="s">
        <v>268</v>
      </c>
      <c r="D208" s="3" t="s">
        <v>2690</v>
      </c>
      <c r="E208" s="3" t="s">
        <v>825</v>
      </c>
      <c r="F208" s="3">
        <v>52363</v>
      </c>
      <c r="G208" s="3" t="s">
        <v>244</v>
      </c>
      <c r="H208" s="3">
        <v>30044</v>
      </c>
      <c r="I208" s="3" t="s">
        <v>66</v>
      </c>
      <c r="J208" s="5" t="s">
        <v>39</v>
      </c>
      <c r="K208" s="6">
        <v>11</v>
      </c>
      <c r="L208" s="7">
        <v>330484</v>
      </c>
      <c r="M208" s="8">
        <v>0.05</v>
      </c>
      <c r="N208" s="7">
        <v>313959.8</v>
      </c>
      <c r="O208" s="8">
        <v>0.15</v>
      </c>
      <c r="P208" s="7">
        <v>266865.83</v>
      </c>
      <c r="Q208" s="9">
        <v>0.08</v>
      </c>
      <c r="R208" s="23">
        <v>4.5150994700000002E-2</v>
      </c>
      <c r="S208" s="23">
        <v>0.12515099470000002</v>
      </c>
      <c r="T208" s="3">
        <v>4</v>
      </c>
      <c r="U208" s="3">
        <v>0</v>
      </c>
      <c r="V208" s="3">
        <v>0</v>
      </c>
      <c r="W208" s="7">
        <v>2132000</v>
      </c>
      <c r="X208" s="24">
        <v>70.974266095865076</v>
      </c>
    </row>
    <row r="209" spans="1:24" x14ac:dyDescent="0.25">
      <c r="A209" s="3" t="s">
        <v>2691</v>
      </c>
      <c r="B209" s="4" t="s">
        <v>2691</v>
      </c>
      <c r="C209" s="3" t="s">
        <v>268</v>
      </c>
      <c r="D209" s="3" t="s">
        <v>2692</v>
      </c>
      <c r="E209" s="3" t="s">
        <v>2688</v>
      </c>
      <c r="F209" s="3">
        <v>53894</v>
      </c>
      <c r="G209" s="3" t="s">
        <v>18</v>
      </c>
      <c r="H209" s="3">
        <v>29691</v>
      </c>
      <c r="I209" s="3" t="s">
        <v>193</v>
      </c>
      <c r="J209" s="5" t="s">
        <v>39</v>
      </c>
      <c r="K209" s="6">
        <v>11</v>
      </c>
      <c r="L209" s="7">
        <v>326601</v>
      </c>
      <c r="M209" s="8">
        <v>0.05</v>
      </c>
      <c r="N209" s="7">
        <v>310270.95</v>
      </c>
      <c r="O209" s="8">
        <v>0.15</v>
      </c>
      <c r="P209" s="7">
        <v>263730.3075</v>
      </c>
      <c r="Q209" s="9">
        <v>0.08</v>
      </c>
      <c r="R209" s="23">
        <v>4.5150925674552575E-2</v>
      </c>
      <c r="S209" s="23">
        <v>0.12515092567455258</v>
      </c>
      <c r="T209" s="3">
        <v>4</v>
      </c>
      <c r="U209" s="3">
        <v>0</v>
      </c>
      <c r="V209" s="3">
        <v>0</v>
      </c>
      <c r="W209" s="7">
        <v>2107000</v>
      </c>
      <c r="X209" s="24">
        <v>70.974305240844998</v>
      </c>
    </row>
    <row r="210" spans="1:24" x14ac:dyDescent="0.25">
      <c r="A210" s="3" t="s">
        <v>2693</v>
      </c>
      <c r="B210" s="4" t="s">
        <v>2693</v>
      </c>
      <c r="C210" s="3" t="s">
        <v>268</v>
      </c>
      <c r="D210" s="3" t="s">
        <v>2694</v>
      </c>
      <c r="E210" s="3" t="s">
        <v>825</v>
      </c>
      <c r="F210" s="3">
        <v>58477</v>
      </c>
      <c r="G210" s="3" t="s">
        <v>18</v>
      </c>
      <c r="H210" s="3">
        <v>22886</v>
      </c>
      <c r="I210" s="3" t="s">
        <v>54</v>
      </c>
      <c r="J210" s="5" t="s">
        <v>39</v>
      </c>
      <c r="K210" s="6">
        <v>12.1</v>
      </c>
      <c r="L210" s="7">
        <v>276920.60000000003</v>
      </c>
      <c r="M210" s="8">
        <v>0.05</v>
      </c>
      <c r="N210" s="7">
        <v>263074.57</v>
      </c>
      <c r="O210" s="8">
        <v>0.15</v>
      </c>
      <c r="P210" s="7">
        <v>223613.38449999999</v>
      </c>
      <c r="Q210" s="9">
        <v>0.08</v>
      </c>
      <c r="R210" s="23">
        <v>4.5150994700000002E-2</v>
      </c>
      <c r="S210" s="23">
        <v>0.12515099470000002</v>
      </c>
      <c r="T210" s="3">
        <v>4</v>
      </c>
      <c r="U210" s="3">
        <v>0</v>
      </c>
      <c r="V210" s="3">
        <v>0</v>
      </c>
      <c r="W210" s="7">
        <v>1787000</v>
      </c>
      <c r="X210" s="24">
        <v>78.071692705451582</v>
      </c>
    </row>
    <row r="211" spans="1:24" x14ac:dyDescent="0.25">
      <c r="A211" s="3" t="s">
        <v>2695</v>
      </c>
      <c r="B211" s="4" t="s">
        <v>2695</v>
      </c>
      <c r="C211" s="3" t="s">
        <v>5</v>
      </c>
      <c r="D211" s="3" t="s">
        <v>2696</v>
      </c>
      <c r="E211" s="3" t="s">
        <v>825</v>
      </c>
      <c r="F211" s="3">
        <v>85260</v>
      </c>
      <c r="G211" s="3" t="s">
        <v>18</v>
      </c>
      <c r="H211" s="3">
        <v>39984</v>
      </c>
      <c r="I211" s="3" t="s">
        <v>293</v>
      </c>
      <c r="J211" s="5" t="s">
        <v>39</v>
      </c>
      <c r="K211" s="6">
        <v>11</v>
      </c>
      <c r="L211" s="7">
        <v>439824</v>
      </c>
      <c r="M211" s="8">
        <v>0.05</v>
      </c>
      <c r="N211" s="7">
        <v>417832.8</v>
      </c>
      <c r="O211" s="8">
        <v>0.15</v>
      </c>
      <c r="P211" s="7">
        <v>355157.88</v>
      </c>
      <c r="Q211" s="9">
        <v>0.08</v>
      </c>
      <c r="R211" s="23">
        <v>0.11287748675000001</v>
      </c>
      <c r="S211" s="23">
        <v>0.19287748674999999</v>
      </c>
      <c r="T211" s="3">
        <v>4</v>
      </c>
      <c r="U211" s="3">
        <v>0</v>
      </c>
      <c r="V211" s="3">
        <v>0</v>
      </c>
      <c r="W211" s="7">
        <v>1841000</v>
      </c>
      <c r="X211" s="24">
        <v>46.052549468944179</v>
      </c>
    </row>
    <row r="212" spans="1:24" x14ac:dyDescent="0.25">
      <c r="A212" s="3" t="s">
        <v>2697</v>
      </c>
      <c r="B212" s="4" t="s">
        <v>2698</v>
      </c>
      <c r="C212" s="3" t="s">
        <v>2699</v>
      </c>
      <c r="D212" s="3" t="s">
        <v>2700</v>
      </c>
      <c r="E212" s="3" t="s">
        <v>825</v>
      </c>
      <c r="F212" s="3">
        <v>839824</v>
      </c>
      <c r="G212" s="3" t="s">
        <v>305</v>
      </c>
      <c r="H212" s="3">
        <v>296351</v>
      </c>
      <c r="I212" s="3" t="s">
        <v>286</v>
      </c>
      <c r="J212" s="5" t="s">
        <v>41</v>
      </c>
      <c r="K212" s="6">
        <v>8.8000000000000007</v>
      </c>
      <c r="L212" s="7">
        <v>2607888.8000000003</v>
      </c>
      <c r="M212" s="8">
        <v>0.05</v>
      </c>
      <c r="N212" s="7">
        <v>2477494.3600000003</v>
      </c>
      <c r="O212" s="8">
        <v>0.15</v>
      </c>
      <c r="P212" s="7">
        <v>2105870.2059999998</v>
      </c>
      <c r="Q212" s="9">
        <v>0.06</v>
      </c>
      <c r="R212" s="23">
        <v>4.5151011568456967E-2</v>
      </c>
      <c r="S212" s="23">
        <v>0.10515101156845696</v>
      </c>
      <c r="T212" s="3">
        <v>4</v>
      </c>
      <c r="U212" s="3">
        <v>0</v>
      </c>
      <c r="V212" s="3">
        <v>0</v>
      </c>
      <c r="W212" s="7">
        <v>20027000</v>
      </c>
      <c r="X212" s="24">
        <v>67.578997995409182</v>
      </c>
    </row>
    <row r="213" spans="1:24" x14ac:dyDescent="0.25">
      <c r="A213" s="3" t="s">
        <v>2701</v>
      </c>
      <c r="B213" s="4" t="s">
        <v>2702</v>
      </c>
      <c r="C213" s="3" t="s">
        <v>175</v>
      </c>
      <c r="D213" s="3" t="s">
        <v>2703</v>
      </c>
      <c r="E213" s="3" t="s">
        <v>806</v>
      </c>
      <c r="F213" s="3">
        <v>10293</v>
      </c>
      <c r="G213" s="3" t="s">
        <v>18</v>
      </c>
      <c r="H213" s="3">
        <v>7920</v>
      </c>
      <c r="I213" s="3" t="s">
        <v>213</v>
      </c>
      <c r="J213" s="5" t="s">
        <v>39</v>
      </c>
      <c r="K213" s="6">
        <v>13.2</v>
      </c>
      <c r="L213" s="7">
        <v>104544</v>
      </c>
      <c r="M213" s="8">
        <v>0.05</v>
      </c>
      <c r="N213" s="7">
        <v>99316.800000000003</v>
      </c>
      <c r="O213" s="8">
        <v>0.15</v>
      </c>
      <c r="P213" s="7">
        <v>84419.28</v>
      </c>
      <c r="Q213" s="9">
        <v>0.08</v>
      </c>
      <c r="R213" s="23">
        <v>0.11287766317758502</v>
      </c>
      <c r="S213" s="23">
        <v>0.19287766317758503</v>
      </c>
      <c r="T213" s="3">
        <v>4</v>
      </c>
      <c r="U213" s="3">
        <v>0</v>
      </c>
      <c r="V213" s="3">
        <v>0</v>
      </c>
      <c r="W213" s="7">
        <v>438000</v>
      </c>
      <c r="X213" s="24">
        <v>55.263008812928831</v>
      </c>
    </row>
    <row r="214" spans="1:24" x14ac:dyDescent="0.25">
      <c r="A214" s="3" t="s">
        <v>2704</v>
      </c>
      <c r="B214" s="4" t="s">
        <v>2705</v>
      </c>
      <c r="C214" s="3" t="s">
        <v>175</v>
      </c>
      <c r="D214" s="3" t="s">
        <v>2706</v>
      </c>
      <c r="E214" s="3" t="s">
        <v>806</v>
      </c>
      <c r="F214" s="3">
        <v>24122</v>
      </c>
      <c r="G214" s="3" t="s">
        <v>18</v>
      </c>
      <c r="H214" s="3">
        <v>17057</v>
      </c>
      <c r="I214" s="3" t="s">
        <v>2707</v>
      </c>
      <c r="J214" s="5" t="s">
        <v>39</v>
      </c>
      <c r="K214" s="6">
        <v>12.1</v>
      </c>
      <c r="L214" s="7">
        <v>206389.7</v>
      </c>
      <c r="M214" s="8">
        <v>0.05</v>
      </c>
      <c r="N214" s="7">
        <v>196070.21500000003</v>
      </c>
      <c r="O214" s="8">
        <v>0.15</v>
      </c>
      <c r="P214" s="7">
        <v>166659.68275000004</v>
      </c>
      <c r="Q214" s="9">
        <v>0.08</v>
      </c>
      <c r="R214" s="23">
        <v>0.11287748675000001</v>
      </c>
      <c r="S214" s="23">
        <v>0.19287748674999999</v>
      </c>
      <c r="T214" s="3">
        <v>4</v>
      </c>
      <c r="U214" s="3">
        <v>0</v>
      </c>
      <c r="V214" s="3">
        <v>0</v>
      </c>
      <c r="W214" s="7">
        <v>864000</v>
      </c>
      <c r="X214" s="24">
        <v>50.657804415838605</v>
      </c>
    </row>
    <row r="215" spans="1:24" x14ac:dyDescent="0.25">
      <c r="A215" s="3" t="s">
        <v>2708</v>
      </c>
      <c r="B215" s="4" t="s">
        <v>2708</v>
      </c>
      <c r="C215" s="3" t="s">
        <v>5</v>
      </c>
      <c r="D215" s="3" t="s">
        <v>2709</v>
      </c>
      <c r="E215" s="3" t="s">
        <v>806</v>
      </c>
      <c r="F215" s="3">
        <v>7378</v>
      </c>
      <c r="G215" s="3" t="s">
        <v>244</v>
      </c>
      <c r="H215" s="3">
        <v>4500</v>
      </c>
      <c r="I215" s="3" t="s">
        <v>245</v>
      </c>
      <c r="J215" s="5" t="s">
        <v>39</v>
      </c>
      <c r="K215" s="6">
        <v>13.2</v>
      </c>
      <c r="L215" s="7">
        <v>59400</v>
      </c>
      <c r="M215" s="8">
        <v>0.05</v>
      </c>
      <c r="N215" s="7">
        <v>56430</v>
      </c>
      <c r="O215" s="8">
        <v>0.15</v>
      </c>
      <c r="P215" s="7">
        <v>47965.5</v>
      </c>
      <c r="Q215" s="9">
        <v>0.08</v>
      </c>
      <c r="R215" s="23">
        <v>0.11287748675000001</v>
      </c>
      <c r="S215" s="23">
        <v>0.19287748674999999</v>
      </c>
      <c r="T215" s="3">
        <v>4</v>
      </c>
      <c r="U215" s="3">
        <v>0</v>
      </c>
      <c r="V215" s="3">
        <v>0</v>
      </c>
      <c r="W215" s="7">
        <v>249000</v>
      </c>
      <c r="X215" s="24">
        <v>55.26305936273301</v>
      </c>
    </row>
    <row r="216" spans="1:24" x14ac:dyDescent="0.25">
      <c r="A216" s="3" t="s">
        <v>2710</v>
      </c>
      <c r="B216" s="4" t="s">
        <v>2711</v>
      </c>
      <c r="C216" s="3" t="s">
        <v>2712</v>
      </c>
      <c r="D216" s="3" t="s">
        <v>2713</v>
      </c>
      <c r="E216" s="3" t="s">
        <v>2714</v>
      </c>
      <c r="F216" s="3">
        <v>109005</v>
      </c>
      <c r="G216" s="3" t="s">
        <v>18</v>
      </c>
      <c r="H216" s="3">
        <v>66800</v>
      </c>
      <c r="I216" s="3" t="s">
        <v>274</v>
      </c>
      <c r="J216" s="5" t="s">
        <v>39</v>
      </c>
      <c r="K216" s="6">
        <v>11</v>
      </c>
      <c r="L216" s="7">
        <v>734800</v>
      </c>
      <c r="M216" s="8">
        <v>0.05</v>
      </c>
      <c r="N216" s="7">
        <v>698060</v>
      </c>
      <c r="O216" s="8">
        <v>0.15</v>
      </c>
      <c r="P216" s="7">
        <v>593351</v>
      </c>
      <c r="Q216" s="9">
        <v>0.08</v>
      </c>
      <c r="R216" s="23">
        <v>6.6731382778453197E-2</v>
      </c>
      <c r="S216" s="23">
        <v>0.14673138277845321</v>
      </c>
      <c r="T216" s="3">
        <v>4</v>
      </c>
      <c r="U216" s="3">
        <v>0</v>
      </c>
      <c r="V216" s="3">
        <v>0</v>
      </c>
      <c r="W216" s="7">
        <v>4044000</v>
      </c>
      <c r="X216" s="24">
        <v>60.535788812210065</v>
      </c>
    </row>
    <row r="217" spans="1:24" x14ac:dyDescent="0.25">
      <c r="A217" s="3" t="s">
        <v>2715</v>
      </c>
      <c r="B217" s="4" t="s">
        <v>2715</v>
      </c>
      <c r="C217" s="3" t="s">
        <v>5</v>
      </c>
      <c r="D217" s="3" t="s">
        <v>2716</v>
      </c>
      <c r="E217" s="3" t="s">
        <v>2714</v>
      </c>
      <c r="F217" s="3">
        <v>204424</v>
      </c>
      <c r="G217" s="3" t="s">
        <v>244</v>
      </c>
      <c r="H217" s="3">
        <v>48050</v>
      </c>
      <c r="I217" s="3" t="s">
        <v>172</v>
      </c>
      <c r="J217" s="5" t="s">
        <v>39</v>
      </c>
      <c r="K217" s="6">
        <v>11</v>
      </c>
      <c r="L217" s="7">
        <v>528550</v>
      </c>
      <c r="M217" s="8">
        <v>0.05</v>
      </c>
      <c r="N217" s="7">
        <v>502122.5</v>
      </c>
      <c r="O217" s="8">
        <v>0.15</v>
      </c>
      <c r="P217" s="7">
        <v>426804.125</v>
      </c>
      <c r="Q217" s="9">
        <v>0.08</v>
      </c>
      <c r="R217" s="23">
        <v>0.11287748675000001</v>
      </c>
      <c r="S217" s="23">
        <v>0.19287748674999999</v>
      </c>
      <c r="T217" s="3">
        <v>4</v>
      </c>
      <c r="U217" s="3">
        <v>12224</v>
      </c>
      <c r="V217" s="3">
        <v>122240</v>
      </c>
      <c r="W217" s="7">
        <v>2335000</v>
      </c>
      <c r="X217" s="24">
        <v>46.052549468944171</v>
      </c>
    </row>
    <row r="218" spans="1:24" x14ac:dyDescent="0.25">
      <c r="A218" s="3" t="s">
        <v>2717</v>
      </c>
      <c r="B218" s="4" t="s">
        <v>2717</v>
      </c>
      <c r="C218" s="3" t="s">
        <v>5</v>
      </c>
      <c r="D218" s="3" t="s">
        <v>2718</v>
      </c>
      <c r="E218" s="3" t="s">
        <v>806</v>
      </c>
      <c r="F218" s="3">
        <v>9160</v>
      </c>
      <c r="G218" s="3" t="s">
        <v>18</v>
      </c>
      <c r="H218" s="3">
        <v>6330</v>
      </c>
      <c r="I218" s="3" t="s">
        <v>274</v>
      </c>
      <c r="J218" s="5" t="s">
        <v>39</v>
      </c>
      <c r="K218" s="6">
        <v>13.2</v>
      </c>
      <c r="L218" s="7">
        <v>83556</v>
      </c>
      <c r="M218" s="8">
        <v>0.05</v>
      </c>
      <c r="N218" s="7">
        <v>79378.2</v>
      </c>
      <c r="O218" s="8">
        <v>0.15</v>
      </c>
      <c r="P218" s="7">
        <v>67471.47</v>
      </c>
      <c r="Q218" s="9">
        <v>0.08</v>
      </c>
      <c r="R218" s="23">
        <v>0.11287716271437266</v>
      </c>
      <c r="S218" s="23">
        <v>0.19287716271437264</v>
      </c>
      <c r="T218" s="3">
        <v>4</v>
      </c>
      <c r="U218" s="3">
        <v>0</v>
      </c>
      <c r="V218" s="3">
        <v>0</v>
      </c>
      <c r="W218" s="7">
        <v>350000</v>
      </c>
      <c r="X218" s="24">
        <v>55.263152205244054</v>
      </c>
    </row>
    <row r="219" spans="1:24" x14ac:dyDescent="0.25">
      <c r="A219" s="3" t="s">
        <v>2719</v>
      </c>
      <c r="B219" s="4" t="s">
        <v>2719</v>
      </c>
      <c r="C219" s="3" t="s">
        <v>5</v>
      </c>
      <c r="D219" s="3" t="s">
        <v>2720</v>
      </c>
      <c r="E219" s="3" t="s">
        <v>806</v>
      </c>
      <c r="F219" s="3">
        <v>14781</v>
      </c>
      <c r="G219" s="3" t="s">
        <v>18</v>
      </c>
      <c r="H219" s="3">
        <v>1800</v>
      </c>
      <c r="I219" s="3" t="s">
        <v>113</v>
      </c>
      <c r="J219" s="5" t="s">
        <v>39</v>
      </c>
      <c r="K219" s="6">
        <v>15.972</v>
      </c>
      <c r="L219" s="7">
        <v>28749.599999999999</v>
      </c>
      <c r="M219" s="8">
        <v>0.05</v>
      </c>
      <c r="N219" s="7">
        <v>27312.120000000003</v>
      </c>
      <c r="O219" s="8">
        <v>0.13500000000000001</v>
      </c>
      <c r="P219" s="7">
        <v>23624.983800000002</v>
      </c>
      <c r="Q219" s="9">
        <v>0.08</v>
      </c>
      <c r="R219" s="23">
        <v>0.1128767806346172</v>
      </c>
      <c r="S219" s="23">
        <v>0.19287678063461719</v>
      </c>
      <c r="T219" s="3">
        <v>4</v>
      </c>
      <c r="U219" s="3">
        <v>7581</v>
      </c>
      <c r="V219" s="3">
        <v>106134</v>
      </c>
      <c r="W219" s="7">
        <v>229000</v>
      </c>
      <c r="X219" s="24">
        <v>68.048579807352652</v>
      </c>
    </row>
    <row r="220" spans="1:24" x14ac:dyDescent="0.25">
      <c r="A220" s="3" t="s">
        <v>2721</v>
      </c>
      <c r="B220" s="4" t="s">
        <v>2722</v>
      </c>
      <c r="C220" s="3" t="s">
        <v>175</v>
      </c>
      <c r="D220" s="3" t="s">
        <v>2723</v>
      </c>
      <c r="E220" s="3" t="s">
        <v>806</v>
      </c>
      <c r="F220" s="3">
        <v>12842</v>
      </c>
      <c r="G220" s="3" t="s">
        <v>18</v>
      </c>
      <c r="H220" s="3">
        <v>9780</v>
      </c>
      <c r="I220" s="3" t="s">
        <v>174</v>
      </c>
      <c r="J220" s="5" t="s">
        <v>39</v>
      </c>
      <c r="K220" s="6">
        <v>13.2</v>
      </c>
      <c r="L220" s="7">
        <v>129096</v>
      </c>
      <c r="M220" s="8">
        <v>0.05</v>
      </c>
      <c r="N220" s="7">
        <v>122641.2</v>
      </c>
      <c r="O220" s="8">
        <v>0.15</v>
      </c>
      <c r="P220" s="7">
        <v>104245.02</v>
      </c>
      <c r="Q220" s="9">
        <v>0.08</v>
      </c>
      <c r="R220" s="23">
        <v>0.11287748675000001</v>
      </c>
      <c r="S220" s="23">
        <v>0.19287748674999999</v>
      </c>
      <c r="T220" s="3">
        <v>4</v>
      </c>
      <c r="U220" s="3">
        <v>0</v>
      </c>
      <c r="V220" s="3">
        <v>0</v>
      </c>
      <c r="W220" s="7">
        <v>540000</v>
      </c>
      <c r="X220" s="24">
        <v>55.26305936273301</v>
      </c>
    </row>
    <row r="221" spans="1:24" ht="30" x14ac:dyDescent="0.25">
      <c r="A221" s="3" t="s">
        <v>2724</v>
      </c>
      <c r="B221" s="4" t="s">
        <v>2725</v>
      </c>
      <c r="C221" s="3" t="s">
        <v>2726</v>
      </c>
      <c r="D221" s="3" t="s">
        <v>887</v>
      </c>
      <c r="E221" s="3" t="s">
        <v>806</v>
      </c>
      <c r="F221" s="3">
        <v>39336</v>
      </c>
      <c r="G221" s="3" t="s">
        <v>18</v>
      </c>
      <c r="H221" s="3">
        <v>7854</v>
      </c>
      <c r="I221" s="3" t="s">
        <v>289</v>
      </c>
      <c r="J221" s="5" t="s">
        <v>39</v>
      </c>
      <c r="K221" s="6">
        <v>14.52</v>
      </c>
      <c r="L221" s="7">
        <v>114040.08</v>
      </c>
      <c r="M221" s="8">
        <v>0.05</v>
      </c>
      <c r="N221" s="7">
        <v>108338.076</v>
      </c>
      <c r="O221" s="8">
        <v>0.15</v>
      </c>
      <c r="P221" s="7">
        <v>92087.364600000001</v>
      </c>
      <c r="Q221" s="9">
        <v>0.08</v>
      </c>
      <c r="R221" s="23">
        <v>0.11287807730801204</v>
      </c>
      <c r="S221" s="23">
        <v>0.19287807730801204</v>
      </c>
      <c r="T221" s="3">
        <v>4</v>
      </c>
      <c r="U221" s="3">
        <v>7920</v>
      </c>
      <c r="V221" s="3">
        <v>110880</v>
      </c>
      <c r="W221" s="7">
        <v>588000</v>
      </c>
      <c r="X221" s="24">
        <v>60.789179172893775</v>
      </c>
    </row>
    <row r="222" spans="1:24" x14ac:dyDescent="0.25">
      <c r="A222" s="3" t="s">
        <v>2727</v>
      </c>
      <c r="B222" s="4" t="s">
        <v>2728</v>
      </c>
      <c r="C222" s="3" t="s">
        <v>273</v>
      </c>
      <c r="D222" s="3" t="s">
        <v>2729</v>
      </c>
      <c r="E222" s="3" t="s">
        <v>806</v>
      </c>
      <c r="F222" s="3">
        <v>25190</v>
      </c>
      <c r="G222" s="3" t="s">
        <v>18</v>
      </c>
      <c r="H222" s="3">
        <v>3786</v>
      </c>
      <c r="I222" s="3" t="s">
        <v>113</v>
      </c>
      <c r="J222" s="5" t="s">
        <v>39</v>
      </c>
      <c r="K222" s="6">
        <v>13.2</v>
      </c>
      <c r="L222" s="7">
        <v>49975.199999999997</v>
      </c>
      <c r="M222" s="8">
        <v>0.05</v>
      </c>
      <c r="N222" s="7">
        <v>47476.439999999995</v>
      </c>
      <c r="O222" s="8">
        <v>0.15</v>
      </c>
      <c r="P222" s="7">
        <v>40354.973999999995</v>
      </c>
      <c r="Q222" s="9">
        <v>0.08</v>
      </c>
      <c r="R222" s="23">
        <v>0.1128781743272034</v>
      </c>
      <c r="S222" s="23">
        <v>0.19287817432720339</v>
      </c>
      <c r="T222" s="3">
        <v>4</v>
      </c>
      <c r="U222" s="3">
        <v>10046</v>
      </c>
      <c r="V222" s="3">
        <v>100460</v>
      </c>
      <c r="W222" s="7">
        <v>310000</v>
      </c>
      <c r="X222" s="24">
        <v>55.262862359521314</v>
      </c>
    </row>
    <row r="223" spans="1:24" x14ac:dyDescent="0.25">
      <c r="A223" s="3" t="s">
        <v>2730</v>
      </c>
      <c r="B223" s="4" t="s">
        <v>2731</v>
      </c>
      <c r="C223" s="3" t="s">
        <v>175</v>
      </c>
      <c r="D223" s="3" t="s">
        <v>2732</v>
      </c>
      <c r="E223" s="3" t="s">
        <v>990</v>
      </c>
      <c r="F223" s="3">
        <v>56295</v>
      </c>
      <c r="G223" s="3" t="s">
        <v>18</v>
      </c>
      <c r="H223" s="3">
        <v>10188</v>
      </c>
      <c r="I223" s="3" t="s">
        <v>245</v>
      </c>
      <c r="J223" s="5" t="s">
        <v>39</v>
      </c>
      <c r="K223" s="6">
        <v>12.1</v>
      </c>
      <c r="L223" s="7">
        <v>123274.80000000002</v>
      </c>
      <c r="M223" s="8">
        <v>0.05</v>
      </c>
      <c r="N223" s="7">
        <v>117111.06</v>
      </c>
      <c r="O223" s="8">
        <v>0.15</v>
      </c>
      <c r="P223" s="7">
        <v>99544.401000000013</v>
      </c>
      <c r="Q223" s="9">
        <v>0.08</v>
      </c>
      <c r="R223" s="23">
        <v>0.11287789820657004</v>
      </c>
      <c r="S223" s="23">
        <v>0.19287789820657003</v>
      </c>
      <c r="T223" s="3">
        <v>4</v>
      </c>
      <c r="U223" s="3">
        <v>15543</v>
      </c>
      <c r="V223" s="3">
        <v>155430</v>
      </c>
      <c r="W223" s="7">
        <v>672000</v>
      </c>
      <c r="X223" s="24">
        <v>50.657696350131523</v>
      </c>
    </row>
    <row r="224" spans="1:24" x14ac:dyDescent="0.25">
      <c r="A224" s="3" t="s">
        <v>2733</v>
      </c>
      <c r="B224" s="4" t="s">
        <v>2734</v>
      </c>
      <c r="C224" s="3" t="s">
        <v>304</v>
      </c>
      <c r="D224" s="3" t="s">
        <v>2735</v>
      </c>
      <c r="E224" s="3" t="s">
        <v>2736</v>
      </c>
      <c r="F224" s="3">
        <v>144742</v>
      </c>
      <c r="G224" s="3" t="s">
        <v>18</v>
      </c>
      <c r="H224" s="3">
        <v>99800</v>
      </c>
      <c r="I224" s="3" t="s">
        <v>359</v>
      </c>
      <c r="J224" s="5" t="s">
        <v>39</v>
      </c>
      <c r="K224" s="6">
        <v>8.91</v>
      </c>
      <c r="L224" s="7">
        <v>889218</v>
      </c>
      <c r="M224" s="8">
        <v>0.05</v>
      </c>
      <c r="N224" s="7">
        <v>844757.1</v>
      </c>
      <c r="O224" s="8">
        <v>0.16500000000000001</v>
      </c>
      <c r="P224" s="7">
        <v>705372.17849999992</v>
      </c>
      <c r="Q224" s="9">
        <v>0.08</v>
      </c>
      <c r="R224" s="23">
        <v>4.5151160585473478E-2</v>
      </c>
      <c r="S224" s="23">
        <v>0.12515116058547349</v>
      </c>
      <c r="T224" s="3">
        <v>4</v>
      </c>
      <c r="U224" s="3">
        <v>0</v>
      </c>
      <c r="V224" s="3">
        <v>0</v>
      </c>
      <c r="W224" s="7">
        <v>5636000</v>
      </c>
      <c r="X224" s="24">
        <v>56.474566172104502</v>
      </c>
    </row>
    <row r="225" spans="1:24" ht="45" x14ac:dyDescent="0.25">
      <c r="A225" s="3" t="s">
        <v>2737</v>
      </c>
      <c r="B225" s="4" t="s">
        <v>2738</v>
      </c>
      <c r="C225" s="3" t="s">
        <v>2739</v>
      </c>
      <c r="D225" s="3" t="s">
        <v>2740</v>
      </c>
      <c r="E225" s="3" t="s">
        <v>2714</v>
      </c>
      <c r="F225" s="3">
        <v>759915</v>
      </c>
      <c r="G225" s="3" t="s">
        <v>272</v>
      </c>
      <c r="H225" s="3">
        <v>497756</v>
      </c>
      <c r="I225" s="3" t="s">
        <v>373</v>
      </c>
      <c r="J225" s="5" t="s">
        <v>39</v>
      </c>
      <c r="K225" s="6">
        <v>7.128000000000001</v>
      </c>
      <c r="L225" s="7">
        <v>3548004.7680000006</v>
      </c>
      <c r="M225" s="8">
        <v>0.05</v>
      </c>
      <c r="N225" s="7">
        <v>3370604.5296000005</v>
      </c>
      <c r="O225" s="8">
        <v>0.16500000000000001</v>
      </c>
      <c r="P225" s="7">
        <v>2814454.7822160004</v>
      </c>
      <c r="Q225" s="9">
        <v>0.08</v>
      </c>
      <c r="R225" s="23">
        <v>0.11287748675000001</v>
      </c>
      <c r="S225" s="23">
        <v>0.19287748674999999</v>
      </c>
      <c r="T225" s="3">
        <v>4</v>
      </c>
      <c r="U225" s="3">
        <v>0</v>
      </c>
      <c r="V225" s="3">
        <v>0</v>
      </c>
      <c r="W225" s="7">
        <v>14592000</v>
      </c>
      <c r="X225" s="24">
        <v>29.315427607830969</v>
      </c>
    </row>
    <row r="226" spans="1:24" x14ac:dyDescent="0.25">
      <c r="A226" s="3" t="s">
        <v>2741</v>
      </c>
      <c r="B226" s="4" t="s">
        <v>2741</v>
      </c>
      <c r="C226" s="3" t="s">
        <v>5</v>
      </c>
      <c r="D226" s="3" t="s">
        <v>2742</v>
      </c>
      <c r="E226" s="3" t="s">
        <v>990</v>
      </c>
      <c r="F226" s="3">
        <v>9678</v>
      </c>
      <c r="G226" s="3" t="s">
        <v>18</v>
      </c>
      <c r="H226" s="3">
        <v>2902</v>
      </c>
      <c r="I226" s="3" t="s">
        <v>115</v>
      </c>
      <c r="J226" s="5" t="s">
        <v>39</v>
      </c>
      <c r="K226" s="6">
        <v>13.2</v>
      </c>
      <c r="L226" s="7">
        <v>38306.400000000001</v>
      </c>
      <c r="M226" s="8">
        <v>0.05</v>
      </c>
      <c r="N226" s="7">
        <v>36391.08</v>
      </c>
      <c r="O226" s="8">
        <v>0.15</v>
      </c>
      <c r="P226" s="7">
        <v>30932.418000000001</v>
      </c>
      <c r="Q226" s="9">
        <v>0.08</v>
      </c>
      <c r="R226" s="23">
        <v>0.11287677994486572</v>
      </c>
      <c r="S226" s="23">
        <v>0.19287677994486577</v>
      </c>
      <c r="T226" s="3">
        <v>4</v>
      </c>
      <c r="U226" s="3">
        <v>0</v>
      </c>
      <c r="V226" s="3">
        <v>0</v>
      </c>
      <c r="W226" s="7">
        <v>160000</v>
      </c>
      <c r="X226" s="24">
        <v>55.263261876556115</v>
      </c>
    </row>
    <row r="227" spans="1:24" x14ac:dyDescent="0.25">
      <c r="A227" s="3" t="s">
        <v>2743</v>
      </c>
      <c r="B227" s="4" t="s">
        <v>2744</v>
      </c>
      <c r="C227" s="3" t="s">
        <v>300</v>
      </c>
      <c r="D227" s="3" t="s">
        <v>2745</v>
      </c>
      <c r="E227" s="3" t="s">
        <v>990</v>
      </c>
      <c r="F227" s="3">
        <v>84321</v>
      </c>
      <c r="G227" s="3" t="s">
        <v>18</v>
      </c>
      <c r="H227" s="3">
        <v>52769</v>
      </c>
      <c r="I227" s="3" t="s">
        <v>183</v>
      </c>
      <c r="J227" s="5" t="s">
        <v>39</v>
      </c>
      <c r="K227" s="6">
        <v>11</v>
      </c>
      <c r="L227" s="7">
        <v>580459</v>
      </c>
      <c r="M227" s="8">
        <v>0.05</v>
      </c>
      <c r="N227" s="7">
        <v>551436.05000000005</v>
      </c>
      <c r="O227" s="8">
        <v>0.15</v>
      </c>
      <c r="P227" s="7">
        <v>468720.64250000007</v>
      </c>
      <c r="Q227" s="9">
        <v>0.08</v>
      </c>
      <c r="R227" s="23">
        <v>4.6054014593999999E-2</v>
      </c>
      <c r="S227" s="23">
        <v>0.12605401459400001</v>
      </c>
      <c r="T227" s="3">
        <v>4</v>
      </c>
      <c r="U227" s="3">
        <v>0</v>
      </c>
      <c r="V227" s="3">
        <v>0</v>
      </c>
      <c r="W227" s="7">
        <v>3718000</v>
      </c>
      <c r="X227" s="24">
        <v>70.465823945465957</v>
      </c>
    </row>
    <row r="228" spans="1:24" x14ac:dyDescent="0.25">
      <c r="A228" s="3" t="s">
        <v>2746</v>
      </c>
      <c r="B228" s="4" t="s">
        <v>2747</v>
      </c>
      <c r="C228" s="3" t="s">
        <v>280</v>
      </c>
      <c r="D228" s="3" t="s">
        <v>2748</v>
      </c>
      <c r="E228" s="3" t="s">
        <v>2714</v>
      </c>
      <c r="F228" s="3">
        <v>79953</v>
      </c>
      <c r="G228" s="3" t="s">
        <v>244</v>
      </c>
      <c r="H228" s="3">
        <v>39157</v>
      </c>
      <c r="I228" s="3" t="s">
        <v>170</v>
      </c>
      <c r="J228" s="5" t="s">
        <v>39</v>
      </c>
      <c r="K228" s="6">
        <v>11</v>
      </c>
      <c r="L228" s="7">
        <v>430727</v>
      </c>
      <c r="M228" s="8">
        <v>0.05</v>
      </c>
      <c r="N228" s="7">
        <v>409190.65</v>
      </c>
      <c r="O228" s="8">
        <v>0.15</v>
      </c>
      <c r="P228" s="7">
        <v>347812.05249999999</v>
      </c>
      <c r="Q228" s="9">
        <v>0.08</v>
      </c>
      <c r="R228" s="23">
        <v>0.11287748675000001</v>
      </c>
      <c r="S228" s="23">
        <v>0.19287748674999999</v>
      </c>
      <c r="T228" s="3">
        <v>4</v>
      </c>
      <c r="U228" s="3">
        <v>0</v>
      </c>
      <c r="V228" s="3">
        <v>0</v>
      </c>
      <c r="W228" s="7">
        <v>1803000</v>
      </c>
      <c r="X228" s="24">
        <v>46.052549468944179</v>
      </c>
    </row>
    <row r="229" spans="1:24" x14ac:dyDescent="0.25">
      <c r="A229" s="3" t="s">
        <v>2749</v>
      </c>
      <c r="B229" s="4" t="s">
        <v>2749</v>
      </c>
      <c r="C229" s="3" t="s">
        <v>5</v>
      </c>
      <c r="D229" s="3" t="s">
        <v>2750</v>
      </c>
      <c r="E229" s="3" t="s">
        <v>990</v>
      </c>
      <c r="F229" s="3">
        <v>101621</v>
      </c>
      <c r="G229" s="3" t="s">
        <v>18</v>
      </c>
      <c r="H229" s="3">
        <v>52874</v>
      </c>
      <c r="I229" s="3" t="s">
        <v>115</v>
      </c>
      <c r="J229" s="5" t="s">
        <v>39</v>
      </c>
      <c r="K229" s="6">
        <v>11</v>
      </c>
      <c r="L229" s="7">
        <v>581614</v>
      </c>
      <c r="M229" s="8">
        <v>0.05</v>
      </c>
      <c r="N229" s="7">
        <v>552533.30000000005</v>
      </c>
      <c r="O229" s="8">
        <v>0.15</v>
      </c>
      <c r="P229" s="7">
        <v>469653.30500000005</v>
      </c>
      <c r="Q229" s="9">
        <v>0.08</v>
      </c>
      <c r="R229" s="23">
        <v>0.11287748675000001</v>
      </c>
      <c r="S229" s="23">
        <v>0.19287748674999999</v>
      </c>
      <c r="T229" s="3">
        <v>4</v>
      </c>
      <c r="U229" s="3">
        <v>0</v>
      </c>
      <c r="V229" s="3">
        <v>0</v>
      </c>
      <c r="W229" s="7">
        <v>2435000</v>
      </c>
      <c r="X229" s="24">
        <v>46.052549468944179</v>
      </c>
    </row>
    <row r="230" spans="1:24" x14ac:dyDescent="0.25">
      <c r="A230" s="3" t="s">
        <v>2751</v>
      </c>
      <c r="B230" s="4" t="s">
        <v>2752</v>
      </c>
      <c r="C230" s="3" t="s">
        <v>273</v>
      </c>
      <c r="D230" s="3" t="s">
        <v>2753</v>
      </c>
      <c r="E230" s="3" t="s">
        <v>2736</v>
      </c>
      <c r="F230" s="3">
        <v>456058</v>
      </c>
      <c r="G230" s="3" t="s">
        <v>173</v>
      </c>
      <c r="H230" s="3">
        <v>5043</v>
      </c>
      <c r="I230" s="3" t="s">
        <v>377</v>
      </c>
      <c r="J230" s="5" t="s">
        <v>39</v>
      </c>
      <c r="K230" s="6">
        <v>11.88</v>
      </c>
      <c r="L230" s="7">
        <v>59910.84</v>
      </c>
      <c r="M230" s="8">
        <v>0.05</v>
      </c>
      <c r="N230" s="7">
        <v>56915.297999999995</v>
      </c>
      <c r="O230" s="8">
        <v>0.16500000000000001</v>
      </c>
      <c r="P230" s="7">
        <v>47524.273829999998</v>
      </c>
      <c r="Q230" s="9">
        <v>0.08</v>
      </c>
      <c r="R230" s="23">
        <v>0.11287777071852012</v>
      </c>
      <c r="S230" s="23">
        <v>0.19287777071852016</v>
      </c>
      <c r="T230" s="3">
        <v>4</v>
      </c>
      <c r="U230" s="3">
        <v>435886</v>
      </c>
      <c r="V230" s="3">
        <v>4358860</v>
      </c>
      <c r="W230" s="7">
        <v>4605000</v>
      </c>
      <c r="X230" s="24">
        <v>48.858974079251553</v>
      </c>
    </row>
    <row r="231" spans="1:24" x14ac:dyDescent="0.25">
      <c r="A231" s="3" t="s">
        <v>2754</v>
      </c>
      <c r="B231" s="4" t="s">
        <v>2754</v>
      </c>
      <c r="C231" s="3" t="s">
        <v>5</v>
      </c>
      <c r="D231" s="3" t="s">
        <v>2755</v>
      </c>
      <c r="E231" s="3" t="s">
        <v>2736</v>
      </c>
      <c r="F231" s="3">
        <v>430445</v>
      </c>
      <c r="G231" s="3" t="s">
        <v>18</v>
      </c>
      <c r="H231" s="3">
        <v>40944</v>
      </c>
      <c r="I231" s="3" t="s">
        <v>171</v>
      </c>
      <c r="J231" s="5" t="s">
        <v>39</v>
      </c>
      <c r="K231" s="6">
        <v>11</v>
      </c>
      <c r="L231" s="7">
        <v>450384</v>
      </c>
      <c r="M231" s="8">
        <v>0.05</v>
      </c>
      <c r="N231" s="7">
        <v>427864.8</v>
      </c>
      <c r="O231" s="8">
        <v>0.15</v>
      </c>
      <c r="P231" s="7">
        <v>363685.08</v>
      </c>
      <c r="Q231" s="9">
        <v>0.08</v>
      </c>
      <c r="R231" s="23">
        <v>0.11287752546868976</v>
      </c>
      <c r="S231" s="23">
        <v>0.19287752546868975</v>
      </c>
      <c r="T231" s="3">
        <v>4</v>
      </c>
      <c r="U231" s="3">
        <v>266669</v>
      </c>
      <c r="V231" s="3">
        <v>2666690</v>
      </c>
      <c r="W231" s="7">
        <v>4552000</v>
      </c>
      <c r="X231" s="24">
        <v>46.052540224246691</v>
      </c>
    </row>
    <row r="232" spans="1:24" x14ac:dyDescent="0.25">
      <c r="A232" s="3" t="s">
        <v>2756</v>
      </c>
      <c r="B232" s="4" t="s">
        <v>2757</v>
      </c>
      <c r="C232" s="3" t="s">
        <v>300</v>
      </c>
      <c r="D232" s="3" t="s">
        <v>2758</v>
      </c>
      <c r="E232" s="3" t="s">
        <v>2736</v>
      </c>
      <c r="F232" s="3">
        <v>567471</v>
      </c>
      <c r="G232" s="3" t="s">
        <v>244</v>
      </c>
      <c r="H232" s="3">
        <v>277040</v>
      </c>
      <c r="I232" s="3" t="s">
        <v>190</v>
      </c>
      <c r="J232" s="5" t="s">
        <v>39</v>
      </c>
      <c r="K232" s="6">
        <v>8.8000000000000007</v>
      </c>
      <c r="L232" s="7">
        <v>2437952</v>
      </c>
      <c r="M232" s="8">
        <v>0.05</v>
      </c>
      <c r="N232" s="7">
        <v>2316054.4</v>
      </c>
      <c r="O232" s="8">
        <v>0.15</v>
      </c>
      <c r="P232" s="7">
        <v>1968646.24</v>
      </c>
      <c r="Q232" s="9">
        <v>0.08</v>
      </c>
      <c r="R232" s="23">
        <v>0.10836238728</v>
      </c>
      <c r="S232" s="23">
        <v>0.18836238727999999</v>
      </c>
      <c r="T232" s="3">
        <v>4</v>
      </c>
      <c r="U232" s="3">
        <v>0</v>
      </c>
      <c r="V232" s="3">
        <v>0</v>
      </c>
      <c r="W232" s="7">
        <v>10451000</v>
      </c>
      <c r="X232" s="24">
        <v>37.725153639282333</v>
      </c>
    </row>
    <row r="233" spans="1:24" x14ac:dyDescent="0.25">
      <c r="A233" s="3" t="s">
        <v>2759</v>
      </c>
      <c r="B233" s="4" t="s">
        <v>2760</v>
      </c>
      <c r="C233" s="3" t="s">
        <v>273</v>
      </c>
      <c r="D233" s="3" t="s">
        <v>2761</v>
      </c>
      <c r="E233" s="3" t="s">
        <v>990</v>
      </c>
      <c r="F233" s="3">
        <v>75019</v>
      </c>
      <c r="G233" s="3" t="s">
        <v>244</v>
      </c>
      <c r="H233" s="3">
        <v>22539</v>
      </c>
      <c r="I233" s="3" t="s">
        <v>2371</v>
      </c>
      <c r="J233" s="5" t="s">
        <v>39</v>
      </c>
      <c r="K233" s="6">
        <v>12.1</v>
      </c>
      <c r="L233" s="7">
        <v>272721.90000000002</v>
      </c>
      <c r="M233" s="8">
        <v>0.05</v>
      </c>
      <c r="N233" s="7">
        <v>259085.80499999999</v>
      </c>
      <c r="O233" s="8">
        <v>0.15</v>
      </c>
      <c r="P233" s="7">
        <v>220222.93424999999</v>
      </c>
      <c r="Q233" s="9">
        <v>0.08</v>
      </c>
      <c r="R233" s="23">
        <v>0.11287748675000001</v>
      </c>
      <c r="S233" s="23">
        <v>0.19287748674999999</v>
      </c>
      <c r="T233" s="3">
        <v>4</v>
      </c>
      <c r="U233" s="3">
        <v>0</v>
      </c>
      <c r="V233" s="3">
        <v>0</v>
      </c>
      <c r="W233" s="7">
        <v>1142000</v>
      </c>
      <c r="X233" s="24">
        <v>50.657804415838605</v>
      </c>
    </row>
    <row r="234" spans="1:24" x14ac:dyDescent="0.25">
      <c r="A234" s="3" t="s">
        <v>2762</v>
      </c>
      <c r="B234" s="4" t="s">
        <v>2762</v>
      </c>
      <c r="C234" s="3" t="s">
        <v>268</v>
      </c>
      <c r="D234" s="3" t="s">
        <v>2763</v>
      </c>
      <c r="E234" s="3" t="s">
        <v>2714</v>
      </c>
      <c r="F234" s="3">
        <v>71491</v>
      </c>
      <c r="G234" s="3" t="s">
        <v>18</v>
      </c>
      <c r="H234" s="3">
        <v>39878</v>
      </c>
      <c r="I234" s="3" t="s">
        <v>170</v>
      </c>
      <c r="J234" s="5" t="s">
        <v>39</v>
      </c>
      <c r="K234" s="6">
        <v>9.9</v>
      </c>
      <c r="L234" s="7">
        <v>394792.2</v>
      </c>
      <c r="M234" s="8">
        <v>0.05</v>
      </c>
      <c r="N234" s="7">
        <v>375052.59</v>
      </c>
      <c r="O234" s="8">
        <v>0.16500000000000001</v>
      </c>
      <c r="P234" s="7">
        <v>313168.91265000001</v>
      </c>
      <c r="Q234" s="9">
        <v>0.08</v>
      </c>
      <c r="R234" s="23">
        <v>4.6327650414723413E-2</v>
      </c>
      <c r="S234" s="23">
        <v>0.12632765041472341</v>
      </c>
      <c r="T234" s="3">
        <v>4</v>
      </c>
      <c r="U234" s="3">
        <v>0</v>
      </c>
      <c r="V234" s="3">
        <v>0</v>
      </c>
      <c r="W234" s="7">
        <v>2479000</v>
      </c>
      <c r="X234" s="24">
        <v>62.165131499071386</v>
      </c>
    </row>
    <row r="235" spans="1:24" x14ac:dyDescent="0.25">
      <c r="A235" s="3" t="s">
        <v>2764</v>
      </c>
      <c r="B235" s="4" t="s">
        <v>2765</v>
      </c>
      <c r="C235" s="3" t="s">
        <v>175</v>
      </c>
      <c r="D235" s="3" t="s">
        <v>2766</v>
      </c>
      <c r="E235" s="3" t="s">
        <v>990</v>
      </c>
      <c r="F235" s="3">
        <v>175885</v>
      </c>
      <c r="G235" s="3" t="s">
        <v>18</v>
      </c>
      <c r="H235" s="3">
        <v>87900</v>
      </c>
      <c r="I235" s="3" t="s">
        <v>297</v>
      </c>
      <c r="J235" s="5" t="s">
        <v>39</v>
      </c>
      <c r="K235" s="6">
        <v>9.9</v>
      </c>
      <c r="L235" s="7">
        <v>870210</v>
      </c>
      <c r="M235" s="8">
        <v>0.05</v>
      </c>
      <c r="N235" s="7">
        <v>826699.5</v>
      </c>
      <c r="O235" s="8">
        <v>0.15</v>
      </c>
      <c r="P235" s="7">
        <v>702694.57499999995</v>
      </c>
      <c r="Q235" s="9">
        <v>0.08</v>
      </c>
      <c r="R235" s="23">
        <v>0.11287755523834268</v>
      </c>
      <c r="S235" s="23">
        <v>0.19287755523834269</v>
      </c>
      <c r="T235" s="3">
        <v>4</v>
      </c>
      <c r="U235" s="3">
        <v>0</v>
      </c>
      <c r="V235" s="3">
        <v>0</v>
      </c>
      <c r="W235" s="7">
        <v>3643000</v>
      </c>
      <c r="X235" s="24">
        <v>41.447279804647792</v>
      </c>
    </row>
    <row r="236" spans="1:24" x14ac:dyDescent="0.25">
      <c r="A236" s="3" t="s">
        <v>2767</v>
      </c>
      <c r="B236" s="4" t="s">
        <v>2768</v>
      </c>
      <c r="C236" s="3" t="s">
        <v>304</v>
      </c>
      <c r="D236" s="3" t="s">
        <v>2769</v>
      </c>
      <c r="E236" s="3" t="s">
        <v>2736</v>
      </c>
      <c r="F236" s="3">
        <v>58986</v>
      </c>
      <c r="G236" s="3" t="s">
        <v>244</v>
      </c>
      <c r="H236" s="3">
        <v>29334</v>
      </c>
      <c r="I236" s="3" t="s">
        <v>56</v>
      </c>
      <c r="J236" s="5" t="s">
        <v>39</v>
      </c>
      <c r="K236" s="6">
        <v>11</v>
      </c>
      <c r="L236" s="7">
        <v>322674</v>
      </c>
      <c r="M236" s="8">
        <v>0.05</v>
      </c>
      <c r="N236" s="7">
        <v>306540.3</v>
      </c>
      <c r="O236" s="8">
        <v>0.15</v>
      </c>
      <c r="P236" s="7">
        <v>260559.255</v>
      </c>
      <c r="Q236" s="9">
        <v>0.08</v>
      </c>
      <c r="R236" s="23">
        <v>4.5150847867974415E-2</v>
      </c>
      <c r="S236" s="23">
        <v>0.12515084786797442</v>
      </c>
      <c r="T236" s="3">
        <v>4</v>
      </c>
      <c r="U236" s="3">
        <v>0</v>
      </c>
      <c r="V236" s="3">
        <v>0</v>
      </c>
      <c r="W236" s="7">
        <v>2082000</v>
      </c>
      <c r="X236" s="24">
        <v>70.974349365738448</v>
      </c>
    </row>
    <row r="237" spans="1:24" x14ac:dyDescent="0.25">
      <c r="A237" s="3" t="s">
        <v>2770</v>
      </c>
      <c r="B237" s="4" t="s">
        <v>2771</v>
      </c>
      <c r="C237" s="3" t="s">
        <v>304</v>
      </c>
      <c r="D237" s="3" t="s">
        <v>2772</v>
      </c>
      <c r="E237" s="3" t="s">
        <v>990</v>
      </c>
      <c r="F237" s="3">
        <v>132736</v>
      </c>
      <c r="G237" s="3" t="s">
        <v>244</v>
      </c>
      <c r="H237" s="3">
        <v>71533</v>
      </c>
      <c r="I237" s="3" t="s">
        <v>170</v>
      </c>
      <c r="J237" s="5" t="s">
        <v>39</v>
      </c>
      <c r="K237" s="6">
        <v>9.9</v>
      </c>
      <c r="L237" s="7">
        <v>708176.70000000007</v>
      </c>
      <c r="M237" s="8">
        <v>0.05</v>
      </c>
      <c r="N237" s="7">
        <v>672767.86500000011</v>
      </c>
      <c r="O237" s="8">
        <v>0.16500000000000001</v>
      </c>
      <c r="P237" s="7">
        <v>561761.16727500013</v>
      </c>
      <c r="Q237" s="9">
        <v>0.08</v>
      </c>
      <c r="R237" s="23">
        <v>4.5151034391821297E-2</v>
      </c>
      <c r="S237" s="23">
        <v>0.12515103439182129</v>
      </c>
      <c r="T237" s="3">
        <v>4</v>
      </c>
      <c r="U237" s="3">
        <v>0</v>
      </c>
      <c r="V237" s="3">
        <v>0</v>
      </c>
      <c r="W237" s="7">
        <v>4489000</v>
      </c>
      <c r="X237" s="24">
        <v>62.749581241281469</v>
      </c>
    </row>
    <row r="238" spans="1:24" x14ac:dyDescent="0.25">
      <c r="A238" s="3" t="s">
        <v>2773</v>
      </c>
      <c r="B238" s="4" t="s">
        <v>2773</v>
      </c>
      <c r="C238" s="3" t="s">
        <v>5</v>
      </c>
      <c r="D238" s="3" t="s">
        <v>2774</v>
      </c>
      <c r="E238" s="3" t="s">
        <v>501</v>
      </c>
      <c r="F238" s="3">
        <v>12758</v>
      </c>
      <c r="G238" s="3" t="s">
        <v>18</v>
      </c>
      <c r="H238" s="3">
        <v>11760</v>
      </c>
      <c r="I238" s="3" t="s">
        <v>193</v>
      </c>
      <c r="J238" s="5" t="s">
        <v>39</v>
      </c>
      <c r="K238" s="6">
        <v>12.1</v>
      </c>
      <c r="L238" s="7">
        <v>142296.00000000003</v>
      </c>
      <c r="M238" s="8">
        <v>0.05</v>
      </c>
      <c r="N238" s="7">
        <v>135181.20000000004</v>
      </c>
      <c r="O238" s="8">
        <v>0.15</v>
      </c>
      <c r="P238" s="7">
        <v>114904.02000000003</v>
      </c>
      <c r="Q238" s="9">
        <v>0.08</v>
      </c>
      <c r="R238" s="23">
        <v>6.496356125000001E-2</v>
      </c>
      <c r="S238" s="23">
        <v>0.14496356125000001</v>
      </c>
      <c r="T238" s="3">
        <v>4</v>
      </c>
      <c r="U238" s="3">
        <v>0</v>
      </c>
      <c r="V238" s="3">
        <v>0</v>
      </c>
      <c r="W238" s="7">
        <v>793000</v>
      </c>
      <c r="X238" s="24">
        <v>67.401420851890123</v>
      </c>
    </row>
    <row r="239" spans="1:24" x14ac:dyDescent="0.25">
      <c r="A239" s="3" t="s">
        <v>2775</v>
      </c>
      <c r="B239" s="4" t="s">
        <v>2775</v>
      </c>
      <c r="C239" s="3" t="s">
        <v>5</v>
      </c>
      <c r="D239" s="3" t="s">
        <v>2776</v>
      </c>
      <c r="E239" s="3" t="s">
        <v>416</v>
      </c>
      <c r="F239" s="3">
        <v>3300</v>
      </c>
      <c r="G239" s="3" t="s">
        <v>18</v>
      </c>
      <c r="H239" s="3">
        <v>2430</v>
      </c>
      <c r="I239" s="3" t="s">
        <v>113</v>
      </c>
      <c r="J239" s="5" t="s">
        <v>39</v>
      </c>
      <c r="K239" s="6">
        <v>13.2</v>
      </c>
      <c r="L239" s="7">
        <v>32076</v>
      </c>
      <c r="M239" s="8">
        <v>0.05</v>
      </c>
      <c r="N239" s="7">
        <v>30472.2</v>
      </c>
      <c r="O239" s="8">
        <v>0.15</v>
      </c>
      <c r="P239" s="7">
        <v>25901.370000000003</v>
      </c>
      <c r="Q239" s="9">
        <v>0.08</v>
      </c>
      <c r="R239" s="23">
        <v>6.496356125000001E-2</v>
      </c>
      <c r="S239" s="23">
        <v>0.14496356125000001</v>
      </c>
      <c r="T239" s="3">
        <v>4</v>
      </c>
      <c r="U239" s="3">
        <v>0</v>
      </c>
      <c r="V239" s="3">
        <v>0</v>
      </c>
      <c r="W239" s="7">
        <v>179000</v>
      </c>
      <c r="X239" s="24">
        <v>73.528822747516486</v>
      </c>
    </row>
    <row r="240" spans="1:24" x14ac:dyDescent="0.25">
      <c r="A240" s="3" t="s">
        <v>2777</v>
      </c>
      <c r="B240" s="4" t="s">
        <v>2777</v>
      </c>
      <c r="C240" s="3" t="s">
        <v>5</v>
      </c>
      <c r="D240" s="3" t="s">
        <v>2778</v>
      </c>
      <c r="E240" s="3" t="s">
        <v>416</v>
      </c>
      <c r="F240" s="3">
        <v>6622</v>
      </c>
      <c r="G240" s="3" t="s">
        <v>18</v>
      </c>
      <c r="H240" s="3">
        <v>1040</v>
      </c>
      <c r="I240" s="3" t="s">
        <v>2779</v>
      </c>
      <c r="J240" s="5" t="s">
        <v>39</v>
      </c>
      <c r="K240" s="6">
        <v>13.2</v>
      </c>
      <c r="L240" s="7">
        <v>13728</v>
      </c>
      <c r="M240" s="8">
        <v>0.05</v>
      </c>
      <c r="N240" s="7">
        <v>13041.6</v>
      </c>
      <c r="O240" s="8">
        <v>0.15</v>
      </c>
      <c r="P240" s="7">
        <v>11085.36</v>
      </c>
      <c r="Q240" s="9">
        <v>0.08</v>
      </c>
      <c r="R240" s="23">
        <v>6.496356125000001E-2</v>
      </c>
      <c r="S240" s="23">
        <v>0.14496356125000001</v>
      </c>
      <c r="T240" s="3">
        <v>4</v>
      </c>
      <c r="U240" s="3">
        <v>2462</v>
      </c>
      <c r="V240" s="3">
        <v>34468</v>
      </c>
      <c r="W240" s="7">
        <v>111000</v>
      </c>
      <c r="X240" s="24">
        <v>73.528822747516486</v>
      </c>
    </row>
    <row r="241" spans="1:24" x14ac:dyDescent="0.25">
      <c r="A241" s="3" t="s">
        <v>2780</v>
      </c>
      <c r="B241" s="4" t="s">
        <v>2781</v>
      </c>
      <c r="C241" s="3" t="s">
        <v>273</v>
      </c>
      <c r="D241" s="3" t="s">
        <v>2782</v>
      </c>
      <c r="E241" s="3" t="s">
        <v>2196</v>
      </c>
      <c r="F241" s="3">
        <v>41573</v>
      </c>
      <c r="G241" s="3" t="s">
        <v>244</v>
      </c>
      <c r="H241" s="3">
        <v>31454</v>
      </c>
      <c r="I241" s="3" t="s">
        <v>113</v>
      </c>
      <c r="J241" s="5" t="s">
        <v>39</v>
      </c>
      <c r="K241" s="6">
        <v>11</v>
      </c>
      <c r="L241" s="7">
        <v>345994</v>
      </c>
      <c r="M241" s="8">
        <v>0.05</v>
      </c>
      <c r="N241" s="7">
        <v>328694.3</v>
      </c>
      <c r="O241" s="8">
        <v>0.15</v>
      </c>
      <c r="P241" s="7">
        <v>279390.15499999997</v>
      </c>
      <c r="Q241" s="9">
        <v>0.08</v>
      </c>
      <c r="R241" s="23">
        <v>6.496356125000001E-2</v>
      </c>
      <c r="S241" s="23">
        <v>0.14496356125000001</v>
      </c>
      <c r="T241" s="3">
        <v>4</v>
      </c>
      <c r="U241" s="3">
        <v>0</v>
      </c>
      <c r="V241" s="3">
        <v>0</v>
      </c>
      <c r="W241" s="7">
        <v>1927000</v>
      </c>
      <c r="X241" s="24">
        <v>61.274018956263731</v>
      </c>
    </row>
    <row r="242" spans="1:24" x14ac:dyDescent="0.25">
      <c r="A242" s="3" t="s">
        <v>2783</v>
      </c>
      <c r="B242" s="4" t="s">
        <v>2783</v>
      </c>
      <c r="C242" s="3" t="s">
        <v>5</v>
      </c>
      <c r="D242" s="3" t="s">
        <v>2784</v>
      </c>
      <c r="E242" s="3" t="s">
        <v>501</v>
      </c>
      <c r="F242" s="3">
        <v>21895</v>
      </c>
      <c r="G242" s="3" t="s">
        <v>18</v>
      </c>
      <c r="H242" s="3">
        <v>12000</v>
      </c>
      <c r="I242" s="3" t="s">
        <v>2779</v>
      </c>
      <c r="J242" s="5" t="s">
        <v>39</v>
      </c>
      <c r="K242" s="6">
        <v>12.1</v>
      </c>
      <c r="L242" s="7">
        <v>145200.00000000003</v>
      </c>
      <c r="M242" s="8">
        <v>0.05</v>
      </c>
      <c r="N242" s="7">
        <v>137940.00000000003</v>
      </c>
      <c r="O242" s="8">
        <v>0.15</v>
      </c>
      <c r="P242" s="7">
        <v>117249.00000000004</v>
      </c>
      <c r="Q242" s="9">
        <v>0.08</v>
      </c>
      <c r="R242" s="23">
        <v>6.496356125000001E-2</v>
      </c>
      <c r="S242" s="23">
        <v>0.14496356125000001</v>
      </c>
      <c r="T242" s="3">
        <v>4</v>
      </c>
      <c r="U242" s="3">
        <v>0</v>
      </c>
      <c r="V242" s="3">
        <v>0</v>
      </c>
      <c r="W242" s="7">
        <v>809000</v>
      </c>
      <c r="X242" s="24">
        <v>67.401420851890123</v>
      </c>
    </row>
    <row r="243" spans="1:24" ht="45" x14ac:dyDescent="0.25">
      <c r="A243" s="3" t="s">
        <v>2785</v>
      </c>
      <c r="B243" s="4" t="s">
        <v>2786</v>
      </c>
      <c r="C243" s="3" t="s">
        <v>2787</v>
      </c>
      <c r="D243" s="3" t="s">
        <v>2788</v>
      </c>
      <c r="E243" s="3" t="s">
        <v>825</v>
      </c>
      <c r="F243" s="3">
        <v>253277</v>
      </c>
      <c r="G243" s="3" t="s">
        <v>244</v>
      </c>
      <c r="H243" s="3">
        <v>200782</v>
      </c>
      <c r="I243" s="3" t="s">
        <v>274</v>
      </c>
      <c r="J243" s="5" t="s">
        <v>39</v>
      </c>
      <c r="K243" s="6">
        <v>8.8000000000000007</v>
      </c>
      <c r="L243" s="7">
        <v>1766881.6</v>
      </c>
      <c r="M243" s="8">
        <v>0.05</v>
      </c>
      <c r="N243" s="7">
        <v>1678537.52</v>
      </c>
      <c r="O243" s="8">
        <v>0.15</v>
      </c>
      <c r="P243" s="7">
        <v>1426756.892</v>
      </c>
      <c r="Q243" s="9">
        <v>0.08</v>
      </c>
      <c r="R243" s="23">
        <v>0.1128774611959479</v>
      </c>
      <c r="S243" s="23">
        <v>0.1928774611959479</v>
      </c>
      <c r="T243" s="3">
        <v>4</v>
      </c>
      <c r="U243" s="3">
        <v>0</v>
      </c>
      <c r="V243" s="3">
        <v>0</v>
      </c>
      <c r="W243" s="7">
        <v>7397000</v>
      </c>
      <c r="X243" s="24">
        <v>36.842044456303157</v>
      </c>
    </row>
    <row r="244" spans="1:24" x14ac:dyDescent="0.25">
      <c r="A244" s="3" t="s">
        <v>2789</v>
      </c>
      <c r="B244" s="4" t="s">
        <v>2790</v>
      </c>
      <c r="C244" s="3" t="s">
        <v>2791</v>
      </c>
      <c r="D244" s="3" t="s">
        <v>2792</v>
      </c>
      <c r="E244" s="3" t="s">
        <v>825</v>
      </c>
      <c r="F244" s="3">
        <v>34097</v>
      </c>
      <c r="G244" s="3" t="s">
        <v>18</v>
      </c>
      <c r="H244" s="3">
        <v>9848</v>
      </c>
      <c r="I244" s="3" t="s">
        <v>2793</v>
      </c>
      <c r="J244" s="5" t="s">
        <v>39</v>
      </c>
      <c r="K244" s="6">
        <v>13.2</v>
      </c>
      <c r="L244" s="7">
        <v>129993.60000000001</v>
      </c>
      <c r="M244" s="8">
        <v>0.05</v>
      </c>
      <c r="N244" s="7">
        <v>123493.91999999998</v>
      </c>
      <c r="O244" s="8">
        <v>0.15</v>
      </c>
      <c r="P244" s="7">
        <v>104969.83199999999</v>
      </c>
      <c r="Q244" s="9">
        <v>0.08</v>
      </c>
      <c r="R244" s="23">
        <v>0.11287748675000001</v>
      </c>
      <c r="S244" s="23">
        <v>0.19287748674999999</v>
      </c>
      <c r="T244" s="3">
        <v>4</v>
      </c>
      <c r="U244" s="3">
        <v>0</v>
      </c>
      <c r="V244" s="3">
        <v>0</v>
      </c>
      <c r="W244" s="7">
        <v>544000</v>
      </c>
      <c r="X244" s="24">
        <v>55.26305936273301</v>
      </c>
    </row>
    <row r="245" spans="1:24" x14ac:dyDescent="0.25">
      <c r="A245" s="3" t="s">
        <v>2794</v>
      </c>
      <c r="B245" s="4" t="s">
        <v>2794</v>
      </c>
      <c r="C245" s="3" t="s">
        <v>5</v>
      </c>
      <c r="D245" s="3" t="s">
        <v>2795</v>
      </c>
      <c r="E245" s="3" t="s">
        <v>825</v>
      </c>
      <c r="F245" s="3">
        <v>23412</v>
      </c>
      <c r="G245" s="3" t="s">
        <v>18</v>
      </c>
      <c r="H245" s="3">
        <v>13848</v>
      </c>
      <c r="I245" s="3" t="s">
        <v>287</v>
      </c>
      <c r="J245" s="5" t="s">
        <v>39</v>
      </c>
      <c r="K245" s="6">
        <v>12.1</v>
      </c>
      <c r="L245" s="7">
        <v>167560.80000000002</v>
      </c>
      <c r="M245" s="8">
        <v>0.05</v>
      </c>
      <c r="N245" s="7">
        <v>159182.76</v>
      </c>
      <c r="O245" s="8">
        <v>0.15</v>
      </c>
      <c r="P245" s="7">
        <v>135305.34600000002</v>
      </c>
      <c r="Q245" s="9">
        <v>0.08</v>
      </c>
      <c r="R245" s="23">
        <v>0.11287748675000001</v>
      </c>
      <c r="S245" s="23">
        <v>0.19287748674999999</v>
      </c>
      <c r="T245" s="3">
        <v>4</v>
      </c>
      <c r="U245" s="3">
        <v>0</v>
      </c>
      <c r="V245" s="3">
        <v>0</v>
      </c>
      <c r="W245" s="7">
        <v>702000</v>
      </c>
      <c r="X245" s="24">
        <v>50.657804415838605</v>
      </c>
    </row>
    <row r="246" spans="1:24" x14ac:dyDescent="0.25">
      <c r="A246" s="3" t="s">
        <v>2796</v>
      </c>
      <c r="B246" s="4" t="s">
        <v>2796</v>
      </c>
      <c r="C246" s="3" t="s">
        <v>5</v>
      </c>
      <c r="D246" s="3" t="s">
        <v>2797</v>
      </c>
      <c r="E246" s="3" t="s">
        <v>949</v>
      </c>
      <c r="F246" s="3">
        <v>16612</v>
      </c>
      <c r="G246" s="3" t="s">
        <v>18</v>
      </c>
      <c r="H246" s="3">
        <v>9378</v>
      </c>
      <c r="I246" s="3" t="s">
        <v>374</v>
      </c>
      <c r="J246" s="5" t="s">
        <v>39</v>
      </c>
      <c r="K246" s="6">
        <v>13.2</v>
      </c>
      <c r="L246" s="7">
        <v>123789.6</v>
      </c>
      <c r="M246" s="8">
        <v>0.05</v>
      </c>
      <c r="N246" s="7">
        <v>117600.12</v>
      </c>
      <c r="O246" s="8">
        <v>0.15</v>
      </c>
      <c r="P246" s="7">
        <v>99960.101999999999</v>
      </c>
      <c r="Q246" s="9">
        <v>0.08</v>
      </c>
      <c r="R246" s="23">
        <v>0.10771207300000001</v>
      </c>
      <c r="S246" s="23">
        <v>0.18771207300000001</v>
      </c>
      <c r="T246" s="3">
        <v>4</v>
      </c>
      <c r="U246" s="3">
        <v>0</v>
      </c>
      <c r="V246" s="3">
        <v>0</v>
      </c>
      <c r="W246" s="7">
        <v>533000</v>
      </c>
      <c r="X246" s="24">
        <v>56.783774371294705</v>
      </c>
    </row>
    <row r="247" spans="1:24" x14ac:dyDescent="0.25">
      <c r="A247" s="3" t="s">
        <v>2798</v>
      </c>
      <c r="B247" s="4" t="s">
        <v>2798</v>
      </c>
      <c r="C247" s="3" t="s">
        <v>5</v>
      </c>
      <c r="D247" s="3" t="s">
        <v>2799</v>
      </c>
      <c r="E247" s="3" t="s">
        <v>949</v>
      </c>
      <c r="F247" s="3">
        <v>18188</v>
      </c>
      <c r="G247" s="3" t="s">
        <v>18</v>
      </c>
      <c r="H247" s="3">
        <v>15000</v>
      </c>
      <c r="I247" s="3" t="s">
        <v>193</v>
      </c>
      <c r="J247" s="5" t="s">
        <v>39</v>
      </c>
      <c r="K247" s="6">
        <v>12.1</v>
      </c>
      <c r="L247" s="7">
        <v>181500.00000000003</v>
      </c>
      <c r="M247" s="8">
        <v>0.05</v>
      </c>
      <c r="N247" s="7">
        <v>172425.00000000003</v>
      </c>
      <c r="O247" s="8">
        <v>0.15</v>
      </c>
      <c r="P247" s="7">
        <v>146561.25000000003</v>
      </c>
      <c r="Q247" s="9">
        <v>0.08</v>
      </c>
      <c r="R247" s="23">
        <v>0.10771238760997408</v>
      </c>
      <c r="S247" s="23">
        <v>0.18771238760997411</v>
      </c>
      <c r="T247" s="3">
        <v>4</v>
      </c>
      <c r="U247" s="3">
        <v>0</v>
      </c>
      <c r="V247" s="3">
        <v>0</v>
      </c>
      <c r="W247" s="7">
        <v>781000</v>
      </c>
      <c r="X247" s="24">
        <v>52.051705933768822</v>
      </c>
    </row>
    <row r="248" spans="1:24" x14ac:dyDescent="0.25">
      <c r="A248" s="3" t="s">
        <v>2800</v>
      </c>
      <c r="B248" s="4" t="s">
        <v>2800</v>
      </c>
      <c r="C248" s="3" t="s">
        <v>5</v>
      </c>
      <c r="D248" s="3" t="s">
        <v>2801</v>
      </c>
      <c r="E248" s="3" t="s">
        <v>806</v>
      </c>
      <c r="F248" s="3">
        <v>32521</v>
      </c>
      <c r="G248" s="3" t="s">
        <v>173</v>
      </c>
      <c r="H248" s="3">
        <v>42656</v>
      </c>
      <c r="I248" s="3" t="s">
        <v>114</v>
      </c>
      <c r="J248" s="5" t="s">
        <v>39</v>
      </c>
      <c r="K248" s="6">
        <v>11</v>
      </c>
      <c r="L248" s="7">
        <v>469216</v>
      </c>
      <c r="M248" s="8">
        <v>0.05</v>
      </c>
      <c r="N248" s="7">
        <v>445755.2</v>
      </c>
      <c r="O248" s="8">
        <v>0.15</v>
      </c>
      <c r="P248" s="7">
        <v>378891.92</v>
      </c>
      <c r="Q248" s="9">
        <v>0.08</v>
      </c>
      <c r="R248" s="23">
        <v>0.11287748675000001</v>
      </c>
      <c r="S248" s="23">
        <v>0.19287748674999999</v>
      </c>
      <c r="T248" s="3">
        <v>4</v>
      </c>
      <c r="U248" s="3">
        <v>0</v>
      </c>
      <c r="V248" s="3">
        <v>0</v>
      </c>
      <c r="W248" s="7">
        <v>1964000</v>
      </c>
      <c r="X248" s="24">
        <v>46.052549468944186</v>
      </c>
    </row>
    <row r="249" spans="1:24" x14ac:dyDescent="0.25">
      <c r="A249" s="3" t="s">
        <v>2802</v>
      </c>
      <c r="B249" s="4" t="s">
        <v>2802</v>
      </c>
      <c r="C249" s="3" t="s">
        <v>268</v>
      </c>
      <c r="D249" s="3" t="s">
        <v>2803</v>
      </c>
      <c r="E249" s="3" t="s">
        <v>416</v>
      </c>
      <c r="F249" s="3">
        <v>38153</v>
      </c>
      <c r="G249" s="3" t="s">
        <v>18</v>
      </c>
      <c r="H249" s="3">
        <v>23171</v>
      </c>
      <c r="I249" s="3" t="s">
        <v>298</v>
      </c>
      <c r="J249" s="5" t="s">
        <v>39</v>
      </c>
      <c r="K249" s="6">
        <v>12.1</v>
      </c>
      <c r="L249" s="7">
        <v>280369.10000000003</v>
      </c>
      <c r="M249" s="8">
        <v>0.05</v>
      </c>
      <c r="N249" s="7">
        <v>266350.64500000002</v>
      </c>
      <c r="O249" s="8">
        <v>0.15</v>
      </c>
      <c r="P249" s="7">
        <v>226398.04824999999</v>
      </c>
      <c r="Q249" s="9">
        <v>0.08</v>
      </c>
      <c r="R249" s="23">
        <v>2.5985514216593765E-2</v>
      </c>
      <c r="S249" s="23">
        <v>0.10598551421659376</v>
      </c>
      <c r="T249" s="3">
        <v>4</v>
      </c>
      <c r="U249" s="3">
        <v>0</v>
      </c>
      <c r="V249" s="3">
        <v>0</v>
      </c>
      <c r="W249" s="7">
        <v>2136000</v>
      </c>
      <c r="X249" s="24">
        <v>92.189485253921887</v>
      </c>
    </row>
    <row r="250" spans="1:24" x14ac:dyDescent="0.25">
      <c r="A250" s="3" t="s">
        <v>2804</v>
      </c>
      <c r="B250" s="4" t="s">
        <v>2804</v>
      </c>
      <c r="C250" s="3" t="s">
        <v>5</v>
      </c>
      <c r="D250" s="3" t="s">
        <v>2805</v>
      </c>
      <c r="E250" s="3" t="s">
        <v>501</v>
      </c>
      <c r="F250" s="3">
        <v>8989</v>
      </c>
      <c r="G250" s="3" t="s">
        <v>18</v>
      </c>
      <c r="H250" s="3">
        <v>7000</v>
      </c>
      <c r="I250" s="3" t="s">
        <v>236</v>
      </c>
      <c r="J250" s="5" t="s">
        <v>39</v>
      </c>
      <c r="K250" s="6">
        <v>13.2</v>
      </c>
      <c r="L250" s="7">
        <v>92400</v>
      </c>
      <c r="M250" s="8">
        <v>0.05</v>
      </c>
      <c r="N250" s="7">
        <v>87780</v>
      </c>
      <c r="O250" s="8">
        <v>0.15</v>
      </c>
      <c r="P250" s="7">
        <v>74613</v>
      </c>
      <c r="Q250" s="9">
        <v>0.08</v>
      </c>
      <c r="R250" s="23">
        <v>6.496356125000001E-2</v>
      </c>
      <c r="S250" s="23">
        <v>0.14496356125000001</v>
      </c>
      <c r="T250" s="3">
        <v>4</v>
      </c>
      <c r="U250" s="3">
        <v>0</v>
      </c>
      <c r="V250" s="3">
        <v>0</v>
      </c>
      <c r="W250" s="7">
        <v>515000</v>
      </c>
      <c r="X250" s="24">
        <v>73.528822747516486</v>
      </c>
    </row>
    <row r="251" spans="1:24" x14ac:dyDescent="0.25">
      <c r="A251" s="3" t="s">
        <v>2806</v>
      </c>
      <c r="B251" s="4" t="s">
        <v>2806</v>
      </c>
      <c r="C251" s="3" t="s">
        <v>5</v>
      </c>
      <c r="D251" s="3" t="s">
        <v>2807</v>
      </c>
      <c r="E251" s="3" t="s">
        <v>492</v>
      </c>
      <c r="F251" s="3">
        <v>5487</v>
      </c>
      <c r="G251" s="3" t="s">
        <v>18</v>
      </c>
      <c r="H251" s="3">
        <v>4510</v>
      </c>
      <c r="I251" s="3" t="s">
        <v>54</v>
      </c>
      <c r="J251" s="5" t="s">
        <v>39</v>
      </c>
      <c r="K251" s="6">
        <v>13.2</v>
      </c>
      <c r="L251" s="7">
        <v>59532</v>
      </c>
      <c r="M251" s="8">
        <v>0.05</v>
      </c>
      <c r="N251" s="7">
        <v>56555.4</v>
      </c>
      <c r="O251" s="8">
        <v>0.15</v>
      </c>
      <c r="P251" s="7">
        <v>48072.09</v>
      </c>
      <c r="Q251" s="9">
        <v>0.08</v>
      </c>
      <c r="R251" s="23">
        <v>6.496356125000001E-2</v>
      </c>
      <c r="S251" s="23">
        <v>0.14496356125000001</v>
      </c>
      <c r="T251" s="3">
        <v>4</v>
      </c>
      <c r="U251" s="3">
        <v>0</v>
      </c>
      <c r="V251" s="3">
        <v>0</v>
      </c>
      <c r="W251" s="7">
        <v>332000</v>
      </c>
      <c r="X251" s="24">
        <v>73.528822747516486</v>
      </c>
    </row>
    <row r="252" spans="1:24" x14ac:dyDescent="0.25">
      <c r="A252" s="3" t="s">
        <v>2808</v>
      </c>
      <c r="B252" s="4" t="s">
        <v>2808</v>
      </c>
      <c r="C252" s="3" t="s">
        <v>5</v>
      </c>
      <c r="D252" s="3" t="s">
        <v>2809</v>
      </c>
      <c r="E252" s="3" t="s">
        <v>501</v>
      </c>
      <c r="F252" s="3">
        <v>15020</v>
      </c>
      <c r="G252" s="3" t="s">
        <v>18</v>
      </c>
      <c r="H252" s="3">
        <v>11250</v>
      </c>
      <c r="I252" s="3" t="s">
        <v>193</v>
      </c>
      <c r="J252" s="5" t="s">
        <v>39</v>
      </c>
      <c r="K252" s="6">
        <v>12.1</v>
      </c>
      <c r="L252" s="7">
        <v>136125.00000000003</v>
      </c>
      <c r="M252" s="8">
        <v>0.05</v>
      </c>
      <c r="N252" s="7">
        <v>129318.75000000004</v>
      </c>
      <c r="O252" s="8">
        <v>0.15</v>
      </c>
      <c r="P252" s="7">
        <v>109920.93750000004</v>
      </c>
      <c r="Q252" s="9">
        <v>0.08</v>
      </c>
      <c r="R252" s="23">
        <v>6.4963823175552285E-2</v>
      </c>
      <c r="S252" s="23">
        <v>0.14496382317555229</v>
      </c>
      <c r="T252" s="3">
        <v>4</v>
      </c>
      <c r="U252" s="3">
        <v>0</v>
      </c>
      <c r="V252" s="3">
        <v>0</v>
      </c>
      <c r="W252" s="7">
        <v>758000</v>
      </c>
      <c r="X252" s="24">
        <v>67.401299068716966</v>
      </c>
    </row>
    <row r="253" spans="1:24" x14ac:dyDescent="0.25">
      <c r="A253" s="3" t="s">
        <v>2810</v>
      </c>
      <c r="B253" s="4" t="s">
        <v>2810</v>
      </c>
      <c r="C253" s="3" t="s">
        <v>5</v>
      </c>
      <c r="D253" s="3" t="s">
        <v>2811</v>
      </c>
      <c r="E253" s="3" t="s">
        <v>492</v>
      </c>
      <c r="F253" s="3">
        <v>6350</v>
      </c>
      <c r="G253" s="3" t="s">
        <v>18</v>
      </c>
      <c r="H253" s="3">
        <v>5000</v>
      </c>
      <c r="I253" s="3" t="s">
        <v>193</v>
      </c>
      <c r="J253" s="5" t="s">
        <v>39</v>
      </c>
      <c r="K253" s="6">
        <v>11.88</v>
      </c>
      <c r="L253" s="7">
        <v>59399.999999999993</v>
      </c>
      <c r="M253" s="8">
        <v>0.05</v>
      </c>
      <c r="N253" s="7">
        <v>56429.999999999993</v>
      </c>
      <c r="O253" s="8">
        <v>0.15</v>
      </c>
      <c r="P253" s="7">
        <v>47965.499999999993</v>
      </c>
      <c r="Q253" s="9">
        <v>0.08</v>
      </c>
      <c r="R253" s="23">
        <v>6.496356125000001E-2</v>
      </c>
      <c r="S253" s="23">
        <v>0.14496356125000001</v>
      </c>
      <c r="T253" s="3">
        <v>4</v>
      </c>
      <c r="U253" s="3">
        <v>0</v>
      </c>
      <c r="V253" s="3">
        <v>0</v>
      </c>
      <c r="W253" s="7">
        <v>331000</v>
      </c>
      <c r="X253" s="24">
        <v>66.175940472764822</v>
      </c>
    </row>
    <row r="254" spans="1:24" x14ac:dyDescent="0.25">
      <c r="A254" s="3" t="s">
        <v>2812</v>
      </c>
      <c r="B254" s="4" t="s">
        <v>2812</v>
      </c>
      <c r="C254" s="3" t="s">
        <v>5</v>
      </c>
      <c r="D254" s="3" t="s">
        <v>2813</v>
      </c>
      <c r="E254" s="3" t="s">
        <v>492</v>
      </c>
      <c r="F254" s="3">
        <v>6345</v>
      </c>
      <c r="G254" s="3" t="s">
        <v>18</v>
      </c>
      <c r="H254" s="3">
        <v>5000</v>
      </c>
      <c r="I254" s="3" t="s">
        <v>111</v>
      </c>
      <c r="J254" s="5" t="s">
        <v>39</v>
      </c>
      <c r="K254" s="6">
        <v>13.2</v>
      </c>
      <c r="L254" s="7">
        <v>66000</v>
      </c>
      <c r="M254" s="8">
        <v>0.05</v>
      </c>
      <c r="N254" s="7">
        <v>62700</v>
      </c>
      <c r="O254" s="8">
        <v>0.15</v>
      </c>
      <c r="P254" s="7">
        <v>53295</v>
      </c>
      <c r="Q254" s="9">
        <v>0.08</v>
      </c>
      <c r="R254" s="23">
        <v>6.496356125000001E-2</v>
      </c>
      <c r="S254" s="23">
        <v>0.14496356125000001</v>
      </c>
      <c r="T254" s="3">
        <v>4</v>
      </c>
      <c r="U254" s="3">
        <v>0</v>
      </c>
      <c r="V254" s="3">
        <v>0</v>
      </c>
      <c r="W254" s="7">
        <v>368000</v>
      </c>
      <c r="X254" s="24">
        <v>73.528822747516486</v>
      </c>
    </row>
    <row r="255" spans="1:24" x14ac:dyDescent="0.25">
      <c r="A255" s="3" t="s">
        <v>2814</v>
      </c>
      <c r="B255" s="4" t="s">
        <v>2814</v>
      </c>
      <c r="C255" s="3" t="s">
        <v>5</v>
      </c>
      <c r="D255" s="3" t="s">
        <v>2815</v>
      </c>
      <c r="E255" s="3" t="s">
        <v>501</v>
      </c>
      <c r="F255" s="3">
        <v>7070</v>
      </c>
      <c r="G255" s="3" t="s">
        <v>18</v>
      </c>
      <c r="H255" s="3">
        <v>4650</v>
      </c>
      <c r="I255" s="3" t="s">
        <v>111</v>
      </c>
      <c r="J255" s="5" t="s">
        <v>39</v>
      </c>
      <c r="K255" s="6">
        <v>13.2</v>
      </c>
      <c r="L255" s="7">
        <v>61380</v>
      </c>
      <c r="M255" s="8">
        <v>0.05</v>
      </c>
      <c r="N255" s="7">
        <v>58311</v>
      </c>
      <c r="O255" s="8">
        <v>0.15</v>
      </c>
      <c r="P255" s="7">
        <v>49564.35</v>
      </c>
      <c r="Q255" s="9">
        <v>0.08</v>
      </c>
      <c r="R255" s="23">
        <v>6.496356125000001E-2</v>
      </c>
      <c r="S255" s="23">
        <v>0.14496356125000001</v>
      </c>
      <c r="T255" s="3">
        <v>4</v>
      </c>
      <c r="U255" s="3">
        <v>0</v>
      </c>
      <c r="V255" s="3">
        <v>0</v>
      </c>
      <c r="W255" s="7">
        <v>342000</v>
      </c>
      <c r="X255" s="24">
        <v>73.528822747516486</v>
      </c>
    </row>
    <row r="256" spans="1:24" x14ac:dyDescent="0.25">
      <c r="A256" s="3" t="s">
        <v>2816</v>
      </c>
      <c r="B256" s="4" t="s">
        <v>2816</v>
      </c>
      <c r="C256" s="3" t="s">
        <v>5</v>
      </c>
      <c r="D256" s="3" t="s">
        <v>2817</v>
      </c>
      <c r="E256" s="3" t="s">
        <v>496</v>
      </c>
      <c r="F256" s="3">
        <v>8083</v>
      </c>
      <c r="G256" s="3" t="s">
        <v>18</v>
      </c>
      <c r="H256" s="3">
        <v>5568</v>
      </c>
      <c r="I256" s="3" t="s">
        <v>54</v>
      </c>
      <c r="J256" s="5" t="s">
        <v>39</v>
      </c>
      <c r="K256" s="6">
        <v>13.2</v>
      </c>
      <c r="L256" s="7">
        <v>73497.599999999991</v>
      </c>
      <c r="M256" s="8">
        <v>0.05</v>
      </c>
      <c r="N256" s="7">
        <v>69822.719999999987</v>
      </c>
      <c r="O256" s="8">
        <v>0.15</v>
      </c>
      <c r="P256" s="7">
        <v>59349.311999999991</v>
      </c>
      <c r="Q256" s="9">
        <v>0.08</v>
      </c>
      <c r="R256" s="23">
        <v>6.496356125000001E-2</v>
      </c>
      <c r="S256" s="23">
        <v>0.14496356125000001</v>
      </c>
      <c r="T256" s="3">
        <v>4</v>
      </c>
      <c r="U256" s="3">
        <v>0</v>
      </c>
      <c r="V256" s="3">
        <v>0</v>
      </c>
      <c r="W256" s="7">
        <v>409000</v>
      </c>
      <c r="X256" s="24">
        <v>73.528822747516486</v>
      </c>
    </row>
    <row r="257" spans="1:24" x14ac:dyDescent="0.25">
      <c r="A257" s="3" t="s">
        <v>2818</v>
      </c>
      <c r="B257" s="4" t="s">
        <v>2819</v>
      </c>
      <c r="C257" s="3" t="s">
        <v>280</v>
      </c>
      <c r="D257" s="3" t="s">
        <v>2820</v>
      </c>
      <c r="E257" s="3" t="s">
        <v>501</v>
      </c>
      <c r="F257" s="3">
        <v>19107</v>
      </c>
      <c r="G257" s="3" t="s">
        <v>18</v>
      </c>
      <c r="H257" s="3">
        <v>9375</v>
      </c>
      <c r="I257" s="3" t="s">
        <v>54</v>
      </c>
      <c r="J257" s="5" t="s">
        <v>39</v>
      </c>
      <c r="K257" s="6">
        <v>13.2</v>
      </c>
      <c r="L257" s="7">
        <v>123750</v>
      </c>
      <c r="M257" s="8">
        <v>0.05</v>
      </c>
      <c r="N257" s="7">
        <v>117562.5</v>
      </c>
      <c r="O257" s="8">
        <v>0.15</v>
      </c>
      <c r="P257" s="7">
        <v>99928.125</v>
      </c>
      <c r="Q257" s="9">
        <v>0.08</v>
      </c>
      <c r="R257" s="23">
        <v>6.4964080957104112E-2</v>
      </c>
      <c r="S257" s="23">
        <v>0.14496408095710411</v>
      </c>
      <c r="T257" s="3">
        <v>4</v>
      </c>
      <c r="U257" s="3">
        <v>0</v>
      </c>
      <c r="V257" s="3">
        <v>0</v>
      </c>
      <c r="W257" s="7">
        <v>689000</v>
      </c>
      <c r="X257" s="24">
        <v>73.528559141171471</v>
      </c>
    </row>
    <row r="258" spans="1:24" x14ac:dyDescent="0.25">
      <c r="A258" s="3" t="s">
        <v>2821</v>
      </c>
      <c r="B258" s="4" t="s">
        <v>2822</v>
      </c>
      <c r="C258" s="3" t="s">
        <v>273</v>
      </c>
      <c r="D258" s="3" t="s">
        <v>2823</v>
      </c>
      <c r="E258" s="3" t="s">
        <v>501</v>
      </c>
      <c r="F258" s="3">
        <v>22816</v>
      </c>
      <c r="G258" s="3" t="s">
        <v>18</v>
      </c>
      <c r="H258" s="3">
        <v>5000</v>
      </c>
      <c r="I258" s="3" t="s">
        <v>54</v>
      </c>
      <c r="J258" s="5" t="s">
        <v>39</v>
      </c>
      <c r="K258" s="6">
        <v>13.2</v>
      </c>
      <c r="L258" s="7">
        <v>66000</v>
      </c>
      <c r="M258" s="8">
        <v>0.05</v>
      </c>
      <c r="N258" s="7">
        <v>62700</v>
      </c>
      <c r="O258" s="8">
        <v>0.15</v>
      </c>
      <c r="P258" s="7">
        <v>53295</v>
      </c>
      <c r="Q258" s="9">
        <v>0.08</v>
      </c>
      <c r="R258" s="23">
        <v>6.4963890177758596E-2</v>
      </c>
      <c r="S258" s="23">
        <v>0.1449638901777586</v>
      </c>
      <c r="T258" s="3">
        <v>4</v>
      </c>
      <c r="U258" s="3">
        <v>2816</v>
      </c>
      <c r="V258" s="3">
        <v>39424</v>
      </c>
      <c r="W258" s="7">
        <v>407000</v>
      </c>
      <c r="X258" s="24">
        <v>73.528655908237894</v>
      </c>
    </row>
    <row r="259" spans="1:24" x14ac:dyDescent="0.25">
      <c r="A259" s="3" t="s">
        <v>2824</v>
      </c>
      <c r="B259" s="4" t="s">
        <v>2824</v>
      </c>
      <c r="C259" s="3" t="s">
        <v>5</v>
      </c>
      <c r="D259" s="3" t="s">
        <v>2825</v>
      </c>
      <c r="E259" s="3" t="s">
        <v>501</v>
      </c>
      <c r="F259" s="3">
        <v>17290</v>
      </c>
      <c r="G259" s="3" t="s">
        <v>244</v>
      </c>
      <c r="H259" s="3">
        <v>14278</v>
      </c>
      <c r="I259" s="3" t="s">
        <v>174</v>
      </c>
      <c r="J259" s="5" t="s">
        <v>39</v>
      </c>
      <c r="K259" s="6">
        <v>12.1</v>
      </c>
      <c r="L259" s="7">
        <v>172763.80000000002</v>
      </c>
      <c r="M259" s="8">
        <v>0.05</v>
      </c>
      <c r="N259" s="7">
        <v>164125.61000000002</v>
      </c>
      <c r="O259" s="8">
        <v>0.15</v>
      </c>
      <c r="P259" s="7">
        <v>139506.76850000001</v>
      </c>
      <c r="Q259" s="9">
        <v>0.08</v>
      </c>
      <c r="R259" s="23">
        <v>6.496356125000001E-2</v>
      </c>
      <c r="S259" s="23">
        <v>0.14496356125000001</v>
      </c>
      <c r="T259" s="3">
        <v>4</v>
      </c>
      <c r="U259" s="3">
        <v>0</v>
      </c>
      <c r="V259" s="3">
        <v>0</v>
      </c>
      <c r="W259" s="7">
        <v>962000</v>
      </c>
      <c r="X259" s="24">
        <v>67.401420851890109</v>
      </c>
    </row>
    <row r="260" spans="1:24" x14ac:dyDescent="0.25">
      <c r="A260" s="3" t="s">
        <v>2826</v>
      </c>
      <c r="B260" s="4" t="s">
        <v>2827</v>
      </c>
      <c r="C260" s="3" t="s">
        <v>175</v>
      </c>
      <c r="D260" s="3" t="s">
        <v>2828</v>
      </c>
      <c r="E260" s="3" t="s">
        <v>416</v>
      </c>
      <c r="F260" s="3">
        <v>12192</v>
      </c>
      <c r="G260" s="3" t="s">
        <v>18</v>
      </c>
      <c r="H260" s="3">
        <v>9300</v>
      </c>
      <c r="I260" s="3" t="s">
        <v>181</v>
      </c>
      <c r="J260" s="5" t="s">
        <v>39</v>
      </c>
      <c r="K260" s="6">
        <v>13.2</v>
      </c>
      <c r="L260" s="7">
        <v>122760</v>
      </c>
      <c r="M260" s="8">
        <v>0.05</v>
      </c>
      <c r="N260" s="7">
        <v>116622</v>
      </c>
      <c r="O260" s="8">
        <v>0.15</v>
      </c>
      <c r="P260" s="7">
        <v>99128.7</v>
      </c>
      <c r="Q260" s="9">
        <v>0.08</v>
      </c>
      <c r="R260" s="23">
        <v>6.4963840664368472E-2</v>
      </c>
      <c r="S260" s="23">
        <v>0.14496384066436846</v>
      </c>
      <c r="T260" s="3">
        <v>4</v>
      </c>
      <c r="U260" s="3">
        <v>0</v>
      </c>
      <c r="V260" s="3">
        <v>0</v>
      </c>
      <c r="W260" s="7">
        <v>684000</v>
      </c>
      <c r="X260" s="24">
        <v>73.528681022452659</v>
      </c>
    </row>
    <row r="261" spans="1:24" ht="30" x14ac:dyDescent="0.25">
      <c r="A261" s="3" t="s">
        <v>2829</v>
      </c>
      <c r="B261" s="4" t="s">
        <v>2830</v>
      </c>
      <c r="C261" s="3" t="s">
        <v>2831</v>
      </c>
      <c r="D261" s="3" t="s">
        <v>2832</v>
      </c>
      <c r="E261" s="3" t="s">
        <v>492</v>
      </c>
      <c r="F261" s="3">
        <v>133551</v>
      </c>
      <c r="G261" s="3" t="s">
        <v>244</v>
      </c>
      <c r="H261" s="3">
        <v>72000</v>
      </c>
      <c r="I261" s="3" t="s">
        <v>2833</v>
      </c>
      <c r="J261" s="5" t="s">
        <v>39</v>
      </c>
      <c r="K261" s="6">
        <v>7.92</v>
      </c>
      <c r="L261" s="7">
        <v>570240.00000000012</v>
      </c>
      <c r="M261" s="8">
        <v>0.05</v>
      </c>
      <c r="N261" s="7">
        <v>541728.00000000012</v>
      </c>
      <c r="O261" s="8">
        <v>0.18</v>
      </c>
      <c r="P261" s="7">
        <v>444216.96000000008</v>
      </c>
      <c r="Q261" s="9">
        <v>0.08</v>
      </c>
      <c r="R261" s="23">
        <v>2.598547621187593E-2</v>
      </c>
      <c r="S261" s="23">
        <v>0.10598547621187591</v>
      </c>
      <c r="T261" s="3">
        <v>4</v>
      </c>
      <c r="U261" s="3">
        <v>0</v>
      </c>
      <c r="V261" s="3">
        <v>0</v>
      </c>
      <c r="W261" s="7">
        <v>4191000</v>
      </c>
      <c r="X261" s="24">
        <v>58.212504396981458</v>
      </c>
    </row>
    <row r="262" spans="1:24" x14ac:dyDescent="0.25">
      <c r="A262" s="3" t="s">
        <v>2834</v>
      </c>
      <c r="B262" s="4" t="s">
        <v>2835</v>
      </c>
      <c r="C262" s="3" t="s">
        <v>175</v>
      </c>
      <c r="D262" s="3" t="s">
        <v>2832</v>
      </c>
      <c r="E262" s="3" t="s">
        <v>501</v>
      </c>
      <c r="F262" s="3">
        <v>20601</v>
      </c>
      <c r="G262" s="3" t="s">
        <v>244</v>
      </c>
      <c r="H262" s="3">
        <v>15594</v>
      </c>
      <c r="I262" s="3" t="s">
        <v>99</v>
      </c>
      <c r="J262" s="5" t="s">
        <v>39</v>
      </c>
      <c r="K262" s="6">
        <v>12.1</v>
      </c>
      <c r="L262" s="7">
        <v>188687.4</v>
      </c>
      <c r="M262" s="8">
        <v>0.05</v>
      </c>
      <c r="N262" s="7">
        <v>179253.03000000003</v>
      </c>
      <c r="O262" s="8">
        <v>0.15</v>
      </c>
      <c r="P262" s="7">
        <v>152365.07550000004</v>
      </c>
      <c r="Q262" s="9">
        <v>0.08</v>
      </c>
      <c r="R262" s="23">
        <v>6.496356125000001E-2</v>
      </c>
      <c r="S262" s="23">
        <v>0.14496356125000001</v>
      </c>
      <c r="T262" s="3">
        <v>4</v>
      </c>
      <c r="U262" s="3">
        <v>0</v>
      </c>
      <c r="V262" s="3">
        <v>0</v>
      </c>
      <c r="W262" s="7">
        <v>1051000</v>
      </c>
      <c r="X262" s="24">
        <v>67.401420851890123</v>
      </c>
    </row>
    <row r="263" spans="1:24" x14ac:dyDescent="0.25">
      <c r="A263" s="3" t="s">
        <v>2836</v>
      </c>
      <c r="B263" s="4" t="s">
        <v>2836</v>
      </c>
      <c r="C263" s="3" t="s">
        <v>2837</v>
      </c>
      <c r="D263" s="3" t="s">
        <v>2838</v>
      </c>
      <c r="E263" s="3" t="s">
        <v>949</v>
      </c>
      <c r="F263" s="3">
        <v>401163</v>
      </c>
      <c r="G263" s="3" t="s">
        <v>305</v>
      </c>
      <c r="H263" s="3">
        <v>177000</v>
      </c>
      <c r="I263" s="3" t="s">
        <v>288</v>
      </c>
      <c r="J263" s="5" t="s">
        <v>39</v>
      </c>
      <c r="K263" s="6">
        <v>7.92</v>
      </c>
      <c r="L263" s="7">
        <v>1401840.0000000002</v>
      </c>
      <c r="M263" s="8">
        <v>0.05</v>
      </c>
      <c r="N263" s="7">
        <v>1331748.0000000002</v>
      </c>
      <c r="O263" s="8">
        <v>0.16500000000000001</v>
      </c>
      <c r="P263" s="7">
        <v>1112009.58</v>
      </c>
      <c r="Q263" s="9">
        <v>0.08</v>
      </c>
      <c r="R263" s="23">
        <v>4.3084829200000008E-2</v>
      </c>
      <c r="S263" s="23">
        <v>0.1230848292</v>
      </c>
      <c r="T263" s="3">
        <v>4</v>
      </c>
      <c r="U263" s="3">
        <v>0</v>
      </c>
      <c r="V263" s="3">
        <v>0</v>
      </c>
      <c r="W263" s="7">
        <v>9034000</v>
      </c>
      <c r="X263" s="24">
        <v>51.042358679244927</v>
      </c>
    </row>
    <row r="264" spans="1:24" x14ac:dyDescent="0.25">
      <c r="A264" s="3" t="s">
        <v>2839</v>
      </c>
      <c r="B264" s="4" t="s">
        <v>2839</v>
      </c>
      <c r="C264" s="3" t="s">
        <v>2840</v>
      </c>
      <c r="D264" s="3" t="s">
        <v>2841</v>
      </c>
      <c r="E264" s="3" t="s">
        <v>949</v>
      </c>
      <c r="F264" s="3">
        <v>227104</v>
      </c>
      <c r="G264" s="3" t="s">
        <v>244</v>
      </c>
      <c r="H264" s="3">
        <v>47296</v>
      </c>
      <c r="I264" s="3" t="s">
        <v>298</v>
      </c>
      <c r="J264" s="5" t="s">
        <v>39</v>
      </c>
      <c r="K264" s="6">
        <v>11</v>
      </c>
      <c r="L264" s="7">
        <v>520256</v>
      </c>
      <c r="M264" s="8">
        <v>0.05</v>
      </c>
      <c r="N264" s="7">
        <v>494243.2</v>
      </c>
      <c r="O264" s="8">
        <v>0.15</v>
      </c>
      <c r="P264" s="7">
        <v>420106.72</v>
      </c>
      <c r="Q264" s="9">
        <v>0.08</v>
      </c>
      <c r="R264" s="23">
        <v>8.6169658400000015E-2</v>
      </c>
      <c r="S264" s="23">
        <v>0.16616965840000003</v>
      </c>
      <c r="T264" s="3">
        <v>4</v>
      </c>
      <c r="U264" s="3">
        <v>37920</v>
      </c>
      <c r="V264" s="3">
        <v>379200</v>
      </c>
      <c r="W264" s="7">
        <v>2907000</v>
      </c>
      <c r="X264" s="24">
        <v>53.454403683121491</v>
      </c>
    </row>
    <row r="265" spans="1:24" x14ac:dyDescent="0.25">
      <c r="A265" s="3" t="s">
        <v>2842</v>
      </c>
      <c r="B265" s="4" t="s">
        <v>2842</v>
      </c>
      <c r="C265" s="3" t="s">
        <v>397</v>
      </c>
      <c r="D265" s="3" t="s">
        <v>2843</v>
      </c>
      <c r="E265" s="3" t="s">
        <v>949</v>
      </c>
      <c r="F265" s="3">
        <v>128512</v>
      </c>
      <c r="G265" s="3" t="s">
        <v>281</v>
      </c>
      <c r="H265" s="3">
        <v>8408</v>
      </c>
      <c r="I265" s="3" t="s">
        <v>283</v>
      </c>
      <c r="J265" s="5" t="s">
        <v>39</v>
      </c>
      <c r="K265" s="6">
        <v>13.2</v>
      </c>
      <c r="L265" s="7">
        <v>110985.60000000001</v>
      </c>
      <c r="M265" s="8">
        <v>0.05</v>
      </c>
      <c r="N265" s="7">
        <v>105436.32</v>
      </c>
      <c r="O265" s="8">
        <v>0.15</v>
      </c>
      <c r="P265" s="7">
        <v>89620.871999999988</v>
      </c>
      <c r="Q265" s="9">
        <v>0.08</v>
      </c>
      <c r="R265" s="23">
        <v>4.5130822009638291E-2</v>
      </c>
      <c r="S265" s="23">
        <v>0.12513082200963829</v>
      </c>
      <c r="T265" s="3">
        <v>4</v>
      </c>
      <c r="U265" s="3">
        <v>94880</v>
      </c>
      <c r="V265" s="3">
        <v>948800</v>
      </c>
      <c r="W265" s="7">
        <v>1665000</v>
      </c>
      <c r="X265" s="24">
        <v>85.182849667358383</v>
      </c>
    </row>
    <row r="266" spans="1:24" x14ac:dyDescent="0.25">
      <c r="A266" s="3" t="s">
        <v>2844</v>
      </c>
      <c r="B266" s="4" t="s">
        <v>2844</v>
      </c>
      <c r="C266" s="3" t="s">
        <v>5</v>
      </c>
      <c r="D266" s="3" t="s">
        <v>2845</v>
      </c>
      <c r="E266" s="3" t="s">
        <v>949</v>
      </c>
      <c r="F266" s="3">
        <v>6460</v>
      </c>
      <c r="G266" s="3" t="s">
        <v>18</v>
      </c>
      <c r="H266" s="3">
        <v>3304</v>
      </c>
      <c r="I266" s="3" t="s">
        <v>213</v>
      </c>
      <c r="J266" s="5" t="s">
        <v>39</v>
      </c>
      <c r="K266" s="6">
        <v>13.2</v>
      </c>
      <c r="L266" s="7">
        <v>43612.800000000003</v>
      </c>
      <c r="M266" s="8">
        <v>0.05</v>
      </c>
      <c r="N266" s="7">
        <v>41432.160000000003</v>
      </c>
      <c r="O266" s="8">
        <v>0.15</v>
      </c>
      <c r="P266" s="7">
        <v>35217.335999999996</v>
      </c>
      <c r="Q266" s="9">
        <v>0.08</v>
      </c>
      <c r="R266" s="23">
        <v>0.10771207300000001</v>
      </c>
      <c r="S266" s="23">
        <v>0.18771207300000001</v>
      </c>
      <c r="T266" s="3">
        <v>4</v>
      </c>
      <c r="U266" s="3">
        <v>0</v>
      </c>
      <c r="V266" s="3">
        <v>0</v>
      </c>
      <c r="W266" s="7">
        <v>188000</v>
      </c>
      <c r="X266" s="24">
        <v>56.783774371294697</v>
      </c>
    </row>
    <row r="267" spans="1:24" x14ac:dyDescent="0.25">
      <c r="A267" s="3" t="s">
        <v>2846</v>
      </c>
      <c r="B267" s="4" t="s">
        <v>2846</v>
      </c>
      <c r="C267" s="3" t="s">
        <v>5</v>
      </c>
      <c r="D267" s="3" t="s">
        <v>2847</v>
      </c>
      <c r="E267" s="3" t="s">
        <v>949</v>
      </c>
      <c r="F267" s="3">
        <v>4790</v>
      </c>
      <c r="G267" s="3" t="s">
        <v>18</v>
      </c>
      <c r="H267" s="3">
        <v>4100</v>
      </c>
      <c r="I267" s="3" t="s">
        <v>172</v>
      </c>
      <c r="J267" s="5" t="s">
        <v>39</v>
      </c>
      <c r="K267" s="6">
        <v>13.2</v>
      </c>
      <c r="L267" s="7">
        <v>54120</v>
      </c>
      <c r="M267" s="8">
        <v>0.05</v>
      </c>
      <c r="N267" s="7">
        <v>51414</v>
      </c>
      <c r="O267" s="8">
        <v>0.15</v>
      </c>
      <c r="P267" s="7">
        <v>43701.9</v>
      </c>
      <c r="Q267" s="9">
        <v>0.08</v>
      </c>
      <c r="R267" s="23">
        <v>0.10771207300000001</v>
      </c>
      <c r="S267" s="23">
        <v>0.18771207300000001</v>
      </c>
      <c r="T267" s="3">
        <v>4</v>
      </c>
      <c r="U267" s="3">
        <v>0</v>
      </c>
      <c r="V267" s="3">
        <v>0</v>
      </c>
      <c r="W267" s="7">
        <v>233000</v>
      </c>
      <c r="X267" s="24">
        <v>56.783774371294697</v>
      </c>
    </row>
    <row r="268" spans="1:24" x14ac:dyDescent="0.25">
      <c r="A268" s="3" t="s">
        <v>2848</v>
      </c>
      <c r="B268" s="4" t="s">
        <v>2849</v>
      </c>
      <c r="C268" s="3" t="s">
        <v>2850</v>
      </c>
      <c r="D268" s="3" t="s">
        <v>2851</v>
      </c>
      <c r="E268" s="3" t="s">
        <v>990</v>
      </c>
      <c r="F268" s="3">
        <v>12297</v>
      </c>
      <c r="G268" s="3" t="s">
        <v>18</v>
      </c>
      <c r="H268" s="3">
        <v>7050</v>
      </c>
      <c r="I268" s="3" t="s">
        <v>178</v>
      </c>
      <c r="J268" s="5" t="s">
        <v>39</v>
      </c>
      <c r="K268" s="6">
        <v>13.2</v>
      </c>
      <c r="L268" s="7">
        <v>93060</v>
      </c>
      <c r="M268" s="8">
        <v>0.05</v>
      </c>
      <c r="N268" s="7">
        <v>88407</v>
      </c>
      <c r="O268" s="8">
        <v>0.15</v>
      </c>
      <c r="P268" s="7">
        <v>75145.95</v>
      </c>
      <c r="Q268" s="9">
        <v>0.08</v>
      </c>
      <c r="R268" s="23">
        <v>0.11287748675000001</v>
      </c>
      <c r="S268" s="23">
        <v>0.19287748674999999</v>
      </c>
      <c r="T268" s="3">
        <v>4</v>
      </c>
      <c r="U268" s="3">
        <v>0</v>
      </c>
      <c r="V268" s="3">
        <v>0</v>
      </c>
      <c r="W268" s="7">
        <v>390000</v>
      </c>
      <c r="X268" s="24">
        <v>55.26305936273301</v>
      </c>
    </row>
    <row r="269" spans="1:24" x14ac:dyDescent="0.25">
      <c r="A269" s="3" t="s">
        <v>2852</v>
      </c>
      <c r="B269" s="4" t="s">
        <v>2852</v>
      </c>
      <c r="C269" s="3" t="s">
        <v>268</v>
      </c>
      <c r="D269" s="3" t="s">
        <v>2853</v>
      </c>
      <c r="E269" s="3" t="s">
        <v>990</v>
      </c>
      <c r="F269" s="3">
        <v>47961</v>
      </c>
      <c r="G269" s="3" t="s">
        <v>18</v>
      </c>
      <c r="H269" s="3">
        <v>26166</v>
      </c>
      <c r="I269" s="3" t="s">
        <v>111</v>
      </c>
      <c r="J269" s="5" t="s">
        <v>39</v>
      </c>
      <c r="K269" s="6">
        <v>8.91</v>
      </c>
      <c r="L269" s="7">
        <v>233139.06</v>
      </c>
      <c r="M269" s="8">
        <v>0.05</v>
      </c>
      <c r="N269" s="7">
        <v>221482.10699999999</v>
      </c>
      <c r="O269" s="8">
        <v>0.16500000000000001</v>
      </c>
      <c r="P269" s="7">
        <v>184937.55934499999</v>
      </c>
      <c r="Q269" s="9">
        <v>0.08</v>
      </c>
      <c r="R269" s="23">
        <v>4.515109261402124E-2</v>
      </c>
      <c r="S269" s="23">
        <v>0.12515109261402124</v>
      </c>
      <c r="T269" s="3">
        <v>4</v>
      </c>
      <c r="U269" s="3">
        <v>0</v>
      </c>
      <c r="V269" s="3">
        <v>0</v>
      </c>
      <c r="W269" s="7">
        <v>1478000</v>
      </c>
      <c r="X269" s="24">
        <v>56.474596844295981</v>
      </c>
    </row>
    <row r="270" spans="1:24" ht="30" x14ac:dyDescent="0.25">
      <c r="A270" s="3" t="s">
        <v>2854</v>
      </c>
      <c r="B270" s="4" t="s">
        <v>2855</v>
      </c>
      <c r="C270" s="3" t="s">
        <v>2856</v>
      </c>
      <c r="D270" s="3" t="s">
        <v>2857</v>
      </c>
      <c r="E270" s="3" t="s">
        <v>2714</v>
      </c>
      <c r="F270" s="3">
        <v>92489</v>
      </c>
      <c r="G270" s="3" t="s">
        <v>244</v>
      </c>
      <c r="H270" s="3">
        <v>49664</v>
      </c>
      <c r="I270" s="3" t="s">
        <v>213</v>
      </c>
      <c r="J270" s="5" t="s">
        <v>39</v>
      </c>
      <c r="K270" s="6">
        <v>11</v>
      </c>
      <c r="L270" s="7">
        <v>546304</v>
      </c>
      <c r="M270" s="8">
        <v>0.05</v>
      </c>
      <c r="N270" s="7">
        <v>518988.79999999999</v>
      </c>
      <c r="O270" s="8">
        <v>0.15</v>
      </c>
      <c r="P270" s="7">
        <v>441140.47999999998</v>
      </c>
      <c r="Q270" s="9">
        <v>0.08</v>
      </c>
      <c r="R270" s="23">
        <v>4.5150994700000002E-2</v>
      </c>
      <c r="S270" s="23">
        <v>0.12515099470000002</v>
      </c>
      <c r="T270" s="3">
        <v>4</v>
      </c>
      <c r="U270" s="3">
        <v>0</v>
      </c>
      <c r="V270" s="3">
        <v>0</v>
      </c>
      <c r="W270" s="7">
        <v>3525000</v>
      </c>
      <c r="X270" s="24">
        <v>70.974266095865062</v>
      </c>
    </row>
    <row r="271" spans="1:24" x14ac:dyDescent="0.25">
      <c r="A271" s="3" t="s">
        <v>2858</v>
      </c>
      <c r="B271" s="4" t="s">
        <v>2858</v>
      </c>
      <c r="C271" s="3" t="s">
        <v>5</v>
      </c>
      <c r="D271" s="3" t="s">
        <v>2859</v>
      </c>
      <c r="E271" s="3" t="s">
        <v>949</v>
      </c>
      <c r="F271" s="3">
        <v>4556</v>
      </c>
      <c r="G271" s="3" t="s">
        <v>18</v>
      </c>
      <c r="H271" s="3">
        <v>9120</v>
      </c>
      <c r="I271" s="3" t="s">
        <v>403</v>
      </c>
      <c r="J271" s="5" t="s">
        <v>39</v>
      </c>
      <c r="K271" s="6">
        <v>13.2</v>
      </c>
      <c r="L271" s="7">
        <v>120384</v>
      </c>
      <c r="M271" s="8">
        <v>0.05</v>
      </c>
      <c r="N271" s="7">
        <v>114364.8</v>
      </c>
      <c r="O271" s="8">
        <v>0.15</v>
      </c>
      <c r="P271" s="7">
        <v>97210.08</v>
      </c>
      <c r="Q271" s="9">
        <v>0.08</v>
      </c>
      <c r="R271" s="23">
        <v>0.10771279107569948</v>
      </c>
      <c r="S271" s="23">
        <v>0.18771279107569949</v>
      </c>
      <c r="T271" s="3">
        <v>4</v>
      </c>
      <c r="U271" s="3">
        <v>0</v>
      </c>
      <c r="V271" s="3">
        <v>0</v>
      </c>
      <c r="W271" s="7">
        <v>518000</v>
      </c>
      <c r="X271" s="24">
        <v>56.783557150889699</v>
      </c>
    </row>
    <row r="272" spans="1:24" x14ac:dyDescent="0.25">
      <c r="A272" s="3" t="s">
        <v>2860</v>
      </c>
      <c r="B272" s="4" t="s">
        <v>2860</v>
      </c>
      <c r="C272" s="3" t="s">
        <v>268</v>
      </c>
      <c r="D272" s="3" t="s">
        <v>2861</v>
      </c>
      <c r="E272" s="3" t="s">
        <v>949</v>
      </c>
      <c r="F272" s="3">
        <v>41361</v>
      </c>
      <c r="G272" s="3" t="s">
        <v>244</v>
      </c>
      <c r="H272" s="3">
        <v>28856</v>
      </c>
      <c r="I272" s="3" t="s">
        <v>112</v>
      </c>
      <c r="J272" s="5" t="s">
        <v>39</v>
      </c>
      <c r="K272" s="6">
        <v>11</v>
      </c>
      <c r="L272" s="7">
        <v>317416</v>
      </c>
      <c r="M272" s="8">
        <v>0.05</v>
      </c>
      <c r="N272" s="7">
        <v>301545.2</v>
      </c>
      <c r="O272" s="8">
        <v>0.15</v>
      </c>
      <c r="P272" s="7">
        <v>256313.42</v>
      </c>
      <c r="Q272" s="9">
        <v>0.08</v>
      </c>
      <c r="R272" s="23">
        <v>4.3084931101400402E-2</v>
      </c>
      <c r="S272" s="23">
        <v>0.1230849311014004</v>
      </c>
      <c r="T272" s="3">
        <v>4</v>
      </c>
      <c r="U272" s="3">
        <v>0</v>
      </c>
      <c r="V272" s="3">
        <v>0</v>
      </c>
      <c r="W272" s="7">
        <v>2082000</v>
      </c>
      <c r="X272" s="24">
        <v>72.165617029775788</v>
      </c>
    </row>
    <row r="273" spans="1:24" x14ac:dyDescent="0.25">
      <c r="A273" s="3" t="s">
        <v>2862</v>
      </c>
      <c r="B273" s="4" t="s">
        <v>2863</v>
      </c>
      <c r="C273" s="3" t="s">
        <v>282</v>
      </c>
      <c r="D273" s="3" t="s">
        <v>2864</v>
      </c>
      <c r="E273" s="3" t="s">
        <v>949</v>
      </c>
      <c r="F273" s="3">
        <v>39324</v>
      </c>
      <c r="G273" s="3" t="s">
        <v>18</v>
      </c>
      <c r="H273" s="3">
        <v>17450</v>
      </c>
      <c r="I273" s="3" t="s">
        <v>172</v>
      </c>
      <c r="J273" s="5" t="s">
        <v>39</v>
      </c>
      <c r="K273" s="6">
        <v>10.890000000000002</v>
      </c>
      <c r="L273" s="7">
        <v>190030.50000000003</v>
      </c>
      <c r="M273" s="8">
        <v>0.05</v>
      </c>
      <c r="N273" s="7">
        <v>180528.97500000003</v>
      </c>
      <c r="O273" s="8">
        <v>0.16500000000000001</v>
      </c>
      <c r="P273" s="7">
        <v>150741.69412500004</v>
      </c>
      <c r="Q273" s="9">
        <v>0.08</v>
      </c>
      <c r="R273" s="23">
        <v>0.10771207300000001</v>
      </c>
      <c r="S273" s="23">
        <v>0.18771207300000001</v>
      </c>
      <c r="T273" s="3">
        <v>4</v>
      </c>
      <c r="U273" s="3">
        <v>0</v>
      </c>
      <c r="V273" s="3">
        <v>0</v>
      </c>
      <c r="W273" s="7">
        <v>803000</v>
      </c>
      <c r="X273" s="24">
        <v>46.019908905912523</v>
      </c>
    </row>
    <row r="274" spans="1:24" x14ac:dyDescent="0.25">
      <c r="A274" s="3" t="s">
        <v>2865</v>
      </c>
      <c r="B274" s="4" t="s">
        <v>2866</v>
      </c>
      <c r="C274" s="3" t="s">
        <v>175</v>
      </c>
      <c r="D274" s="3" t="s">
        <v>2867</v>
      </c>
      <c r="E274" s="3" t="s">
        <v>949</v>
      </c>
      <c r="F274" s="3">
        <v>13720</v>
      </c>
      <c r="G274" s="3" t="s">
        <v>18</v>
      </c>
      <c r="H274" s="3">
        <v>6817</v>
      </c>
      <c r="I274" s="3" t="s">
        <v>372</v>
      </c>
      <c r="J274" s="5" t="s">
        <v>39</v>
      </c>
      <c r="K274" s="6">
        <v>13.2</v>
      </c>
      <c r="L274" s="7">
        <v>89984.4</v>
      </c>
      <c r="M274" s="8">
        <v>0.05</v>
      </c>
      <c r="N274" s="7">
        <v>85485.18</v>
      </c>
      <c r="O274" s="8">
        <v>0.15</v>
      </c>
      <c r="P274" s="7">
        <v>72662.402999999991</v>
      </c>
      <c r="Q274" s="9">
        <v>0.08</v>
      </c>
      <c r="R274" s="23">
        <v>0.10771326548137858</v>
      </c>
      <c r="S274" s="23">
        <v>0.18771326548137857</v>
      </c>
      <c r="T274" s="3">
        <v>4</v>
      </c>
      <c r="U274" s="3">
        <v>0</v>
      </c>
      <c r="V274" s="3">
        <v>0</v>
      </c>
      <c r="W274" s="7">
        <v>387000</v>
      </c>
      <c r="X274" s="24">
        <v>56.783413642427881</v>
      </c>
    </row>
    <row r="275" spans="1:24" x14ac:dyDescent="0.25">
      <c r="A275" s="3" t="s">
        <v>2868</v>
      </c>
      <c r="B275" s="4" t="s">
        <v>2869</v>
      </c>
      <c r="C275" s="3" t="s">
        <v>280</v>
      </c>
      <c r="D275" s="3" t="s">
        <v>2870</v>
      </c>
      <c r="E275" s="3" t="s">
        <v>949</v>
      </c>
      <c r="F275" s="3">
        <v>116945</v>
      </c>
      <c r="G275" s="3" t="s">
        <v>244</v>
      </c>
      <c r="H275" s="3">
        <v>68384</v>
      </c>
      <c r="I275" s="3" t="s">
        <v>2871</v>
      </c>
      <c r="J275" s="5" t="s">
        <v>39</v>
      </c>
      <c r="K275" s="6">
        <v>11</v>
      </c>
      <c r="L275" s="7">
        <v>752224</v>
      </c>
      <c r="M275" s="8">
        <v>0.05</v>
      </c>
      <c r="N275" s="7">
        <v>714612.8</v>
      </c>
      <c r="O275" s="8">
        <v>0.15</v>
      </c>
      <c r="P275" s="7">
        <v>607420.88</v>
      </c>
      <c r="Q275" s="9">
        <v>0.08</v>
      </c>
      <c r="R275" s="23">
        <v>0.10771226712605848</v>
      </c>
      <c r="S275" s="23">
        <v>0.18771226712605849</v>
      </c>
      <c r="T275" s="3">
        <v>4</v>
      </c>
      <c r="U275" s="3">
        <v>0</v>
      </c>
      <c r="V275" s="3">
        <v>0</v>
      </c>
      <c r="W275" s="7">
        <v>3236000</v>
      </c>
      <c r="X275" s="24">
        <v>47.319763039433873</v>
      </c>
    </row>
    <row r="276" spans="1:24" x14ac:dyDescent="0.25">
      <c r="A276" s="3" t="s">
        <v>2872</v>
      </c>
      <c r="B276" s="4" t="s">
        <v>2872</v>
      </c>
      <c r="C276" s="3" t="s">
        <v>2837</v>
      </c>
      <c r="D276" s="3" t="s">
        <v>2873</v>
      </c>
      <c r="E276" s="3" t="s">
        <v>949</v>
      </c>
      <c r="F276" s="3">
        <v>26519</v>
      </c>
      <c r="G276" s="3" t="s">
        <v>244</v>
      </c>
      <c r="H276" s="3">
        <v>12078</v>
      </c>
      <c r="I276" s="3" t="s">
        <v>301</v>
      </c>
      <c r="J276" s="5" t="s">
        <v>39</v>
      </c>
      <c r="K276" s="6">
        <v>12.1</v>
      </c>
      <c r="L276" s="7">
        <v>146143.80000000002</v>
      </c>
      <c r="M276" s="8">
        <v>0.05</v>
      </c>
      <c r="N276" s="7">
        <v>138836.61000000002</v>
      </c>
      <c r="O276" s="8">
        <v>0.15</v>
      </c>
      <c r="P276" s="7">
        <v>118011.1185</v>
      </c>
      <c r="Q276" s="9">
        <v>0.08</v>
      </c>
      <c r="R276" s="23">
        <v>4.3084829200000008E-2</v>
      </c>
      <c r="S276" s="23">
        <v>0.1230848292</v>
      </c>
      <c r="T276" s="3">
        <v>4</v>
      </c>
      <c r="U276" s="3">
        <v>0</v>
      </c>
      <c r="V276" s="3">
        <v>0</v>
      </c>
      <c r="W276" s="7">
        <v>959000</v>
      </c>
      <c r="X276" s="24">
        <v>79.382244452917519</v>
      </c>
    </row>
    <row r="277" spans="1:24" x14ac:dyDescent="0.25">
      <c r="A277" s="3" t="s">
        <v>2874</v>
      </c>
      <c r="B277" s="4" t="s">
        <v>2874</v>
      </c>
      <c r="C277" s="3" t="s">
        <v>5</v>
      </c>
      <c r="D277" s="3" t="s">
        <v>2875</v>
      </c>
      <c r="E277" s="3" t="s">
        <v>949</v>
      </c>
      <c r="F277" s="3">
        <v>14350</v>
      </c>
      <c r="G277" s="3" t="s">
        <v>18</v>
      </c>
      <c r="H277" s="3">
        <v>10872</v>
      </c>
      <c r="I277" s="3" t="s">
        <v>162</v>
      </c>
      <c r="J277" s="5" t="s">
        <v>39</v>
      </c>
      <c r="K277" s="6">
        <v>12.1</v>
      </c>
      <c r="L277" s="7">
        <v>131551.20000000001</v>
      </c>
      <c r="M277" s="8">
        <v>0.05</v>
      </c>
      <c r="N277" s="7">
        <v>124973.64</v>
      </c>
      <c r="O277" s="8">
        <v>0.15</v>
      </c>
      <c r="P277" s="7">
        <v>106227.594</v>
      </c>
      <c r="Q277" s="9">
        <v>0.08</v>
      </c>
      <c r="R277" s="23">
        <v>0.10771207300000001</v>
      </c>
      <c r="S277" s="23">
        <v>0.18771207300000001</v>
      </c>
      <c r="T277" s="3">
        <v>4</v>
      </c>
      <c r="U277" s="3">
        <v>0</v>
      </c>
      <c r="V277" s="3">
        <v>0</v>
      </c>
      <c r="W277" s="7">
        <v>566000</v>
      </c>
      <c r="X277" s="24">
        <v>52.051793173686811</v>
      </c>
    </row>
    <row r="278" spans="1:24" x14ac:dyDescent="0.25">
      <c r="A278" s="3" t="s">
        <v>2876</v>
      </c>
      <c r="B278" s="4" t="s">
        <v>2876</v>
      </c>
      <c r="C278" s="3" t="s">
        <v>5</v>
      </c>
      <c r="D278" s="3" t="s">
        <v>2877</v>
      </c>
      <c r="E278" s="3" t="s">
        <v>949</v>
      </c>
      <c r="F278" s="3">
        <v>3815</v>
      </c>
      <c r="G278" s="3" t="s">
        <v>244</v>
      </c>
      <c r="H278" s="3">
        <v>4570</v>
      </c>
      <c r="I278" s="3" t="s">
        <v>2878</v>
      </c>
      <c r="J278" s="5" t="s">
        <v>39</v>
      </c>
      <c r="K278" s="6">
        <v>13.2</v>
      </c>
      <c r="L278" s="7">
        <v>60324</v>
      </c>
      <c r="M278" s="8">
        <v>0.05</v>
      </c>
      <c r="N278" s="7">
        <v>57307.8</v>
      </c>
      <c r="O278" s="8">
        <v>0.15</v>
      </c>
      <c r="P278" s="7">
        <v>48711.630000000005</v>
      </c>
      <c r="Q278" s="9">
        <v>0.08</v>
      </c>
      <c r="R278" s="23">
        <v>0.10771207300000001</v>
      </c>
      <c r="S278" s="23">
        <v>0.18771207300000001</v>
      </c>
      <c r="T278" s="3">
        <v>4</v>
      </c>
      <c r="U278" s="3">
        <v>0</v>
      </c>
      <c r="V278" s="3">
        <v>0</v>
      </c>
      <c r="W278" s="7">
        <v>260000</v>
      </c>
      <c r="X278" s="24">
        <v>56.783774371294705</v>
      </c>
    </row>
    <row r="279" spans="1:24" x14ac:dyDescent="0.25">
      <c r="A279" s="3" t="s">
        <v>2879</v>
      </c>
      <c r="B279" s="4" t="s">
        <v>2880</v>
      </c>
      <c r="C279" s="3" t="s">
        <v>175</v>
      </c>
      <c r="D279" s="3" t="s">
        <v>2881</v>
      </c>
      <c r="E279" s="3" t="s">
        <v>949</v>
      </c>
      <c r="F279" s="3">
        <v>15548</v>
      </c>
      <c r="G279" s="3" t="s">
        <v>244</v>
      </c>
      <c r="H279" s="3">
        <v>11220</v>
      </c>
      <c r="I279" s="3" t="s">
        <v>114</v>
      </c>
      <c r="J279" s="5" t="s">
        <v>39</v>
      </c>
      <c r="K279" s="6">
        <v>12.1</v>
      </c>
      <c r="L279" s="7">
        <v>135762.00000000003</v>
      </c>
      <c r="M279" s="8">
        <v>0.05</v>
      </c>
      <c r="N279" s="7">
        <v>128973.90000000002</v>
      </c>
      <c r="O279" s="8">
        <v>0.15</v>
      </c>
      <c r="P279" s="7">
        <v>109627.81500000002</v>
      </c>
      <c r="Q279" s="9">
        <v>0.08</v>
      </c>
      <c r="R279" s="23">
        <v>0.10771207300000001</v>
      </c>
      <c r="S279" s="23">
        <v>0.18771207300000001</v>
      </c>
      <c r="T279" s="3">
        <v>4</v>
      </c>
      <c r="U279" s="3">
        <v>0</v>
      </c>
      <c r="V279" s="3">
        <v>0</v>
      </c>
      <c r="W279" s="7">
        <v>584000</v>
      </c>
      <c r="X279" s="24">
        <v>52.051793173686811</v>
      </c>
    </row>
    <row r="280" spans="1:24" x14ac:dyDescent="0.25">
      <c r="A280" s="3" t="s">
        <v>2882</v>
      </c>
      <c r="B280" s="4" t="s">
        <v>2883</v>
      </c>
      <c r="C280" s="3" t="s">
        <v>2699</v>
      </c>
      <c r="D280" s="3" t="s">
        <v>2884</v>
      </c>
      <c r="E280" s="3" t="s">
        <v>949</v>
      </c>
      <c r="F280" s="3">
        <v>37137</v>
      </c>
      <c r="G280" s="3" t="s">
        <v>244</v>
      </c>
      <c r="H280" s="3">
        <v>35650</v>
      </c>
      <c r="I280" s="3" t="s">
        <v>111</v>
      </c>
      <c r="J280" s="5" t="s">
        <v>39</v>
      </c>
      <c r="K280" s="6">
        <v>11</v>
      </c>
      <c r="L280" s="7">
        <v>392150</v>
      </c>
      <c r="M280" s="8">
        <v>0.05</v>
      </c>
      <c r="N280" s="7">
        <v>372542.5</v>
      </c>
      <c r="O280" s="8">
        <v>0.15</v>
      </c>
      <c r="P280" s="7">
        <v>316661.125</v>
      </c>
      <c r="Q280" s="9">
        <v>0.08</v>
      </c>
      <c r="R280" s="23">
        <v>4.3084801195579336E-2</v>
      </c>
      <c r="S280" s="23">
        <v>0.12308480119557934</v>
      </c>
      <c r="T280" s="3">
        <v>4</v>
      </c>
      <c r="U280" s="3">
        <v>0</v>
      </c>
      <c r="V280" s="3">
        <v>0</v>
      </c>
      <c r="W280" s="7">
        <v>2573000</v>
      </c>
      <c r="X280" s="24">
        <v>72.165693194612075</v>
      </c>
    </row>
    <row r="281" spans="1:24" x14ac:dyDescent="0.25">
      <c r="A281" s="3" t="s">
        <v>2885</v>
      </c>
      <c r="B281" s="4" t="s">
        <v>2885</v>
      </c>
      <c r="C281" s="3" t="s">
        <v>5</v>
      </c>
      <c r="D281" s="3" t="s">
        <v>2886</v>
      </c>
      <c r="E281" s="3" t="s">
        <v>949</v>
      </c>
      <c r="F281" s="3">
        <v>19455</v>
      </c>
      <c r="G281" s="3" t="s">
        <v>244</v>
      </c>
      <c r="H281" s="3">
        <v>13539</v>
      </c>
      <c r="I281" s="3" t="s">
        <v>56</v>
      </c>
      <c r="J281" s="5" t="s">
        <v>39</v>
      </c>
      <c r="K281" s="6">
        <v>12.1</v>
      </c>
      <c r="L281" s="7">
        <v>163821.90000000002</v>
      </c>
      <c r="M281" s="8">
        <v>0.05</v>
      </c>
      <c r="N281" s="7">
        <v>155630.80500000002</v>
      </c>
      <c r="O281" s="8">
        <v>0.15</v>
      </c>
      <c r="P281" s="7">
        <v>132286.18425000002</v>
      </c>
      <c r="Q281" s="9">
        <v>0.08</v>
      </c>
      <c r="R281" s="23">
        <v>0.10771207300000001</v>
      </c>
      <c r="S281" s="23">
        <v>0.18771207300000001</v>
      </c>
      <c r="T281" s="3">
        <v>4</v>
      </c>
      <c r="U281" s="3">
        <v>0</v>
      </c>
      <c r="V281" s="3">
        <v>0</v>
      </c>
      <c r="W281" s="7">
        <v>705000</v>
      </c>
      <c r="X281" s="24">
        <v>52.051793173686818</v>
      </c>
    </row>
    <row r="282" spans="1:24" x14ac:dyDescent="0.25">
      <c r="A282" s="3" t="s">
        <v>2887</v>
      </c>
      <c r="B282" s="4" t="s">
        <v>2887</v>
      </c>
      <c r="C282" s="3" t="s">
        <v>5</v>
      </c>
      <c r="D282" s="3" t="s">
        <v>2888</v>
      </c>
      <c r="E282" s="3" t="s">
        <v>949</v>
      </c>
      <c r="F282" s="3">
        <v>19458</v>
      </c>
      <c r="G282" s="3" t="s">
        <v>244</v>
      </c>
      <c r="H282" s="3">
        <v>16728</v>
      </c>
      <c r="I282" s="3" t="s">
        <v>309</v>
      </c>
      <c r="J282" s="5" t="s">
        <v>39</v>
      </c>
      <c r="K282" s="6">
        <v>12.1</v>
      </c>
      <c r="L282" s="7">
        <v>202408.8</v>
      </c>
      <c r="M282" s="8">
        <v>0.05</v>
      </c>
      <c r="N282" s="7">
        <v>192288.36</v>
      </c>
      <c r="O282" s="8">
        <v>0.15</v>
      </c>
      <c r="P282" s="7">
        <v>163445.10600000003</v>
      </c>
      <c r="Q282" s="9">
        <v>0.08</v>
      </c>
      <c r="R282" s="23">
        <v>0.10771207300000001</v>
      </c>
      <c r="S282" s="23">
        <v>0.18771207300000001</v>
      </c>
      <c r="T282" s="3">
        <v>4</v>
      </c>
      <c r="U282" s="3">
        <v>0</v>
      </c>
      <c r="V282" s="3">
        <v>0</v>
      </c>
      <c r="W282" s="7">
        <v>871000</v>
      </c>
      <c r="X282" s="24">
        <v>52.051793173686818</v>
      </c>
    </row>
    <row r="283" spans="1:24" x14ac:dyDescent="0.25">
      <c r="A283" s="3" t="s">
        <v>2889</v>
      </c>
      <c r="B283" s="4" t="s">
        <v>2889</v>
      </c>
      <c r="C283" s="3" t="s">
        <v>5</v>
      </c>
      <c r="D283" s="3" t="s">
        <v>2890</v>
      </c>
      <c r="E283" s="3" t="s">
        <v>949</v>
      </c>
      <c r="F283" s="3">
        <v>49186</v>
      </c>
      <c r="G283" s="3" t="s">
        <v>18</v>
      </c>
      <c r="H283" s="3">
        <v>34904</v>
      </c>
      <c r="I283" s="3" t="s">
        <v>2891</v>
      </c>
      <c r="J283" s="5" t="s">
        <v>39</v>
      </c>
      <c r="K283" s="6">
        <v>11</v>
      </c>
      <c r="L283" s="7">
        <v>383944</v>
      </c>
      <c r="M283" s="8">
        <v>0.05</v>
      </c>
      <c r="N283" s="7">
        <v>364746.8</v>
      </c>
      <c r="O283" s="8">
        <v>0.15</v>
      </c>
      <c r="P283" s="7">
        <v>310034.77999999997</v>
      </c>
      <c r="Q283" s="9">
        <v>0.08</v>
      </c>
      <c r="R283" s="23">
        <v>0.10771207300000001</v>
      </c>
      <c r="S283" s="23">
        <v>0.18771207300000001</v>
      </c>
      <c r="T283" s="3">
        <v>4</v>
      </c>
      <c r="U283" s="3">
        <v>0</v>
      </c>
      <c r="V283" s="3">
        <v>0</v>
      </c>
      <c r="W283" s="7">
        <v>1652000</v>
      </c>
      <c r="X283" s="24">
        <v>47.31981197607891</v>
      </c>
    </row>
    <row r="284" spans="1:24" x14ac:dyDescent="0.25">
      <c r="A284" s="3" t="s">
        <v>2892</v>
      </c>
      <c r="B284" s="4" t="s">
        <v>2893</v>
      </c>
      <c r="C284" s="3" t="s">
        <v>282</v>
      </c>
      <c r="D284" s="3" t="s">
        <v>2894</v>
      </c>
      <c r="E284" s="3" t="s">
        <v>949</v>
      </c>
      <c r="F284" s="3">
        <v>62745</v>
      </c>
      <c r="G284" s="3" t="s">
        <v>18</v>
      </c>
      <c r="H284" s="3">
        <v>28376</v>
      </c>
      <c r="I284" s="3" t="s">
        <v>366</v>
      </c>
      <c r="J284" s="5" t="s">
        <v>39</v>
      </c>
      <c r="K284" s="6">
        <v>9.9</v>
      </c>
      <c r="L284" s="7">
        <v>280922.40000000002</v>
      </c>
      <c r="M284" s="8">
        <v>0.05</v>
      </c>
      <c r="N284" s="7">
        <v>266876.28000000003</v>
      </c>
      <c r="O284" s="8">
        <v>0.16500000000000001</v>
      </c>
      <c r="P284" s="7">
        <v>222841.69380000001</v>
      </c>
      <c r="Q284" s="9">
        <v>0.08</v>
      </c>
      <c r="R284" s="23">
        <v>0.10771164363045672</v>
      </c>
      <c r="S284" s="23">
        <v>0.18771164363045673</v>
      </c>
      <c r="T284" s="3">
        <v>4</v>
      </c>
      <c r="U284" s="3">
        <v>0</v>
      </c>
      <c r="V284" s="3">
        <v>0</v>
      </c>
      <c r="W284" s="7">
        <v>1187000</v>
      </c>
      <c r="X284" s="24">
        <v>41.836376519404155</v>
      </c>
    </row>
    <row r="285" spans="1:24" x14ac:dyDescent="0.25">
      <c r="A285" s="3" t="s">
        <v>2895</v>
      </c>
      <c r="B285" s="4" t="s">
        <v>2896</v>
      </c>
      <c r="C285" s="3" t="s">
        <v>2324</v>
      </c>
      <c r="D285" s="3" t="s">
        <v>2897</v>
      </c>
      <c r="E285" s="3" t="s">
        <v>949</v>
      </c>
      <c r="F285" s="3">
        <v>16286</v>
      </c>
      <c r="G285" s="3" t="s">
        <v>18</v>
      </c>
      <c r="H285" s="3">
        <v>9503</v>
      </c>
      <c r="I285" s="3" t="s">
        <v>117</v>
      </c>
      <c r="J285" s="5" t="s">
        <v>39</v>
      </c>
      <c r="K285" s="6">
        <v>13.2</v>
      </c>
      <c r="L285" s="7">
        <v>125439.6</v>
      </c>
      <c r="M285" s="8">
        <v>0.05</v>
      </c>
      <c r="N285" s="7">
        <v>119167.62</v>
      </c>
      <c r="O285" s="8">
        <v>0.15</v>
      </c>
      <c r="P285" s="7">
        <v>101292.477</v>
      </c>
      <c r="Q285" s="9">
        <v>0.08</v>
      </c>
      <c r="R285" s="23">
        <v>0.10771294156169564</v>
      </c>
      <c r="S285" s="23">
        <v>0.18771294156169568</v>
      </c>
      <c r="T285" s="3">
        <v>4</v>
      </c>
      <c r="U285" s="3">
        <v>0</v>
      </c>
      <c r="V285" s="3">
        <v>0</v>
      </c>
      <c r="W285" s="7">
        <v>540000</v>
      </c>
      <c r="X285" s="24">
        <v>56.783511628561328</v>
      </c>
    </row>
    <row r="286" spans="1:24" x14ac:dyDescent="0.25">
      <c r="A286" s="3" t="s">
        <v>2898</v>
      </c>
      <c r="B286" s="4" t="s">
        <v>2898</v>
      </c>
      <c r="C286" s="3" t="s">
        <v>5</v>
      </c>
      <c r="D286" s="3" t="s">
        <v>2899</v>
      </c>
      <c r="E286" s="3" t="s">
        <v>949</v>
      </c>
      <c r="F286" s="3">
        <v>24012</v>
      </c>
      <c r="G286" s="3" t="s">
        <v>173</v>
      </c>
      <c r="H286" s="3">
        <v>1353</v>
      </c>
      <c r="I286" s="3" t="s">
        <v>2900</v>
      </c>
      <c r="J286" s="5" t="s">
        <v>39</v>
      </c>
      <c r="K286" s="6">
        <v>13.2</v>
      </c>
      <c r="L286" s="7">
        <v>17859.599999999999</v>
      </c>
      <c r="M286" s="8">
        <v>0.05</v>
      </c>
      <c r="N286" s="7">
        <v>16966.62</v>
      </c>
      <c r="O286" s="8">
        <v>0.15</v>
      </c>
      <c r="P286" s="7">
        <v>14421.627</v>
      </c>
      <c r="Q286" s="9">
        <v>0.08</v>
      </c>
      <c r="R286" s="23">
        <v>0.10771207300000001</v>
      </c>
      <c r="S286" s="23">
        <v>0.18771207300000001</v>
      </c>
      <c r="T286" s="3">
        <v>4</v>
      </c>
      <c r="U286" s="3">
        <v>18600</v>
      </c>
      <c r="V286" s="3">
        <v>260400</v>
      </c>
      <c r="W286" s="7">
        <v>337000</v>
      </c>
      <c r="X286" s="24">
        <v>56.783774371294697</v>
      </c>
    </row>
    <row r="287" spans="1:24" x14ac:dyDescent="0.25">
      <c r="A287" s="3" t="s">
        <v>2901</v>
      </c>
      <c r="B287" s="4" t="s">
        <v>2902</v>
      </c>
      <c r="C287" s="3" t="s">
        <v>273</v>
      </c>
      <c r="D287" s="3" t="s">
        <v>2903</v>
      </c>
      <c r="E287" s="3" t="s">
        <v>1046</v>
      </c>
      <c r="F287" s="3">
        <v>6426</v>
      </c>
      <c r="G287" s="3" t="s">
        <v>18</v>
      </c>
      <c r="H287" s="3">
        <v>1323</v>
      </c>
      <c r="I287" s="3" t="s">
        <v>241</v>
      </c>
      <c r="J287" s="5" t="s">
        <v>39</v>
      </c>
      <c r="K287" s="6">
        <v>13.2</v>
      </c>
      <c r="L287" s="7">
        <v>17463.599999999999</v>
      </c>
      <c r="M287" s="8">
        <v>0.05</v>
      </c>
      <c r="N287" s="7">
        <v>16590.419999999998</v>
      </c>
      <c r="O287" s="8">
        <v>0.15</v>
      </c>
      <c r="P287" s="7">
        <v>14101.856999999998</v>
      </c>
      <c r="Q287" s="9">
        <v>0.08</v>
      </c>
      <c r="R287" s="23">
        <v>0.10771305167573755</v>
      </c>
      <c r="S287" s="23">
        <v>0.18771305167573757</v>
      </c>
      <c r="T287" s="3">
        <v>4</v>
      </c>
      <c r="U287" s="3">
        <v>1134</v>
      </c>
      <c r="V287" s="3">
        <v>7371</v>
      </c>
      <c r="W287" s="7">
        <v>82000</v>
      </c>
      <c r="X287" s="24">
        <v>56.783478318879745</v>
      </c>
    </row>
    <row r="288" spans="1:24" x14ac:dyDescent="0.25">
      <c r="A288" s="3" t="s">
        <v>2904</v>
      </c>
      <c r="B288" s="4" t="s">
        <v>2905</v>
      </c>
      <c r="C288" s="3" t="s">
        <v>284</v>
      </c>
      <c r="D288" s="3" t="s">
        <v>2906</v>
      </c>
      <c r="E288" s="3" t="s">
        <v>1046</v>
      </c>
      <c r="F288" s="3">
        <v>9468</v>
      </c>
      <c r="G288" s="3" t="s">
        <v>18</v>
      </c>
      <c r="H288" s="3">
        <v>7400</v>
      </c>
      <c r="I288" s="3" t="s">
        <v>380</v>
      </c>
      <c r="J288" s="5" t="s">
        <v>39</v>
      </c>
      <c r="K288" s="6">
        <v>13.2</v>
      </c>
      <c r="L288" s="7">
        <v>97680</v>
      </c>
      <c r="M288" s="8">
        <v>0.05</v>
      </c>
      <c r="N288" s="7">
        <v>92796</v>
      </c>
      <c r="O288" s="8">
        <v>0.15</v>
      </c>
      <c r="P288" s="7">
        <v>78876.600000000006</v>
      </c>
      <c r="Q288" s="9">
        <v>0.08</v>
      </c>
      <c r="R288" s="23">
        <v>0.10771317352898144</v>
      </c>
      <c r="S288" s="23">
        <v>0.18771317352898145</v>
      </c>
      <c r="T288" s="3">
        <v>4</v>
      </c>
      <c r="U288" s="3">
        <v>0</v>
      </c>
      <c r="V288" s="3">
        <v>0</v>
      </c>
      <c r="W288" s="7">
        <v>420000</v>
      </c>
      <c r="X288" s="24">
        <v>56.783441458115533</v>
      </c>
    </row>
    <row r="289" spans="1:24" x14ac:dyDescent="0.25">
      <c r="A289" s="3" t="s">
        <v>2907</v>
      </c>
      <c r="B289" s="4" t="s">
        <v>2908</v>
      </c>
      <c r="C289" s="3" t="s">
        <v>175</v>
      </c>
      <c r="D289" s="3" t="s">
        <v>2909</v>
      </c>
      <c r="E289" s="3" t="s">
        <v>1071</v>
      </c>
      <c r="F289" s="3">
        <v>115189</v>
      </c>
      <c r="G289" s="3" t="s">
        <v>18</v>
      </c>
      <c r="H289" s="3">
        <v>38000</v>
      </c>
      <c r="I289" s="3" t="s">
        <v>174</v>
      </c>
      <c r="J289" s="5" t="s">
        <v>39</v>
      </c>
      <c r="K289" s="6">
        <v>7.0400000000000009</v>
      </c>
      <c r="L289" s="7">
        <v>267520.00000000006</v>
      </c>
      <c r="M289" s="8">
        <v>0.05</v>
      </c>
      <c r="N289" s="7">
        <v>254144.00000000009</v>
      </c>
      <c r="O289" s="8">
        <v>0.18</v>
      </c>
      <c r="P289" s="7">
        <v>208398.08000000005</v>
      </c>
      <c r="Q289" s="9">
        <v>0.08</v>
      </c>
      <c r="R289" s="23">
        <v>7.5090788500000005E-2</v>
      </c>
      <c r="S289" s="23">
        <v>0.15509078850000002</v>
      </c>
      <c r="T289" s="3">
        <v>4</v>
      </c>
      <c r="U289" s="3">
        <v>0</v>
      </c>
      <c r="V289" s="3">
        <v>0</v>
      </c>
      <c r="W289" s="7">
        <v>1344000</v>
      </c>
      <c r="X289" s="24">
        <v>35.360965361266445</v>
      </c>
    </row>
    <row r="290" spans="1:24" x14ac:dyDescent="0.25">
      <c r="A290" s="3" t="s">
        <v>2910</v>
      </c>
      <c r="B290" s="4" t="s">
        <v>2910</v>
      </c>
      <c r="C290" s="3" t="s">
        <v>5</v>
      </c>
      <c r="D290" s="3" t="s">
        <v>2911</v>
      </c>
      <c r="E290" s="3" t="s">
        <v>1053</v>
      </c>
      <c r="F290" s="3">
        <v>190591</v>
      </c>
      <c r="G290" s="3" t="s">
        <v>2912</v>
      </c>
      <c r="H290" s="3">
        <v>86915</v>
      </c>
      <c r="I290" s="3" t="s">
        <v>373</v>
      </c>
      <c r="J290" s="5" t="s">
        <v>39</v>
      </c>
      <c r="K290" s="6">
        <v>11.7</v>
      </c>
      <c r="L290" s="7">
        <v>1016905.5</v>
      </c>
      <c r="M290" s="8">
        <v>0.05</v>
      </c>
      <c r="N290" s="7">
        <v>966060.22500000021</v>
      </c>
      <c r="O290" s="8">
        <v>0.15</v>
      </c>
      <c r="P290" s="7">
        <v>821151.19125000015</v>
      </c>
      <c r="Q290" s="9">
        <v>0.08</v>
      </c>
      <c r="R290" s="23">
        <v>7.5090731882785741E-2</v>
      </c>
      <c r="S290" s="23">
        <v>0.15509073188278574</v>
      </c>
      <c r="T290" s="3">
        <v>4</v>
      </c>
      <c r="U290" s="3">
        <v>0</v>
      </c>
      <c r="V290" s="3">
        <v>0</v>
      </c>
      <c r="W290" s="7">
        <v>5295000</v>
      </c>
      <c r="X290" s="24">
        <v>60.917566674070557</v>
      </c>
    </row>
    <row r="291" spans="1:24" x14ac:dyDescent="0.25">
      <c r="A291" s="3" t="s">
        <v>2913</v>
      </c>
      <c r="B291" s="4" t="s">
        <v>2913</v>
      </c>
      <c r="C291" s="3" t="s">
        <v>5</v>
      </c>
      <c r="D291" s="3" t="s">
        <v>2914</v>
      </c>
      <c r="E291" s="3" t="s">
        <v>1071</v>
      </c>
      <c r="F291" s="3">
        <v>4833</v>
      </c>
      <c r="G291" s="3" t="s">
        <v>18</v>
      </c>
      <c r="H291" s="3">
        <v>5843</v>
      </c>
      <c r="I291" s="3" t="s">
        <v>172</v>
      </c>
      <c r="J291" s="5" t="s">
        <v>39</v>
      </c>
      <c r="K291" s="6">
        <v>11.88</v>
      </c>
      <c r="L291" s="7">
        <v>69414.84</v>
      </c>
      <c r="M291" s="8">
        <v>0.05</v>
      </c>
      <c r="N291" s="7">
        <v>65944.097999999998</v>
      </c>
      <c r="O291" s="8">
        <v>0.15</v>
      </c>
      <c r="P291" s="7">
        <v>56052.4833</v>
      </c>
      <c r="Q291" s="9">
        <v>0.08</v>
      </c>
      <c r="R291" s="23">
        <v>7.5090788500000005E-2</v>
      </c>
      <c r="S291" s="23">
        <v>0.15509078850000002</v>
      </c>
      <c r="T291" s="3">
        <v>4</v>
      </c>
      <c r="U291" s="3">
        <v>0</v>
      </c>
      <c r="V291" s="3">
        <v>0</v>
      </c>
      <c r="W291" s="7">
        <v>361000</v>
      </c>
      <c r="X291" s="24">
        <v>61.854737426910425</v>
      </c>
    </row>
    <row r="292" spans="1:24" x14ac:dyDescent="0.25">
      <c r="A292" s="3" t="s">
        <v>2915</v>
      </c>
      <c r="B292" s="4" t="s">
        <v>2915</v>
      </c>
      <c r="C292" s="3" t="s">
        <v>5</v>
      </c>
      <c r="D292" s="3" t="s">
        <v>1150</v>
      </c>
      <c r="E292" s="3" t="s">
        <v>1071</v>
      </c>
      <c r="F292" s="3">
        <v>62437</v>
      </c>
      <c r="G292" s="3" t="s">
        <v>173</v>
      </c>
      <c r="H292" s="3">
        <v>4855</v>
      </c>
      <c r="I292" s="3" t="s">
        <v>2371</v>
      </c>
      <c r="J292" s="5" t="s">
        <v>39</v>
      </c>
      <c r="K292" s="6">
        <v>13.2</v>
      </c>
      <c r="L292" s="7">
        <v>64086</v>
      </c>
      <c r="M292" s="8">
        <v>0.05</v>
      </c>
      <c r="N292" s="7">
        <v>60881.7</v>
      </c>
      <c r="O292" s="8">
        <v>0.15</v>
      </c>
      <c r="P292" s="7">
        <v>51749.445</v>
      </c>
      <c r="Q292" s="9">
        <v>0.08</v>
      </c>
      <c r="R292" s="23">
        <v>7.5090788500000005E-2</v>
      </c>
      <c r="S292" s="23">
        <v>0.15509078850000002</v>
      </c>
      <c r="T292" s="3">
        <v>4</v>
      </c>
      <c r="U292" s="3">
        <v>43017</v>
      </c>
      <c r="V292" s="3">
        <v>602238</v>
      </c>
      <c r="W292" s="7">
        <v>936000</v>
      </c>
      <c r="X292" s="24">
        <v>68.727486029900476</v>
      </c>
    </row>
    <row r="293" spans="1:24" ht="60" x14ac:dyDescent="0.25">
      <c r="A293" s="3" t="s">
        <v>2916</v>
      </c>
      <c r="B293" s="4" t="s">
        <v>2917</v>
      </c>
      <c r="C293" s="3" t="s">
        <v>2918</v>
      </c>
      <c r="D293" s="3" t="s">
        <v>2919</v>
      </c>
      <c r="E293" s="3" t="s">
        <v>1071</v>
      </c>
      <c r="F293" s="3">
        <v>214484</v>
      </c>
      <c r="G293" s="3" t="s">
        <v>272</v>
      </c>
      <c r="H293" s="3">
        <v>253968</v>
      </c>
      <c r="I293" s="3" t="s">
        <v>381</v>
      </c>
      <c r="J293" s="5" t="s">
        <v>39</v>
      </c>
      <c r="K293" s="6">
        <v>7.128000000000001</v>
      </c>
      <c r="L293" s="7">
        <v>1810283.9040000003</v>
      </c>
      <c r="M293" s="8">
        <v>0.05</v>
      </c>
      <c r="N293" s="7">
        <v>1719769.7088000004</v>
      </c>
      <c r="O293" s="8">
        <v>0.16500000000000001</v>
      </c>
      <c r="P293" s="7">
        <v>1436007.7068480002</v>
      </c>
      <c r="Q293" s="9">
        <v>0.08</v>
      </c>
      <c r="R293" s="23">
        <v>7.5090804699450814E-2</v>
      </c>
      <c r="S293" s="23">
        <v>0.1550908046994508</v>
      </c>
      <c r="T293" s="3">
        <v>4</v>
      </c>
      <c r="U293" s="3">
        <v>0</v>
      </c>
      <c r="V293" s="3">
        <v>0</v>
      </c>
      <c r="W293" s="7">
        <v>9259000</v>
      </c>
      <c r="X293" s="24">
        <v>36.457906134134745</v>
      </c>
    </row>
    <row r="294" spans="1:24" x14ac:dyDescent="0.25">
      <c r="A294" s="3" t="s">
        <v>2920</v>
      </c>
      <c r="B294" s="4" t="s">
        <v>2920</v>
      </c>
      <c r="C294" s="3" t="s">
        <v>5</v>
      </c>
      <c r="D294" s="3" t="s">
        <v>2921</v>
      </c>
      <c r="E294" s="3" t="s">
        <v>1071</v>
      </c>
      <c r="F294" s="3">
        <v>14607</v>
      </c>
      <c r="G294" s="3" t="s">
        <v>18</v>
      </c>
      <c r="H294" s="3">
        <v>12967</v>
      </c>
      <c r="I294" s="3" t="s">
        <v>369</v>
      </c>
      <c r="J294" s="5" t="s">
        <v>39</v>
      </c>
      <c r="K294" s="6">
        <v>12.1</v>
      </c>
      <c r="L294" s="7">
        <v>156900.70000000001</v>
      </c>
      <c r="M294" s="8">
        <v>0.05</v>
      </c>
      <c r="N294" s="7">
        <v>149055.66500000001</v>
      </c>
      <c r="O294" s="8">
        <v>0.15</v>
      </c>
      <c r="P294" s="7">
        <v>126697.31525</v>
      </c>
      <c r="Q294" s="9">
        <v>0.08</v>
      </c>
      <c r="R294" s="23">
        <v>7.5090788500000005E-2</v>
      </c>
      <c r="S294" s="23">
        <v>0.15509078850000002</v>
      </c>
      <c r="T294" s="3">
        <v>4</v>
      </c>
      <c r="U294" s="3">
        <v>0</v>
      </c>
      <c r="V294" s="3">
        <v>0</v>
      </c>
      <c r="W294" s="7">
        <v>817000</v>
      </c>
      <c r="X294" s="24">
        <v>63.000195527408771</v>
      </c>
    </row>
    <row r="295" spans="1:24" x14ac:dyDescent="0.25">
      <c r="A295" s="3" t="s">
        <v>2922</v>
      </c>
      <c r="B295" s="4" t="s">
        <v>2922</v>
      </c>
      <c r="C295" s="3" t="s">
        <v>5</v>
      </c>
      <c r="D295" s="3" t="s">
        <v>2923</v>
      </c>
      <c r="E295" s="3" t="s">
        <v>1071</v>
      </c>
      <c r="F295" s="3">
        <v>8941</v>
      </c>
      <c r="G295" s="3" t="s">
        <v>18</v>
      </c>
      <c r="H295" s="3">
        <v>4800</v>
      </c>
      <c r="I295" s="3" t="s">
        <v>111</v>
      </c>
      <c r="J295" s="5" t="s">
        <v>39</v>
      </c>
      <c r="K295" s="6">
        <v>13.2</v>
      </c>
      <c r="L295" s="7">
        <v>63360</v>
      </c>
      <c r="M295" s="8">
        <v>0.05</v>
      </c>
      <c r="N295" s="7">
        <v>60192</v>
      </c>
      <c r="O295" s="8">
        <v>0.15</v>
      </c>
      <c r="P295" s="7">
        <v>51163.199999999997</v>
      </c>
      <c r="Q295" s="9">
        <v>0.08</v>
      </c>
      <c r="R295" s="23">
        <v>7.5090788500000005E-2</v>
      </c>
      <c r="S295" s="23">
        <v>0.15509078850000002</v>
      </c>
      <c r="T295" s="3">
        <v>4</v>
      </c>
      <c r="U295" s="3">
        <v>0</v>
      </c>
      <c r="V295" s="3">
        <v>0</v>
      </c>
      <c r="W295" s="7">
        <v>330000</v>
      </c>
      <c r="X295" s="24">
        <v>68.727486029900462</v>
      </c>
    </row>
    <row r="296" spans="1:24" x14ac:dyDescent="0.25">
      <c r="A296" s="3" t="s">
        <v>2924</v>
      </c>
      <c r="B296" s="4" t="s">
        <v>2924</v>
      </c>
      <c r="C296" s="3" t="s">
        <v>5</v>
      </c>
      <c r="D296" s="3" t="s">
        <v>2925</v>
      </c>
      <c r="E296" s="3" t="s">
        <v>1190</v>
      </c>
      <c r="F296" s="3">
        <v>6265</v>
      </c>
      <c r="G296" s="3" t="s">
        <v>244</v>
      </c>
      <c r="H296" s="3">
        <v>8200</v>
      </c>
      <c r="I296" s="3" t="s">
        <v>56</v>
      </c>
      <c r="J296" s="5" t="s">
        <v>39</v>
      </c>
      <c r="K296" s="6">
        <v>13.2</v>
      </c>
      <c r="L296" s="7">
        <v>108240</v>
      </c>
      <c r="M296" s="8">
        <v>0.05</v>
      </c>
      <c r="N296" s="7">
        <v>102828</v>
      </c>
      <c r="O296" s="8">
        <v>0.15</v>
      </c>
      <c r="P296" s="7">
        <v>87403.8</v>
      </c>
      <c r="Q296" s="9">
        <v>0.08</v>
      </c>
      <c r="R296" s="23">
        <v>7.5090788500000005E-2</v>
      </c>
      <c r="S296" s="23">
        <v>0.15509078850000002</v>
      </c>
      <c r="T296" s="3">
        <v>4</v>
      </c>
      <c r="U296" s="3">
        <v>0</v>
      </c>
      <c r="V296" s="3">
        <v>0</v>
      </c>
      <c r="W296" s="7">
        <v>564000</v>
      </c>
      <c r="X296" s="24">
        <v>68.727486029900462</v>
      </c>
    </row>
    <row r="297" spans="1:24" x14ac:dyDescent="0.25">
      <c r="A297" s="3" t="s">
        <v>2926</v>
      </c>
      <c r="B297" s="4" t="s">
        <v>2926</v>
      </c>
      <c r="C297" s="3" t="s">
        <v>5</v>
      </c>
      <c r="D297" s="3" t="s">
        <v>2927</v>
      </c>
      <c r="E297" s="3" t="s">
        <v>1190</v>
      </c>
      <c r="F297" s="3">
        <v>6265</v>
      </c>
      <c r="G297" s="3" t="s">
        <v>18</v>
      </c>
      <c r="H297" s="3">
        <v>2259</v>
      </c>
      <c r="I297" s="3" t="s">
        <v>372</v>
      </c>
      <c r="J297" s="5" t="s">
        <v>39</v>
      </c>
      <c r="K297" s="6">
        <v>13.2</v>
      </c>
      <c r="L297" s="7">
        <v>29818.799999999999</v>
      </c>
      <c r="M297" s="8">
        <v>0.05</v>
      </c>
      <c r="N297" s="7">
        <v>28327.86</v>
      </c>
      <c r="O297" s="8">
        <v>0.15</v>
      </c>
      <c r="P297" s="7">
        <v>24078.681</v>
      </c>
      <c r="Q297" s="9">
        <v>0.08</v>
      </c>
      <c r="R297" s="23">
        <v>7.509180597657214E-2</v>
      </c>
      <c r="S297" s="23">
        <v>0.15509180597657213</v>
      </c>
      <c r="T297" s="3">
        <v>4</v>
      </c>
      <c r="U297" s="3">
        <v>0</v>
      </c>
      <c r="V297" s="3">
        <v>0</v>
      </c>
      <c r="W297" s="7">
        <v>155000</v>
      </c>
      <c r="X297" s="24">
        <v>68.72703514465573</v>
      </c>
    </row>
    <row r="298" spans="1:24" x14ac:dyDescent="0.25">
      <c r="A298" s="3" t="s">
        <v>2928</v>
      </c>
      <c r="B298" s="4" t="s">
        <v>2929</v>
      </c>
      <c r="C298" s="3" t="s">
        <v>175</v>
      </c>
      <c r="D298" s="3" t="s">
        <v>2930</v>
      </c>
      <c r="E298" s="3" t="s">
        <v>1071</v>
      </c>
      <c r="F298" s="3">
        <v>16607</v>
      </c>
      <c r="G298" s="3" t="s">
        <v>18</v>
      </c>
      <c r="H298" s="3">
        <v>13766</v>
      </c>
      <c r="I298" s="3" t="s">
        <v>274</v>
      </c>
      <c r="J298" s="5" t="s">
        <v>39</v>
      </c>
      <c r="K298" s="6">
        <v>12.1</v>
      </c>
      <c r="L298" s="7">
        <v>166568.6</v>
      </c>
      <c r="M298" s="8">
        <v>0.05</v>
      </c>
      <c r="N298" s="7">
        <v>158240.17000000001</v>
      </c>
      <c r="O298" s="8">
        <v>0.15</v>
      </c>
      <c r="P298" s="7">
        <v>134504.14450000002</v>
      </c>
      <c r="Q298" s="9">
        <v>0.08</v>
      </c>
      <c r="R298" s="23">
        <v>7.5090788500000005E-2</v>
      </c>
      <c r="S298" s="23">
        <v>0.15509078850000002</v>
      </c>
      <c r="T298" s="3">
        <v>4</v>
      </c>
      <c r="U298" s="3">
        <v>0</v>
      </c>
      <c r="V298" s="3">
        <v>0</v>
      </c>
      <c r="W298" s="7">
        <v>867000</v>
      </c>
      <c r="X298" s="24">
        <v>63.000195527408778</v>
      </c>
    </row>
    <row r="299" spans="1:24" ht="30" x14ac:dyDescent="0.25">
      <c r="A299" s="3" t="s">
        <v>2931</v>
      </c>
      <c r="B299" s="4" t="s">
        <v>2932</v>
      </c>
      <c r="C299" s="3" t="s">
        <v>2526</v>
      </c>
      <c r="D299" s="3" t="s">
        <v>2933</v>
      </c>
      <c r="E299" s="3" t="s">
        <v>1021</v>
      </c>
      <c r="F299" s="3">
        <v>18544</v>
      </c>
      <c r="G299" s="3" t="s">
        <v>18</v>
      </c>
      <c r="H299" s="3">
        <v>16487</v>
      </c>
      <c r="I299" s="3" t="s">
        <v>54</v>
      </c>
      <c r="J299" s="5" t="s">
        <v>39</v>
      </c>
      <c r="K299" s="6">
        <v>12.1</v>
      </c>
      <c r="L299" s="7">
        <v>199492.7</v>
      </c>
      <c r="M299" s="8">
        <v>0.05</v>
      </c>
      <c r="N299" s="7">
        <v>189518.065</v>
      </c>
      <c r="O299" s="8">
        <v>0.15</v>
      </c>
      <c r="P299" s="7">
        <v>161090.35524999999</v>
      </c>
      <c r="Q299" s="9">
        <v>0.08</v>
      </c>
      <c r="R299" s="23">
        <v>0.10771305266377744</v>
      </c>
      <c r="S299" s="23">
        <v>0.18771305266377741</v>
      </c>
      <c r="T299" s="3">
        <v>4</v>
      </c>
      <c r="U299" s="3">
        <v>0</v>
      </c>
      <c r="V299" s="3">
        <v>0</v>
      </c>
      <c r="W299" s="7">
        <v>858000</v>
      </c>
      <c r="X299" s="24">
        <v>52.051521518329878</v>
      </c>
    </row>
    <row r="300" spans="1:24" ht="30" x14ac:dyDescent="0.25">
      <c r="A300" s="3" t="s">
        <v>2934</v>
      </c>
      <c r="B300" s="4" t="s">
        <v>2935</v>
      </c>
      <c r="C300" s="3" t="s">
        <v>2936</v>
      </c>
      <c r="D300" s="3" t="s">
        <v>2937</v>
      </c>
      <c r="E300" s="3" t="s">
        <v>1046</v>
      </c>
      <c r="F300" s="3">
        <v>56248</v>
      </c>
      <c r="G300" s="3" t="s">
        <v>244</v>
      </c>
      <c r="H300" s="3">
        <v>32123</v>
      </c>
      <c r="I300" s="3" t="s">
        <v>289</v>
      </c>
      <c r="J300" s="5" t="s">
        <v>39</v>
      </c>
      <c r="K300" s="6">
        <v>11</v>
      </c>
      <c r="L300" s="7">
        <v>353353</v>
      </c>
      <c r="M300" s="8">
        <v>0.05</v>
      </c>
      <c r="N300" s="7">
        <v>335685.35</v>
      </c>
      <c r="O300" s="8">
        <v>0.15</v>
      </c>
      <c r="P300" s="7">
        <v>285332.54749999999</v>
      </c>
      <c r="Q300" s="9">
        <v>0.08</v>
      </c>
      <c r="R300" s="23">
        <v>0.10771207300000001</v>
      </c>
      <c r="S300" s="23">
        <v>0.18771207300000001</v>
      </c>
      <c r="T300" s="3">
        <v>4</v>
      </c>
      <c r="U300" s="3">
        <v>0</v>
      </c>
      <c r="V300" s="3">
        <v>0</v>
      </c>
      <c r="W300" s="7">
        <v>1520000</v>
      </c>
      <c r="X300" s="24">
        <v>47.319811976078917</v>
      </c>
    </row>
    <row r="301" spans="1:24" x14ac:dyDescent="0.25">
      <c r="A301" s="3" t="s">
        <v>2938</v>
      </c>
      <c r="B301" s="4" t="s">
        <v>2938</v>
      </c>
      <c r="C301" s="3" t="s">
        <v>5</v>
      </c>
      <c r="D301" s="3" t="s">
        <v>2939</v>
      </c>
      <c r="E301" s="3" t="s">
        <v>1046</v>
      </c>
      <c r="F301" s="3">
        <v>4519</v>
      </c>
      <c r="G301" s="3" t="s">
        <v>18</v>
      </c>
      <c r="H301" s="3">
        <v>3600</v>
      </c>
      <c r="I301" s="3" t="s">
        <v>2940</v>
      </c>
      <c r="J301" s="5" t="s">
        <v>39</v>
      </c>
      <c r="K301" s="6">
        <v>13.2</v>
      </c>
      <c r="L301" s="7">
        <v>47520</v>
      </c>
      <c r="M301" s="8">
        <v>0.05</v>
      </c>
      <c r="N301" s="7">
        <v>45144</v>
      </c>
      <c r="O301" s="8">
        <v>0.15</v>
      </c>
      <c r="P301" s="7">
        <v>38372.400000000001</v>
      </c>
      <c r="Q301" s="9">
        <v>0.08</v>
      </c>
      <c r="R301" s="23">
        <v>0.10771149981038436</v>
      </c>
      <c r="S301" s="23">
        <v>0.18771149981038435</v>
      </c>
      <c r="T301" s="3">
        <v>4</v>
      </c>
      <c r="U301" s="3">
        <v>0</v>
      </c>
      <c r="V301" s="3">
        <v>0</v>
      </c>
      <c r="W301" s="7">
        <v>204000</v>
      </c>
      <c r="X301" s="24">
        <v>56.783947764346479</v>
      </c>
    </row>
    <row r="302" spans="1:24" x14ac:dyDescent="0.25">
      <c r="A302" s="3" t="s">
        <v>2941</v>
      </c>
      <c r="B302" s="4" t="s">
        <v>2941</v>
      </c>
      <c r="C302" s="3" t="s">
        <v>5</v>
      </c>
      <c r="D302" s="3" t="s">
        <v>2942</v>
      </c>
      <c r="E302" s="3" t="s">
        <v>1046</v>
      </c>
      <c r="F302" s="3">
        <v>9814</v>
      </c>
      <c r="G302" s="3" t="s">
        <v>18</v>
      </c>
      <c r="H302" s="3">
        <v>4200</v>
      </c>
      <c r="I302" s="3" t="s">
        <v>380</v>
      </c>
      <c r="J302" s="5" t="s">
        <v>39</v>
      </c>
      <c r="K302" s="6">
        <v>11.88</v>
      </c>
      <c r="L302" s="7">
        <v>49895.999999999993</v>
      </c>
      <c r="M302" s="8">
        <v>0.05</v>
      </c>
      <c r="N302" s="7">
        <v>47401.19999999999</v>
      </c>
      <c r="O302" s="8">
        <v>0.16500000000000001</v>
      </c>
      <c r="P302" s="7">
        <v>39580.001999999993</v>
      </c>
      <c r="Q302" s="9">
        <v>0.08</v>
      </c>
      <c r="R302" s="23">
        <v>0.10771144807862568</v>
      </c>
      <c r="S302" s="23">
        <v>0.18771144807862569</v>
      </c>
      <c r="T302" s="3">
        <v>4</v>
      </c>
      <c r="U302" s="3">
        <v>0</v>
      </c>
      <c r="V302" s="3">
        <v>0</v>
      </c>
      <c r="W302" s="7">
        <v>211000</v>
      </c>
      <c r="X302" s="24">
        <v>50.203704123856632</v>
      </c>
    </row>
    <row r="303" spans="1:24" x14ac:dyDescent="0.25">
      <c r="A303" s="3" t="s">
        <v>2943</v>
      </c>
      <c r="B303" s="4" t="s">
        <v>2944</v>
      </c>
      <c r="C303" s="3" t="s">
        <v>308</v>
      </c>
      <c r="D303" s="3" t="s">
        <v>2945</v>
      </c>
      <c r="E303" s="3" t="s">
        <v>1024</v>
      </c>
      <c r="F303" s="3">
        <v>59601</v>
      </c>
      <c r="G303" s="3" t="s">
        <v>281</v>
      </c>
      <c r="H303" s="3">
        <v>6484</v>
      </c>
      <c r="I303" s="3" t="s">
        <v>2946</v>
      </c>
      <c r="J303" s="5" t="s">
        <v>39</v>
      </c>
      <c r="K303" s="6">
        <v>13.2</v>
      </c>
      <c r="L303" s="7">
        <v>85588.799999999988</v>
      </c>
      <c r="M303" s="8">
        <v>0.05</v>
      </c>
      <c r="N303" s="7">
        <v>81309.359999999986</v>
      </c>
      <c r="O303" s="8">
        <v>0.15</v>
      </c>
      <c r="P303" s="7">
        <v>69112.955999999991</v>
      </c>
      <c r="Q303" s="9">
        <v>0.08</v>
      </c>
      <c r="R303" s="23">
        <v>0.10771207300000001</v>
      </c>
      <c r="S303" s="23">
        <v>0.18771207300000001</v>
      </c>
      <c r="T303" s="3">
        <v>4</v>
      </c>
      <c r="U303" s="3">
        <v>33665</v>
      </c>
      <c r="V303" s="3">
        <v>336650</v>
      </c>
      <c r="W303" s="7">
        <v>705000</v>
      </c>
      <c r="X303" s="24">
        <v>56.78377437129469</v>
      </c>
    </row>
    <row r="304" spans="1:24" x14ac:dyDescent="0.25">
      <c r="A304" s="3" t="s">
        <v>2947</v>
      </c>
      <c r="B304" s="4" t="s">
        <v>2948</v>
      </c>
      <c r="C304" s="3" t="s">
        <v>277</v>
      </c>
      <c r="D304" s="3" t="s">
        <v>2949</v>
      </c>
      <c r="E304" s="3" t="s">
        <v>1046</v>
      </c>
      <c r="F304" s="3">
        <v>20959</v>
      </c>
      <c r="G304" s="3" t="s">
        <v>18</v>
      </c>
      <c r="H304" s="3">
        <v>1540</v>
      </c>
      <c r="I304" s="3" t="s">
        <v>2950</v>
      </c>
      <c r="J304" s="5" t="s">
        <v>39</v>
      </c>
      <c r="K304" s="6">
        <v>13.2</v>
      </c>
      <c r="L304" s="7">
        <v>20328</v>
      </c>
      <c r="M304" s="8">
        <v>0.05</v>
      </c>
      <c r="N304" s="7">
        <v>19311.599999999999</v>
      </c>
      <c r="O304" s="8">
        <v>0.15</v>
      </c>
      <c r="P304" s="7">
        <v>16414.86</v>
      </c>
      <c r="Q304" s="9">
        <v>0.08</v>
      </c>
      <c r="R304" s="23">
        <v>0.10771207300000001</v>
      </c>
      <c r="S304" s="23">
        <v>0.18771207300000001</v>
      </c>
      <c r="T304" s="3">
        <v>4</v>
      </c>
      <c r="U304" s="3">
        <v>14799</v>
      </c>
      <c r="V304" s="3">
        <v>207186</v>
      </c>
      <c r="W304" s="7">
        <v>295000</v>
      </c>
      <c r="X304" s="24">
        <v>56.783774371294697</v>
      </c>
    </row>
    <row r="305" spans="1:24" x14ac:dyDescent="0.25">
      <c r="A305" s="3" t="s">
        <v>2951</v>
      </c>
      <c r="B305" s="4" t="s">
        <v>2952</v>
      </c>
      <c r="C305" s="3" t="s">
        <v>175</v>
      </c>
      <c r="D305" s="3" t="s">
        <v>2953</v>
      </c>
      <c r="E305" s="3" t="s">
        <v>1046</v>
      </c>
      <c r="F305" s="3">
        <v>8176</v>
      </c>
      <c r="G305" s="3" t="s">
        <v>18</v>
      </c>
      <c r="H305" s="3">
        <v>6773</v>
      </c>
      <c r="I305" s="3" t="s">
        <v>55</v>
      </c>
      <c r="J305" s="5" t="s">
        <v>39</v>
      </c>
      <c r="K305" s="6">
        <v>13.2</v>
      </c>
      <c r="L305" s="7">
        <v>89403.599999999991</v>
      </c>
      <c r="M305" s="8">
        <v>0.05</v>
      </c>
      <c r="N305" s="7">
        <v>84933.42</v>
      </c>
      <c r="O305" s="8">
        <v>0.15</v>
      </c>
      <c r="P305" s="7">
        <v>72193.407000000007</v>
      </c>
      <c r="Q305" s="9">
        <v>0.08</v>
      </c>
      <c r="R305" s="23">
        <v>0.10771237901846416</v>
      </c>
      <c r="S305" s="23">
        <v>0.18771237901846416</v>
      </c>
      <c r="T305" s="3">
        <v>4</v>
      </c>
      <c r="U305" s="3">
        <v>0</v>
      </c>
      <c r="V305" s="3">
        <v>0</v>
      </c>
      <c r="W305" s="7">
        <v>385000</v>
      </c>
      <c r="X305" s="24">
        <v>56.783681799438163</v>
      </c>
    </row>
    <row r="306" spans="1:24" ht="60" x14ac:dyDescent="0.25">
      <c r="A306" s="3" t="s">
        <v>2954</v>
      </c>
      <c r="B306" s="4" t="s">
        <v>2955</v>
      </c>
      <c r="C306" s="3" t="s">
        <v>2956</v>
      </c>
      <c r="D306" s="3" t="s">
        <v>2957</v>
      </c>
      <c r="E306" s="3" t="s">
        <v>1024</v>
      </c>
      <c r="F306" s="3">
        <v>271446</v>
      </c>
      <c r="G306" s="3" t="s">
        <v>18</v>
      </c>
      <c r="H306" s="3">
        <v>47005</v>
      </c>
      <c r="I306" s="3" t="s">
        <v>212</v>
      </c>
      <c r="J306" s="5" t="s">
        <v>39</v>
      </c>
      <c r="K306" s="6">
        <v>11</v>
      </c>
      <c r="L306" s="7">
        <v>517055</v>
      </c>
      <c r="M306" s="8">
        <v>0.05</v>
      </c>
      <c r="N306" s="7">
        <v>491202.25</v>
      </c>
      <c r="O306" s="8">
        <v>0.15</v>
      </c>
      <c r="P306" s="7">
        <v>417521.91249999998</v>
      </c>
      <c r="Q306" s="9">
        <v>0.08</v>
      </c>
      <c r="R306" s="23">
        <v>0.10771254792433946</v>
      </c>
      <c r="S306" s="23">
        <v>0.18771254792433945</v>
      </c>
      <c r="T306" s="3">
        <v>4</v>
      </c>
      <c r="U306" s="3">
        <v>83426</v>
      </c>
      <c r="V306" s="3">
        <v>1167964</v>
      </c>
      <c r="W306" s="7">
        <v>3392000</v>
      </c>
      <c r="X306" s="24">
        <v>47.319692254032134</v>
      </c>
    </row>
    <row r="307" spans="1:24" x14ac:dyDescent="0.25">
      <c r="A307" s="3" t="s">
        <v>2958</v>
      </c>
      <c r="B307" s="4" t="s">
        <v>2959</v>
      </c>
      <c r="C307" s="3" t="s">
        <v>277</v>
      </c>
      <c r="D307" s="3" t="s">
        <v>2960</v>
      </c>
      <c r="E307" s="3" t="s">
        <v>1024</v>
      </c>
      <c r="F307" s="3">
        <v>15435</v>
      </c>
      <c r="G307" s="3" t="s">
        <v>244</v>
      </c>
      <c r="H307" s="3">
        <v>9748</v>
      </c>
      <c r="I307" s="3" t="s">
        <v>55</v>
      </c>
      <c r="J307" s="5" t="s">
        <v>39</v>
      </c>
      <c r="K307" s="6">
        <v>13.2</v>
      </c>
      <c r="L307" s="7">
        <v>128673.60000000001</v>
      </c>
      <c r="M307" s="8">
        <v>0.05</v>
      </c>
      <c r="N307" s="7">
        <v>122239.91999999998</v>
      </c>
      <c r="O307" s="8">
        <v>0.15</v>
      </c>
      <c r="P307" s="7">
        <v>103903.932</v>
      </c>
      <c r="Q307" s="9">
        <v>0.08</v>
      </c>
      <c r="R307" s="23">
        <v>0.10771186131713692</v>
      </c>
      <c r="S307" s="23">
        <v>0.18771186131713691</v>
      </c>
      <c r="T307" s="3">
        <v>4</v>
      </c>
      <c r="U307" s="3">
        <v>0</v>
      </c>
      <c r="V307" s="3">
        <v>0</v>
      </c>
      <c r="W307" s="7">
        <v>554000</v>
      </c>
      <c r="X307" s="24">
        <v>56.783838406416663</v>
      </c>
    </row>
    <row r="308" spans="1:24" x14ac:dyDescent="0.25">
      <c r="A308" s="3" t="s">
        <v>2961</v>
      </c>
      <c r="B308" s="4" t="s">
        <v>2962</v>
      </c>
      <c r="C308" s="3" t="s">
        <v>277</v>
      </c>
      <c r="D308" s="3" t="s">
        <v>2963</v>
      </c>
      <c r="E308" s="3" t="s">
        <v>1046</v>
      </c>
      <c r="F308" s="3">
        <v>15370</v>
      </c>
      <c r="G308" s="3" t="s">
        <v>244</v>
      </c>
      <c r="H308" s="3">
        <v>9748</v>
      </c>
      <c r="I308" s="3" t="s">
        <v>55</v>
      </c>
      <c r="J308" s="5" t="s">
        <v>39</v>
      </c>
      <c r="K308" s="6">
        <v>13.2</v>
      </c>
      <c r="L308" s="7">
        <v>128673.60000000001</v>
      </c>
      <c r="M308" s="8">
        <v>0.05</v>
      </c>
      <c r="N308" s="7">
        <v>122239.91999999998</v>
      </c>
      <c r="O308" s="8">
        <v>0.15</v>
      </c>
      <c r="P308" s="7">
        <v>103903.932</v>
      </c>
      <c r="Q308" s="9">
        <v>0.08</v>
      </c>
      <c r="R308" s="23">
        <v>0.10771207300000001</v>
      </c>
      <c r="S308" s="23">
        <v>0.18771207300000001</v>
      </c>
      <c r="T308" s="3">
        <v>4</v>
      </c>
      <c r="U308" s="3">
        <v>0</v>
      </c>
      <c r="V308" s="3">
        <v>0</v>
      </c>
      <c r="W308" s="7">
        <v>554000</v>
      </c>
      <c r="X308" s="24">
        <v>56.783774371294697</v>
      </c>
    </row>
    <row r="309" spans="1:24" ht="30" x14ac:dyDescent="0.25">
      <c r="A309" s="3" t="s">
        <v>2964</v>
      </c>
      <c r="B309" s="4" t="s">
        <v>2965</v>
      </c>
      <c r="C309" s="3" t="s">
        <v>2966</v>
      </c>
      <c r="D309" s="3" t="s">
        <v>2967</v>
      </c>
      <c r="E309" s="3" t="s">
        <v>1024</v>
      </c>
      <c r="F309" s="3">
        <v>173396</v>
      </c>
      <c r="G309" s="3" t="s">
        <v>292</v>
      </c>
      <c r="H309" s="3">
        <v>16334</v>
      </c>
      <c r="I309" s="3" t="s">
        <v>174</v>
      </c>
      <c r="J309" s="5" t="s">
        <v>39</v>
      </c>
      <c r="K309" s="6">
        <v>12.1</v>
      </c>
      <c r="L309" s="7">
        <v>197641.4</v>
      </c>
      <c r="M309" s="8">
        <v>0.05</v>
      </c>
      <c r="N309" s="7">
        <v>187759.33</v>
      </c>
      <c r="O309" s="8">
        <v>0.15</v>
      </c>
      <c r="P309" s="7">
        <v>159595.43050000002</v>
      </c>
      <c r="Q309" s="9">
        <v>0.08</v>
      </c>
      <c r="R309" s="23">
        <v>0.10771245092869984</v>
      </c>
      <c r="S309" s="23">
        <v>0.18771245092869984</v>
      </c>
      <c r="T309" s="3">
        <v>4</v>
      </c>
      <c r="U309" s="3">
        <v>108060</v>
      </c>
      <c r="V309" s="3">
        <v>1512840</v>
      </c>
      <c r="W309" s="7">
        <v>2363000</v>
      </c>
      <c r="X309" s="24">
        <v>52.05168837580888</v>
      </c>
    </row>
    <row r="310" spans="1:24" x14ac:dyDescent="0.25">
      <c r="A310" s="3" t="s">
        <v>2968</v>
      </c>
      <c r="B310" s="4" t="s">
        <v>2968</v>
      </c>
      <c r="C310" s="3" t="s">
        <v>5</v>
      </c>
      <c r="D310" s="3" t="s">
        <v>2969</v>
      </c>
      <c r="E310" s="3" t="s">
        <v>1046</v>
      </c>
      <c r="F310" s="3">
        <v>23951</v>
      </c>
      <c r="G310" s="3" t="s">
        <v>18</v>
      </c>
      <c r="H310" s="3">
        <v>8289</v>
      </c>
      <c r="I310" s="3" t="s">
        <v>115</v>
      </c>
      <c r="J310" s="5" t="s">
        <v>39</v>
      </c>
      <c r="K310" s="6">
        <v>13.2</v>
      </c>
      <c r="L310" s="7">
        <v>109414.8</v>
      </c>
      <c r="M310" s="8">
        <v>0.05</v>
      </c>
      <c r="N310" s="7">
        <v>103944.05999999998</v>
      </c>
      <c r="O310" s="8">
        <v>0.15</v>
      </c>
      <c r="P310" s="7">
        <v>88352.450999999986</v>
      </c>
      <c r="Q310" s="9">
        <v>0.08</v>
      </c>
      <c r="R310" s="23">
        <v>0.10771170824156021</v>
      </c>
      <c r="S310" s="23">
        <v>0.18771170824156019</v>
      </c>
      <c r="T310" s="3">
        <v>4</v>
      </c>
      <c r="U310" s="3">
        <v>0</v>
      </c>
      <c r="V310" s="3">
        <v>0</v>
      </c>
      <c r="W310" s="7">
        <v>471000</v>
      </c>
      <c r="X310" s="24">
        <v>56.783884712632158</v>
      </c>
    </row>
    <row r="311" spans="1:24" x14ac:dyDescent="0.25">
      <c r="A311" s="3" t="s">
        <v>2970</v>
      </c>
      <c r="B311" s="4" t="s">
        <v>2971</v>
      </c>
      <c r="C311" s="3" t="s">
        <v>273</v>
      </c>
      <c r="D311" s="3" t="s">
        <v>2972</v>
      </c>
      <c r="E311" s="3" t="s">
        <v>1046</v>
      </c>
      <c r="F311" s="3">
        <v>14000</v>
      </c>
      <c r="G311" s="3" t="s">
        <v>244</v>
      </c>
      <c r="H311" s="3">
        <v>5600</v>
      </c>
      <c r="I311" s="3" t="s">
        <v>391</v>
      </c>
      <c r="J311" s="5" t="s">
        <v>39</v>
      </c>
      <c r="K311" s="6">
        <v>13.2</v>
      </c>
      <c r="L311" s="7">
        <v>73920</v>
      </c>
      <c r="M311" s="8">
        <v>0.05</v>
      </c>
      <c r="N311" s="7">
        <v>70224</v>
      </c>
      <c r="O311" s="8">
        <v>0.15</v>
      </c>
      <c r="P311" s="7">
        <v>59690.400000000001</v>
      </c>
      <c r="Q311" s="9">
        <v>0.08</v>
      </c>
      <c r="R311" s="23">
        <v>0.1077124414794588</v>
      </c>
      <c r="S311" s="23">
        <v>0.18771244147945881</v>
      </c>
      <c r="T311" s="3">
        <v>4</v>
      </c>
      <c r="U311" s="3">
        <v>0</v>
      </c>
      <c r="V311" s="3">
        <v>0</v>
      </c>
      <c r="W311" s="7">
        <v>318000</v>
      </c>
      <c r="X311" s="24">
        <v>56.78366290476491</v>
      </c>
    </row>
    <row r="312" spans="1:24" ht="30" x14ac:dyDescent="0.25">
      <c r="A312" s="3" t="s">
        <v>2973</v>
      </c>
      <c r="B312" s="4" t="s">
        <v>2974</v>
      </c>
      <c r="C312" s="3" t="s">
        <v>2487</v>
      </c>
      <c r="D312" s="3" t="s">
        <v>2975</v>
      </c>
      <c r="E312" s="3" t="s">
        <v>1024</v>
      </c>
      <c r="F312" s="3">
        <v>40801</v>
      </c>
      <c r="G312" s="3" t="s">
        <v>267</v>
      </c>
      <c r="H312" s="3">
        <v>2834</v>
      </c>
      <c r="I312" s="3" t="s">
        <v>212</v>
      </c>
      <c r="J312" s="5" t="s">
        <v>39</v>
      </c>
      <c r="K312" s="6">
        <v>13.2</v>
      </c>
      <c r="L312" s="7">
        <v>37408.800000000003</v>
      </c>
      <c r="M312" s="8">
        <v>0.05</v>
      </c>
      <c r="N312" s="7">
        <v>35538.359999999993</v>
      </c>
      <c r="O312" s="8">
        <v>0.15</v>
      </c>
      <c r="P312" s="7">
        <v>30207.605999999992</v>
      </c>
      <c r="Q312" s="9">
        <v>0.08</v>
      </c>
      <c r="R312" s="23">
        <v>0.10771207300000001</v>
      </c>
      <c r="S312" s="23">
        <v>0.18771207300000001</v>
      </c>
      <c r="T312" s="3">
        <v>4</v>
      </c>
      <c r="U312" s="3">
        <v>29465</v>
      </c>
      <c r="V312" s="3">
        <v>412510</v>
      </c>
      <c r="W312" s="7">
        <v>573000</v>
      </c>
      <c r="X312" s="24">
        <v>56.783774371294683</v>
      </c>
    </row>
    <row r="313" spans="1:24" x14ac:dyDescent="0.25">
      <c r="A313" s="3" t="s">
        <v>2976</v>
      </c>
      <c r="B313" s="4" t="s">
        <v>2976</v>
      </c>
      <c r="C313" s="3" t="s">
        <v>5</v>
      </c>
      <c r="D313" s="3" t="s">
        <v>2977</v>
      </c>
      <c r="E313" s="3" t="s">
        <v>1024</v>
      </c>
      <c r="F313" s="3">
        <v>10502</v>
      </c>
      <c r="G313" s="3" t="s">
        <v>18</v>
      </c>
      <c r="H313" s="3">
        <v>5040</v>
      </c>
      <c r="I313" s="3" t="s">
        <v>293</v>
      </c>
      <c r="J313" s="5" t="s">
        <v>39</v>
      </c>
      <c r="K313" s="6">
        <v>13.2</v>
      </c>
      <c r="L313" s="7">
        <v>66528</v>
      </c>
      <c r="M313" s="8">
        <v>0.05</v>
      </c>
      <c r="N313" s="7">
        <v>63201.599999999999</v>
      </c>
      <c r="O313" s="8">
        <v>0.15</v>
      </c>
      <c r="P313" s="7">
        <v>53721.36</v>
      </c>
      <c r="Q313" s="9">
        <v>0.08</v>
      </c>
      <c r="R313" s="23">
        <v>0.10771283187240818</v>
      </c>
      <c r="S313" s="23">
        <v>0.18771283187240817</v>
      </c>
      <c r="T313" s="3">
        <v>4</v>
      </c>
      <c r="U313" s="3">
        <v>0</v>
      </c>
      <c r="V313" s="3">
        <v>0</v>
      </c>
      <c r="W313" s="7">
        <v>286000</v>
      </c>
      <c r="X313" s="24">
        <v>56.783544809792843</v>
      </c>
    </row>
    <row r="314" spans="1:24" x14ac:dyDescent="0.25">
      <c r="A314" s="3" t="s">
        <v>2978</v>
      </c>
      <c r="B314" s="4" t="s">
        <v>2979</v>
      </c>
      <c r="C314" s="3" t="s">
        <v>299</v>
      </c>
      <c r="D314" s="3" t="s">
        <v>2980</v>
      </c>
      <c r="E314" s="3" t="s">
        <v>1046</v>
      </c>
      <c r="F314" s="3">
        <v>34780</v>
      </c>
      <c r="G314" s="3" t="s">
        <v>18</v>
      </c>
      <c r="H314" s="3">
        <v>18385</v>
      </c>
      <c r="I314" s="3" t="s">
        <v>2981</v>
      </c>
      <c r="J314" s="5" t="s">
        <v>39</v>
      </c>
      <c r="K314" s="6">
        <v>12.1</v>
      </c>
      <c r="L314" s="7">
        <v>222458.50000000003</v>
      </c>
      <c r="M314" s="8">
        <v>0.05</v>
      </c>
      <c r="N314" s="7">
        <v>211335.57500000001</v>
      </c>
      <c r="O314" s="8">
        <v>0.15</v>
      </c>
      <c r="P314" s="7">
        <v>179635.23875000002</v>
      </c>
      <c r="Q314" s="9">
        <v>0.08</v>
      </c>
      <c r="R314" s="23">
        <v>0.10771222717591404</v>
      </c>
      <c r="S314" s="23">
        <v>0.18771222717591404</v>
      </c>
      <c r="T314" s="3">
        <v>4</v>
      </c>
      <c r="U314" s="3">
        <v>0</v>
      </c>
      <c r="V314" s="3">
        <v>0</v>
      </c>
      <c r="W314" s="7">
        <v>957000</v>
      </c>
      <c r="X314" s="24">
        <v>52.051750421369022</v>
      </c>
    </row>
    <row r="315" spans="1:24" x14ac:dyDescent="0.25">
      <c r="A315" s="3" t="s">
        <v>2982</v>
      </c>
      <c r="B315" s="4" t="s">
        <v>2983</v>
      </c>
      <c r="C315" s="3" t="s">
        <v>282</v>
      </c>
      <c r="D315" s="3" t="s">
        <v>2980</v>
      </c>
      <c r="E315" s="3" t="s">
        <v>1024</v>
      </c>
      <c r="F315" s="3">
        <v>1748537</v>
      </c>
      <c r="G315" s="3" t="s">
        <v>173</v>
      </c>
      <c r="H315" s="3">
        <v>324969</v>
      </c>
      <c r="I315" s="3" t="s">
        <v>66</v>
      </c>
      <c r="J315" s="5" t="s">
        <v>39</v>
      </c>
      <c r="K315" s="6">
        <v>8.8000000000000007</v>
      </c>
      <c r="L315" s="7">
        <v>2859727.2</v>
      </c>
      <c r="M315" s="8">
        <v>0.05</v>
      </c>
      <c r="N315" s="7">
        <v>2716740.8400000003</v>
      </c>
      <c r="O315" s="8">
        <v>0.15</v>
      </c>
      <c r="P315" s="7">
        <v>2309229.7140000002</v>
      </c>
      <c r="Q315" s="9">
        <v>0.08</v>
      </c>
      <c r="R315" s="23">
        <v>0.10771208363463834</v>
      </c>
      <c r="S315" s="23">
        <v>0.18771208363463832</v>
      </c>
      <c r="T315" s="3">
        <v>4</v>
      </c>
      <c r="U315" s="3">
        <v>448661</v>
      </c>
      <c r="V315" s="3">
        <v>3140627</v>
      </c>
      <c r="W315" s="7">
        <v>15443000</v>
      </c>
      <c r="X315" s="24">
        <v>37.855847436178259</v>
      </c>
    </row>
    <row r="316" spans="1:24" x14ac:dyDescent="0.25">
      <c r="A316" s="3" t="s">
        <v>2984</v>
      </c>
      <c r="B316" s="4" t="s">
        <v>2985</v>
      </c>
      <c r="C316" s="3" t="s">
        <v>280</v>
      </c>
      <c r="D316" s="3" t="s">
        <v>2986</v>
      </c>
      <c r="E316" s="3" t="s">
        <v>1024</v>
      </c>
      <c r="F316" s="3">
        <v>75395</v>
      </c>
      <c r="G316" s="3" t="s">
        <v>244</v>
      </c>
      <c r="H316" s="3">
        <v>41200</v>
      </c>
      <c r="I316" s="3" t="s">
        <v>274</v>
      </c>
      <c r="J316" s="5" t="s">
        <v>39</v>
      </c>
      <c r="K316" s="6">
        <v>9.9</v>
      </c>
      <c r="L316" s="7">
        <v>407880</v>
      </c>
      <c r="M316" s="8">
        <v>0.05</v>
      </c>
      <c r="N316" s="7">
        <v>387486</v>
      </c>
      <c r="O316" s="8">
        <v>0.16500000000000001</v>
      </c>
      <c r="P316" s="7">
        <v>323550.81</v>
      </c>
      <c r="Q316" s="9">
        <v>0.08</v>
      </c>
      <c r="R316" s="23">
        <v>0.10771207300000001</v>
      </c>
      <c r="S316" s="23">
        <v>0.18771207300000001</v>
      </c>
      <c r="T316" s="3">
        <v>4</v>
      </c>
      <c r="U316" s="3">
        <v>0</v>
      </c>
      <c r="V316" s="3">
        <v>0</v>
      </c>
      <c r="W316" s="7">
        <v>1724000</v>
      </c>
      <c r="X316" s="24">
        <v>41.836280823556827</v>
      </c>
    </row>
    <row r="317" spans="1:24" ht="30" x14ac:dyDescent="0.25">
      <c r="A317" s="3" t="s">
        <v>2987</v>
      </c>
      <c r="B317" s="4" t="s">
        <v>2988</v>
      </c>
      <c r="C317" s="3" t="s">
        <v>2989</v>
      </c>
      <c r="D317" s="3" t="s">
        <v>2990</v>
      </c>
      <c r="E317" s="3" t="s">
        <v>1024</v>
      </c>
      <c r="F317" s="3">
        <v>232673</v>
      </c>
      <c r="G317" s="3" t="s">
        <v>292</v>
      </c>
      <c r="H317" s="3">
        <v>20926</v>
      </c>
      <c r="I317" s="3" t="s">
        <v>66</v>
      </c>
      <c r="J317" s="5" t="s">
        <v>39</v>
      </c>
      <c r="K317" s="6">
        <v>9.8010000000000019</v>
      </c>
      <c r="L317" s="7">
        <v>205095.72600000005</v>
      </c>
      <c r="M317" s="8">
        <v>0.05</v>
      </c>
      <c r="N317" s="7">
        <v>194840.93970000005</v>
      </c>
      <c r="O317" s="8">
        <v>0.16500000000000001</v>
      </c>
      <c r="P317" s="7">
        <v>162692.18464950004</v>
      </c>
      <c r="Q317" s="9">
        <v>0.08</v>
      </c>
      <c r="R317" s="23">
        <v>0.10771207300000001</v>
      </c>
      <c r="S317" s="23">
        <v>0.18771207300000001</v>
      </c>
      <c r="T317" s="3">
        <v>4</v>
      </c>
      <c r="U317" s="3">
        <v>148969</v>
      </c>
      <c r="V317" s="3">
        <v>1489690</v>
      </c>
      <c r="W317" s="7">
        <v>2356000</v>
      </c>
      <c r="X317" s="24">
        <v>41.41791801532127</v>
      </c>
    </row>
    <row r="318" spans="1:24" x14ac:dyDescent="0.25">
      <c r="A318" s="3" t="s">
        <v>2991</v>
      </c>
      <c r="B318" s="4" t="s">
        <v>2992</v>
      </c>
      <c r="C318" s="3" t="s">
        <v>280</v>
      </c>
      <c r="D318" s="3" t="s">
        <v>2993</v>
      </c>
      <c r="E318" s="3" t="s">
        <v>1024</v>
      </c>
      <c r="F318" s="3">
        <v>19900</v>
      </c>
      <c r="G318" s="3" t="s">
        <v>244</v>
      </c>
      <c r="H318" s="3">
        <v>11414</v>
      </c>
      <c r="I318" s="3" t="s">
        <v>212</v>
      </c>
      <c r="J318" s="5" t="s">
        <v>39</v>
      </c>
      <c r="K318" s="6">
        <v>12.1</v>
      </c>
      <c r="L318" s="7">
        <v>138109.40000000002</v>
      </c>
      <c r="M318" s="8">
        <v>0.05</v>
      </c>
      <c r="N318" s="7">
        <v>131203.93000000002</v>
      </c>
      <c r="O318" s="8">
        <v>0.15</v>
      </c>
      <c r="P318" s="7">
        <v>111523.34050000002</v>
      </c>
      <c r="Q318" s="9">
        <v>0.08</v>
      </c>
      <c r="R318" s="23">
        <v>0.10771207300000001</v>
      </c>
      <c r="S318" s="23">
        <v>0.18771207300000001</v>
      </c>
      <c r="T318" s="3">
        <v>4</v>
      </c>
      <c r="U318" s="3">
        <v>0</v>
      </c>
      <c r="V318" s="3">
        <v>0</v>
      </c>
      <c r="W318" s="7">
        <v>594000</v>
      </c>
      <c r="X318" s="24">
        <v>52.051793173686818</v>
      </c>
    </row>
    <row r="319" spans="1:24" x14ac:dyDescent="0.25">
      <c r="A319" s="3" t="s">
        <v>2994</v>
      </c>
      <c r="B319" s="4" t="s">
        <v>2995</v>
      </c>
      <c r="C319" s="3" t="s">
        <v>304</v>
      </c>
      <c r="D319" s="3" t="s">
        <v>2996</v>
      </c>
      <c r="E319" s="3" t="s">
        <v>1046</v>
      </c>
      <c r="F319" s="3">
        <v>148823</v>
      </c>
      <c r="G319" s="3" t="s">
        <v>244</v>
      </c>
      <c r="H319" s="3">
        <v>135190</v>
      </c>
      <c r="I319" s="3" t="s">
        <v>170</v>
      </c>
      <c r="J319" s="5" t="s">
        <v>39</v>
      </c>
      <c r="K319" s="6">
        <v>9.9</v>
      </c>
      <c r="L319" s="7">
        <v>1338381</v>
      </c>
      <c r="M319" s="8">
        <v>0.05</v>
      </c>
      <c r="N319" s="7">
        <v>1271461.95</v>
      </c>
      <c r="O319" s="8">
        <v>0.15</v>
      </c>
      <c r="P319" s="7">
        <v>1080742.6575</v>
      </c>
      <c r="Q319" s="9">
        <v>0.08</v>
      </c>
      <c r="R319" s="23">
        <v>4.6206279382725805E-2</v>
      </c>
      <c r="S319" s="23">
        <v>0.1262062793827258</v>
      </c>
      <c r="T319" s="3">
        <v>4</v>
      </c>
      <c r="U319" s="3">
        <v>0</v>
      </c>
      <c r="V319" s="3">
        <v>0</v>
      </c>
      <c r="W319" s="7">
        <v>8563000</v>
      </c>
      <c r="X319" s="24">
        <v>63.342727787395617</v>
      </c>
    </row>
    <row r="320" spans="1:24" x14ac:dyDescent="0.25">
      <c r="A320" s="3" t="s">
        <v>2997</v>
      </c>
      <c r="B320" s="4" t="s">
        <v>2998</v>
      </c>
      <c r="C320" s="3" t="s">
        <v>277</v>
      </c>
      <c r="D320" s="3" t="s">
        <v>2999</v>
      </c>
      <c r="E320" s="3" t="s">
        <v>1274</v>
      </c>
      <c r="F320" s="3">
        <v>241018</v>
      </c>
      <c r="G320" s="3" t="s">
        <v>18</v>
      </c>
      <c r="H320" s="3">
        <v>48046</v>
      </c>
      <c r="I320" s="3" t="s">
        <v>113</v>
      </c>
      <c r="J320" s="5" t="s">
        <v>39</v>
      </c>
      <c r="K320" s="6">
        <v>11</v>
      </c>
      <c r="L320" s="7">
        <v>528506</v>
      </c>
      <c r="M320" s="8">
        <v>0.05</v>
      </c>
      <c r="N320" s="7">
        <v>502080.7</v>
      </c>
      <c r="O320" s="8">
        <v>0.15</v>
      </c>
      <c r="P320" s="7">
        <v>426768.59499999997</v>
      </c>
      <c r="Q320" s="9">
        <v>0.08</v>
      </c>
      <c r="R320" s="23">
        <v>0.1128775821064133</v>
      </c>
      <c r="S320" s="23">
        <v>0.19287758210641331</v>
      </c>
      <c r="T320" s="3">
        <v>4</v>
      </c>
      <c r="U320" s="3">
        <v>48834</v>
      </c>
      <c r="V320" s="3">
        <v>488340</v>
      </c>
      <c r="W320" s="7">
        <v>2701000</v>
      </c>
      <c r="X320" s="24">
        <v>46.052526701104114</v>
      </c>
    </row>
    <row r="321" spans="1:24" x14ac:dyDescent="0.25">
      <c r="A321" s="3" t="s">
        <v>3000</v>
      </c>
      <c r="B321" s="4" t="s">
        <v>3001</v>
      </c>
      <c r="C321" s="3" t="s">
        <v>282</v>
      </c>
      <c r="D321" s="3" t="s">
        <v>3002</v>
      </c>
      <c r="E321" s="3" t="s">
        <v>806</v>
      </c>
      <c r="F321" s="3">
        <v>407976</v>
      </c>
      <c r="G321" s="3" t="s">
        <v>305</v>
      </c>
      <c r="H321" s="3">
        <v>232535</v>
      </c>
      <c r="I321" s="3" t="s">
        <v>113</v>
      </c>
      <c r="J321" s="5" t="s">
        <v>39</v>
      </c>
      <c r="K321" s="6">
        <v>8.8000000000000007</v>
      </c>
      <c r="L321" s="7">
        <v>2046308</v>
      </c>
      <c r="M321" s="8">
        <v>0.05</v>
      </c>
      <c r="N321" s="7">
        <v>1943992.6</v>
      </c>
      <c r="O321" s="8">
        <v>0.15</v>
      </c>
      <c r="P321" s="7">
        <v>1652393.71</v>
      </c>
      <c r="Q321" s="9">
        <v>0.08</v>
      </c>
      <c r="R321" s="23">
        <v>0.1127761870143687</v>
      </c>
      <c r="S321" s="23">
        <v>0.19277618701436872</v>
      </c>
      <c r="T321" s="3">
        <v>4</v>
      </c>
      <c r="U321" s="3">
        <v>0</v>
      </c>
      <c r="V321" s="3">
        <v>0</v>
      </c>
      <c r="W321" s="7">
        <v>8572000</v>
      </c>
      <c r="X321" s="24">
        <v>36.861399273709822</v>
      </c>
    </row>
    <row r="322" spans="1:24" x14ac:dyDescent="0.25">
      <c r="A322" s="3" t="s">
        <v>3003</v>
      </c>
      <c r="B322" s="4" t="s">
        <v>3003</v>
      </c>
      <c r="C322" s="3" t="s">
        <v>268</v>
      </c>
      <c r="D322" s="3" t="s">
        <v>3004</v>
      </c>
      <c r="E322" s="3" t="s">
        <v>1046</v>
      </c>
      <c r="F322" s="3">
        <v>215768</v>
      </c>
      <c r="G322" s="3" t="s">
        <v>305</v>
      </c>
      <c r="H322" s="3">
        <v>80158</v>
      </c>
      <c r="I322" s="3" t="s">
        <v>286</v>
      </c>
      <c r="J322" s="5" t="s">
        <v>39</v>
      </c>
      <c r="K322" s="6">
        <v>9.9</v>
      </c>
      <c r="L322" s="7">
        <v>793564.2</v>
      </c>
      <c r="M322" s="8">
        <v>0.05</v>
      </c>
      <c r="N322" s="7">
        <v>753885.99000000011</v>
      </c>
      <c r="O322" s="8">
        <v>0.15</v>
      </c>
      <c r="P322" s="7">
        <v>640803.0915000001</v>
      </c>
      <c r="Q322" s="9">
        <v>0.08</v>
      </c>
      <c r="R322" s="23">
        <v>4.3084829200000008E-2</v>
      </c>
      <c r="S322" s="23">
        <v>0.1230848292</v>
      </c>
      <c r="T322" s="3">
        <v>4</v>
      </c>
      <c r="U322" s="3">
        <v>0</v>
      </c>
      <c r="V322" s="3">
        <v>0</v>
      </c>
      <c r="W322" s="7">
        <v>5206000</v>
      </c>
      <c r="X322" s="24">
        <v>64.9491090978416</v>
      </c>
    </row>
    <row r="323" spans="1:24" x14ac:dyDescent="0.25">
      <c r="A323" s="3" t="s">
        <v>3005</v>
      </c>
      <c r="B323" s="4" t="s">
        <v>3006</v>
      </c>
      <c r="C323" s="3" t="s">
        <v>284</v>
      </c>
      <c r="D323" s="3" t="s">
        <v>3007</v>
      </c>
      <c r="E323" s="3" t="s">
        <v>1021</v>
      </c>
      <c r="F323" s="3">
        <v>14286</v>
      </c>
      <c r="G323" s="3" t="s">
        <v>18</v>
      </c>
      <c r="H323" s="3">
        <v>11008</v>
      </c>
      <c r="I323" s="3" t="s">
        <v>174</v>
      </c>
      <c r="J323" s="5" t="s">
        <v>39</v>
      </c>
      <c r="K323" s="6">
        <v>12.1</v>
      </c>
      <c r="L323" s="7">
        <v>133196.80000000002</v>
      </c>
      <c r="M323" s="8">
        <v>0.05</v>
      </c>
      <c r="N323" s="7">
        <v>126536.96000000002</v>
      </c>
      <c r="O323" s="8">
        <v>0.15</v>
      </c>
      <c r="P323" s="7">
        <v>107556.41600000004</v>
      </c>
      <c r="Q323" s="9">
        <v>0.08</v>
      </c>
      <c r="R323" s="23">
        <v>0.10771227934852518</v>
      </c>
      <c r="S323" s="23">
        <v>0.18771227934852519</v>
      </c>
      <c r="T323" s="3">
        <v>4</v>
      </c>
      <c r="U323" s="3">
        <v>0</v>
      </c>
      <c r="V323" s="3">
        <v>0</v>
      </c>
      <c r="W323" s="7">
        <v>573000</v>
      </c>
      <c r="X323" s="24">
        <v>52.051735954144277</v>
      </c>
    </row>
    <row r="324" spans="1:24" x14ac:dyDescent="0.25">
      <c r="A324" s="3" t="s">
        <v>3008</v>
      </c>
      <c r="B324" s="4" t="s">
        <v>3008</v>
      </c>
      <c r="C324" s="3" t="s">
        <v>5</v>
      </c>
      <c r="D324" s="3" t="s">
        <v>3009</v>
      </c>
      <c r="E324" s="3" t="s">
        <v>1021</v>
      </c>
      <c r="F324" s="3">
        <v>5280</v>
      </c>
      <c r="G324" s="3" t="s">
        <v>18</v>
      </c>
      <c r="H324" s="3">
        <v>2440</v>
      </c>
      <c r="I324" s="3" t="s">
        <v>395</v>
      </c>
      <c r="J324" s="5" t="s">
        <v>39</v>
      </c>
      <c r="K324" s="6">
        <v>13.2</v>
      </c>
      <c r="L324" s="7">
        <v>32208</v>
      </c>
      <c r="M324" s="8">
        <v>0.05</v>
      </c>
      <c r="N324" s="7">
        <v>30597.599999999999</v>
      </c>
      <c r="O324" s="8">
        <v>0.15</v>
      </c>
      <c r="P324" s="7">
        <v>26007.96</v>
      </c>
      <c r="Q324" s="9">
        <v>0.08</v>
      </c>
      <c r="R324" s="23">
        <v>0.10771390175894328</v>
      </c>
      <c r="S324" s="23">
        <v>0.18771390175894329</v>
      </c>
      <c r="T324" s="3">
        <v>4</v>
      </c>
      <c r="U324" s="3">
        <v>0</v>
      </c>
      <c r="V324" s="3">
        <v>0</v>
      </c>
      <c r="W324" s="7">
        <v>139000</v>
      </c>
      <c r="X324" s="24">
        <v>56.783221168605706</v>
      </c>
    </row>
    <row r="325" spans="1:24" ht="30" x14ac:dyDescent="0.25">
      <c r="A325" s="3" t="s">
        <v>3010</v>
      </c>
      <c r="B325" s="4" t="s">
        <v>3011</v>
      </c>
      <c r="C325" s="3" t="s">
        <v>3012</v>
      </c>
      <c r="D325" s="3" t="s">
        <v>3013</v>
      </c>
      <c r="E325" s="3" t="s">
        <v>1274</v>
      </c>
      <c r="F325" s="3">
        <v>292716</v>
      </c>
      <c r="G325" s="3" t="s">
        <v>244</v>
      </c>
      <c r="H325" s="3">
        <v>160960</v>
      </c>
      <c r="I325" s="3" t="s">
        <v>212</v>
      </c>
      <c r="J325" s="5" t="s">
        <v>39</v>
      </c>
      <c r="K325" s="6">
        <v>8.8000000000000007</v>
      </c>
      <c r="L325" s="7">
        <v>1416448</v>
      </c>
      <c r="M325" s="8">
        <v>0.05</v>
      </c>
      <c r="N325" s="7">
        <v>1345625.6</v>
      </c>
      <c r="O325" s="8">
        <v>0.15</v>
      </c>
      <c r="P325" s="7">
        <v>1143781.76</v>
      </c>
      <c r="Q325" s="9">
        <v>0.08</v>
      </c>
      <c r="R325" s="23">
        <v>0.11287745487379844</v>
      </c>
      <c r="S325" s="23">
        <v>0.19287745487379843</v>
      </c>
      <c r="T325" s="3">
        <v>4</v>
      </c>
      <c r="U325" s="3">
        <v>0</v>
      </c>
      <c r="V325" s="3">
        <v>0</v>
      </c>
      <c r="W325" s="7">
        <v>5930000</v>
      </c>
      <c r="X325" s="24">
        <v>36.842045663914035</v>
      </c>
    </row>
    <row r="326" spans="1:24" x14ac:dyDescent="0.25">
      <c r="A326" s="3" t="s">
        <v>3014</v>
      </c>
      <c r="B326" s="4" t="s">
        <v>3014</v>
      </c>
      <c r="C326" s="3" t="s">
        <v>5</v>
      </c>
      <c r="D326" s="3" t="s">
        <v>3015</v>
      </c>
      <c r="E326" s="3" t="s">
        <v>1274</v>
      </c>
      <c r="F326" s="3">
        <v>99900</v>
      </c>
      <c r="G326" s="3" t="s">
        <v>244</v>
      </c>
      <c r="H326" s="3">
        <v>71445</v>
      </c>
      <c r="I326" s="3" t="s">
        <v>293</v>
      </c>
      <c r="J326" s="5" t="s">
        <v>39</v>
      </c>
      <c r="K326" s="6">
        <v>11</v>
      </c>
      <c r="L326" s="7">
        <v>785895</v>
      </c>
      <c r="M326" s="8">
        <v>0.05</v>
      </c>
      <c r="N326" s="7">
        <v>746600.25</v>
      </c>
      <c r="O326" s="8">
        <v>0.15</v>
      </c>
      <c r="P326" s="7">
        <v>634610.21250000002</v>
      </c>
      <c r="Q326" s="9">
        <v>0.08</v>
      </c>
      <c r="R326" s="23">
        <v>0.11287757438841264</v>
      </c>
      <c r="S326" s="23">
        <v>0.19287757438841263</v>
      </c>
      <c r="T326" s="3">
        <v>4</v>
      </c>
      <c r="U326" s="3">
        <v>0</v>
      </c>
      <c r="V326" s="3">
        <v>0</v>
      </c>
      <c r="W326" s="7">
        <v>3290000</v>
      </c>
      <c r="X326" s="24">
        <v>46.052528543897054</v>
      </c>
    </row>
    <row r="327" spans="1:24" x14ac:dyDescent="0.25">
      <c r="A327" s="3" t="s">
        <v>3016</v>
      </c>
      <c r="B327" s="4" t="s">
        <v>3016</v>
      </c>
      <c r="C327" s="3" t="s">
        <v>5</v>
      </c>
      <c r="D327" s="3" t="s">
        <v>3017</v>
      </c>
      <c r="E327" s="3" t="s">
        <v>1274</v>
      </c>
      <c r="F327" s="3">
        <v>152391</v>
      </c>
      <c r="G327" s="3" t="s">
        <v>281</v>
      </c>
      <c r="H327" s="3">
        <v>2080</v>
      </c>
      <c r="I327" s="3" t="s">
        <v>201</v>
      </c>
      <c r="J327" s="5" t="s">
        <v>39</v>
      </c>
      <c r="K327" s="6">
        <v>13.2</v>
      </c>
      <c r="L327" s="7">
        <v>27456</v>
      </c>
      <c r="M327" s="8">
        <v>0.05</v>
      </c>
      <c r="N327" s="7">
        <v>26083.200000000001</v>
      </c>
      <c r="O327" s="8">
        <v>0.15</v>
      </c>
      <c r="P327" s="7">
        <v>22170.720000000001</v>
      </c>
      <c r="Q327" s="9">
        <v>0.08</v>
      </c>
      <c r="R327" s="23">
        <v>0.11287748675000001</v>
      </c>
      <c r="S327" s="23">
        <v>0.19287748674999999</v>
      </c>
      <c r="T327" s="3">
        <v>4</v>
      </c>
      <c r="U327" s="3">
        <v>144071</v>
      </c>
      <c r="V327" s="3">
        <v>1440710</v>
      </c>
      <c r="W327" s="7">
        <v>1556000</v>
      </c>
      <c r="X327" s="24">
        <v>55.263059362733017</v>
      </c>
    </row>
    <row r="328" spans="1:24" x14ac:dyDescent="0.25">
      <c r="A328" s="3" t="s">
        <v>3018</v>
      </c>
      <c r="B328" s="4" t="s">
        <v>3019</v>
      </c>
      <c r="C328" s="3" t="s">
        <v>280</v>
      </c>
      <c r="D328" s="3" t="s">
        <v>3020</v>
      </c>
      <c r="E328" s="3" t="s">
        <v>3021</v>
      </c>
      <c r="F328" s="3">
        <v>49064</v>
      </c>
      <c r="G328" s="3" t="s">
        <v>267</v>
      </c>
      <c r="H328" s="3">
        <v>11772</v>
      </c>
      <c r="I328" s="3" t="s">
        <v>372</v>
      </c>
      <c r="J328" s="5" t="s">
        <v>39</v>
      </c>
      <c r="K328" s="6">
        <v>12.1</v>
      </c>
      <c r="L328" s="7">
        <v>142441.20000000001</v>
      </c>
      <c r="M328" s="8">
        <v>0.05</v>
      </c>
      <c r="N328" s="7">
        <v>135319.14000000001</v>
      </c>
      <c r="O328" s="8">
        <v>0.15</v>
      </c>
      <c r="P328" s="7">
        <v>115021.269</v>
      </c>
      <c r="Q328" s="9">
        <v>0.08</v>
      </c>
      <c r="R328" s="23">
        <v>0.11287748675000001</v>
      </c>
      <c r="S328" s="23">
        <v>0.19287748674999999</v>
      </c>
      <c r="T328" s="3">
        <v>4</v>
      </c>
      <c r="U328" s="3">
        <v>1976</v>
      </c>
      <c r="V328" s="3">
        <v>19760</v>
      </c>
      <c r="W328" s="7">
        <v>616000</v>
      </c>
      <c r="X328" s="24">
        <v>50.657804415838598</v>
      </c>
    </row>
    <row r="329" spans="1:24" ht="30" x14ac:dyDescent="0.25">
      <c r="A329" s="3" t="s">
        <v>3022</v>
      </c>
      <c r="B329" s="4" t="s">
        <v>3023</v>
      </c>
      <c r="C329" s="3" t="s">
        <v>3024</v>
      </c>
      <c r="D329" s="3" t="s">
        <v>3025</v>
      </c>
      <c r="E329" s="3" t="s">
        <v>3021</v>
      </c>
      <c r="F329" s="3">
        <v>65276</v>
      </c>
      <c r="G329" s="3" t="s">
        <v>18</v>
      </c>
      <c r="H329" s="3">
        <v>24920</v>
      </c>
      <c r="I329" s="3" t="s">
        <v>310</v>
      </c>
      <c r="J329" s="5" t="s">
        <v>39</v>
      </c>
      <c r="K329" s="6">
        <v>12.1</v>
      </c>
      <c r="L329" s="7">
        <v>301532.00000000006</v>
      </c>
      <c r="M329" s="8">
        <v>0.05</v>
      </c>
      <c r="N329" s="7">
        <v>286455.40000000008</v>
      </c>
      <c r="O329" s="8">
        <v>0.15</v>
      </c>
      <c r="P329" s="7">
        <v>243487.09000000008</v>
      </c>
      <c r="Q329" s="9">
        <v>0.08</v>
      </c>
      <c r="R329" s="23">
        <v>0.11287748675000001</v>
      </c>
      <c r="S329" s="23">
        <v>0.19287748674999999</v>
      </c>
      <c r="T329" s="3">
        <v>4</v>
      </c>
      <c r="U329" s="3">
        <v>0</v>
      </c>
      <c r="V329" s="3">
        <v>0</v>
      </c>
      <c r="W329" s="7">
        <v>1262000</v>
      </c>
      <c r="X329" s="24">
        <v>50.657804415838605</v>
      </c>
    </row>
    <row r="330" spans="1:24" x14ac:dyDescent="0.25">
      <c r="A330" s="3" t="s">
        <v>3026</v>
      </c>
      <c r="B330" s="4" t="s">
        <v>3027</v>
      </c>
      <c r="C330" s="3" t="s">
        <v>175</v>
      </c>
      <c r="D330" s="3" t="s">
        <v>3028</v>
      </c>
      <c r="E330" s="3" t="s">
        <v>1274</v>
      </c>
      <c r="F330" s="3">
        <v>59819</v>
      </c>
      <c r="G330" s="3" t="s">
        <v>18</v>
      </c>
      <c r="H330" s="3">
        <v>36615</v>
      </c>
      <c r="I330" s="3" t="s">
        <v>201</v>
      </c>
      <c r="J330" s="5" t="s">
        <v>39</v>
      </c>
      <c r="K330" s="6">
        <v>11</v>
      </c>
      <c r="L330" s="7">
        <v>402765</v>
      </c>
      <c r="M330" s="8">
        <v>0.05</v>
      </c>
      <c r="N330" s="7">
        <v>382626.75</v>
      </c>
      <c r="O330" s="8">
        <v>0.15</v>
      </c>
      <c r="P330" s="7">
        <v>325232.73749999999</v>
      </c>
      <c r="Q330" s="9">
        <v>0.08</v>
      </c>
      <c r="R330" s="23">
        <v>0.11287748675000001</v>
      </c>
      <c r="S330" s="23">
        <v>0.19287748674999999</v>
      </c>
      <c r="T330" s="3">
        <v>4</v>
      </c>
      <c r="U330" s="3">
        <v>0</v>
      </c>
      <c r="V330" s="3">
        <v>0</v>
      </c>
      <c r="W330" s="7">
        <v>1686000</v>
      </c>
      <c r="X330" s="24">
        <v>46.052549468944179</v>
      </c>
    </row>
    <row r="331" spans="1:24" ht="30" x14ac:dyDescent="0.25">
      <c r="A331" s="3" t="s">
        <v>3029</v>
      </c>
      <c r="B331" s="4" t="s">
        <v>3030</v>
      </c>
      <c r="C331" s="3" t="s">
        <v>3031</v>
      </c>
      <c r="D331" s="3" t="s">
        <v>3032</v>
      </c>
      <c r="E331" s="3" t="s">
        <v>1274</v>
      </c>
      <c r="F331" s="3">
        <v>310134</v>
      </c>
      <c r="G331" s="3" t="s">
        <v>18</v>
      </c>
      <c r="H331" s="3">
        <v>52246</v>
      </c>
      <c r="I331" s="3" t="s">
        <v>180</v>
      </c>
      <c r="J331" s="5" t="s">
        <v>39</v>
      </c>
      <c r="K331" s="6">
        <v>9.9</v>
      </c>
      <c r="L331" s="7">
        <v>517235.4</v>
      </c>
      <c r="M331" s="8">
        <v>0.05</v>
      </c>
      <c r="N331" s="7">
        <v>491373.63</v>
      </c>
      <c r="O331" s="8">
        <v>0.16500000000000001</v>
      </c>
      <c r="P331" s="7">
        <v>410296.98105</v>
      </c>
      <c r="Q331" s="9">
        <v>0.08</v>
      </c>
      <c r="R331" s="23">
        <v>7.396516173797206E-2</v>
      </c>
      <c r="S331" s="23">
        <v>0.15396516173797206</v>
      </c>
      <c r="T331" s="3">
        <v>4</v>
      </c>
      <c r="U331" s="3">
        <v>101150</v>
      </c>
      <c r="V331" s="3">
        <v>1011500</v>
      </c>
      <c r="W331" s="7">
        <v>3676000</v>
      </c>
      <c r="X331" s="24">
        <v>51.006181602075962</v>
      </c>
    </row>
    <row r="332" spans="1:24" x14ac:dyDescent="0.25">
      <c r="A332" s="3" t="s">
        <v>3033</v>
      </c>
      <c r="B332" s="4" t="s">
        <v>3033</v>
      </c>
      <c r="C332" s="3" t="s">
        <v>268</v>
      </c>
      <c r="D332" s="3" t="s">
        <v>3034</v>
      </c>
      <c r="E332" s="3" t="s">
        <v>1274</v>
      </c>
      <c r="F332" s="3">
        <v>39860</v>
      </c>
      <c r="G332" s="3" t="s">
        <v>244</v>
      </c>
      <c r="H332" s="3">
        <v>17960</v>
      </c>
      <c r="I332" s="3" t="s">
        <v>162</v>
      </c>
      <c r="J332" s="5" t="s">
        <v>39</v>
      </c>
      <c r="K332" s="6">
        <v>12.1</v>
      </c>
      <c r="L332" s="7">
        <v>217316.00000000003</v>
      </c>
      <c r="M332" s="8">
        <v>0.05</v>
      </c>
      <c r="N332" s="7">
        <v>206450.2</v>
      </c>
      <c r="O332" s="8">
        <v>0.15</v>
      </c>
      <c r="P332" s="7">
        <v>175482.67</v>
      </c>
      <c r="Q332" s="9">
        <v>0.08</v>
      </c>
      <c r="R332" s="23">
        <v>4.5151199223862633E-2</v>
      </c>
      <c r="S332" s="23">
        <v>0.12515119922386264</v>
      </c>
      <c r="T332" s="3">
        <v>4</v>
      </c>
      <c r="U332" s="3">
        <v>0</v>
      </c>
      <c r="V332" s="3">
        <v>0</v>
      </c>
      <c r="W332" s="7">
        <v>1402000</v>
      </c>
      <c r="X332" s="24">
        <v>78.071565119585429</v>
      </c>
    </row>
    <row r="333" spans="1:24" x14ac:dyDescent="0.25">
      <c r="A333" s="3" t="s">
        <v>3035</v>
      </c>
      <c r="B333" s="4" t="s">
        <v>3036</v>
      </c>
      <c r="C333" s="3" t="s">
        <v>306</v>
      </c>
      <c r="D333" s="3" t="s">
        <v>3037</v>
      </c>
      <c r="E333" s="3" t="s">
        <v>3021</v>
      </c>
      <c r="F333" s="3">
        <v>35118</v>
      </c>
      <c r="G333" s="3" t="s">
        <v>244</v>
      </c>
      <c r="H333" s="3">
        <v>23172</v>
      </c>
      <c r="I333" s="3" t="s">
        <v>193</v>
      </c>
      <c r="J333" s="5" t="s">
        <v>39</v>
      </c>
      <c r="K333" s="6">
        <v>12.1</v>
      </c>
      <c r="L333" s="7">
        <v>280381.2</v>
      </c>
      <c r="M333" s="8">
        <v>0.05</v>
      </c>
      <c r="N333" s="7">
        <v>266362.14</v>
      </c>
      <c r="O333" s="8">
        <v>0.15</v>
      </c>
      <c r="P333" s="7">
        <v>226407.81899999999</v>
      </c>
      <c r="Q333" s="9">
        <v>0.08</v>
      </c>
      <c r="R333" s="23">
        <v>0.11287748675000001</v>
      </c>
      <c r="S333" s="23">
        <v>0.19287748674999999</v>
      </c>
      <c r="T333" s="3">
        <v>4</v>
      </c>
      <c r="U333" s="3">
        <v>0</v>
      </c>
      <c r="V333" s="3">
        <v>0</v>
      </c>
      <c r="W333" s="7">
        <v>1174000</v>
      </c>
      <c r="X333" s="24">
        <v>50.657804415838605</v>
      </c>
    </row>
    <row r="334" spans="1:24" x14ac:dyDescent="0.25">
      <c r="A334" s="3" t="s">
        <v>3038</v>
      </c>
      <c r="B334" s="4" t="s">
        <v>3039</v>
      </c>
      <c r="C334" s="3" t="s">
        <v>175</v>
      </c>
      <c r="D334" s="3" t="s">
        <v>3040</v>
      </c>
      <c r="E334" s="3" t="s">
        <v>1439</v>
      </c>
      <c r="F334" s="3">
        <v>8752</v>
      </c>
      <c r="G334" s="3" t="s">
        <v>18</v>
      </c>
      <c r="H334" s="3">
        <v>1180</v>
      </c>
      <c r="I334" s="3" t="s">
        <v>178</v>
      </c>
      <c r="J334" s="5" t="s">
        <v>39</v>
      </c>
      <c r="K334" s="6">
        <v>13.2</v>
      </c>
      <c r="L334" s="7">
        <v>15576</v>
      </c>
      <c r="M334" s="8">
        <v>0.05</v>
      </c>
      <c r="N334" s="7">
        <v>14797.2</v>
      </c>
      <c r="O334" s="8">
        <v>0.15</v>
      </c>
      <c r="P334" s="7">
        <v>12577.62</v>
      </c>
      <c r="Q334" s="9">
        <v>0.08</v>
      </c>
      <c r="R334" s="23">
        <v>6.5613809932230427E-2</v>
      </c>
      <c r="S334" s="23">
        <v>0.14561380993223044</v>
      </c>
      <c r="T334" s="3">
        <v>4</v>
      </c>
      <c r="U334" s="3">
        <v>4032</v>
      </c>
      <c r="V334" s="3">
        <v>56448</v>
      </c>
      <c r="W334" s="7">
        <v>143000</v>
      </c>
      <c r="X334" s="24">
        <v>73.200474631910012</v>
      </c>
    </row>
    <row r="335" spans="1:24" x14ac:dyDescent="0.25">
      <c r="A335" s="3" t="s">
        <v>3041</v>
      </c>
      <c r="B335" s="4" t="s">
        <v>3042</v>
      </c>
      <c r="C335" s="3" t="s">
        <v>273</v>
      </c>
      <c r="D335" s="3" t="s">
        <v>3043</v>
      </c>
      <c r="E335" s="3" t="s">
        <v>3044</v>
      </c>
      <c r="F335" s="3">
        <v>39799</v>
      </c>
      <c r="G335" s="3" t="s">
        <v>18</v>
      </c>
      <c r="H335" s="3">
        <v>17344</v>
      </c>
      <c r="I335" s="3" t="s">
        <v>112</v>
      </c>
      <c r="J335" s="5" t="s">
        <v>39</v>
      </c>
      <c r="K335" s="6">
        <v>12.1</v>
      </c>
      <c r="L335" s="7">
        <v>209862.39999999999</v>
      </c>
      <c r="M335" s="8">
        <v>0.05</v>
      </c>
      <c r="N335" s="7">
        <v>199369.28000000003</v>
      </c>
      <c r="O335" s="8">
        <v>0.15</v>
      </c>
      <c r="P335" s="7">
        <v>169463.88800000004</v>
      </c>
      <c r="Q335" s="9">
        <v>0.08</v>
      </c>
      <c r="R335" s="23">
        <v>7.1946366153680705E-2</v>
      </c>
      <c r="S335" s="23">
        <v>0.15194636615368071</v>
      </c>
      <c r="T335" s="3">
        <v>4</v>
      </c>
      <c r="U335" s="3">
        <v>0</v>
      </c>
      <c r="V335" s="3">
        <v>0</v>
      </c>
      <c r="W335" s="7">
        <v>1115000</v>
      </c>
      <c r="X335" s="24">
        <v>64.303939918627123</v>
      </c>
    </row>
    <row r="336" spans="1:24" x14ac:dyDescent="0.25">
      <c r="A336" s="3" t="s">
        <v>3045</v>
      </c>
      <c r="B336" s="4" t="s">
        <v>3046</v>
      </c>
      <c r="C336" s="3" t="s">
        <v>277</v>
      </c>
      <c r="D336" s="3" t="s">
        <v>3047</v>
      </c>
      <c r="E336" s="3" t="s">
        <v>1298</v>
      </c>
      <c r="F336" s="3">
        <v>17668</v>
      </c>
      <c r="G336" s="3" t="s">
        <v>244</v>
      </c>
      <c r="H336" s="3">
        <v>9010</v>
      </c>
      <c r="I336" s="3" t="s">
        <v>54</v>
      </c>
      <c r="J336" s="5" t="s">
        <v>39</v>
      </c>
      <c r="K336" s="6">
        <v>13.2</v>
      </c>
      <c r="L336" s="7">
        <v>118932</v>
      </c>
      <c r="M336" s="8">
        <v>0.05</v>
      </c>
      <c r="N336" s="7">
        <v>112985.4</v>
      </c>
      <c r="O336" s="8">
        <v>0.15</v>
      </c>
      <c r="P336" s="7">
        <v>96037.59</v>
      </c>
      <c r="Q336" s="9">
        <v>0.08</v>
      </c>
      <c r="R336" s="23">
        <v>8.2654449656616918E-2</v>
      </c>
      <c r="S336" s="23">
        <v>0.16265444965661691</v>
      </c>
      <c r="T336" s="3">
        <v>4</v>
      </c>
      <c r="U336" s="3">
        <v>0</v>
      </c>
      <c r="V336" s="3">
        <v>0</v>
      </c>
      <c r="W336" s="7">
        <v>590000</v>
      </c>
      <c r="X336" s="24">
        <v>65.531561063975985</v>
      </c>
    </row>
    <row r="337" spans="1:24" x14ac:dyDescent="0.25">
      <c r="A337" s="3" t="s">
        <v>3048</v>
      </c>
      <c r="B337" s="4" t="s">
        <v>3048</v>
      </c>
      <c r="C337" s="3" t="s">
        <v>5</v>
      </c>
      <c r="D337" s="3" t="s">
        <v>3049</v>
      </c>
      <c r="E337" s="3" t="s">
        <v>1298</v>
      </c>
      <c r="F337" s="3">
        <v>13646</v>
      </c>
      <c r="G337" s="3" t="s">
        <v>18</v>
      </c>
      <c r="H337" s="3">
        <v>4800</v>
      </c>
      <c r="I337" s="3" t="s">
        <v>66</v>
      </c>
      <c r="J337" s="5" t="s">
        <v>39</v>
      </c>
      <c r="K337" s="6">
        <v>13.2</v>
      </c>
      <c r="L337" s="7">
        <v>63360</v>
      </c>
      <c r="M337" s="8">
        <v>0.05</v>
      </c>
      <c r="N337" s="7">
        <v>60192</v>
      </c>
      <c r="O337" s="8">
        <v>0.15</v>
      </c>
      <c r="P337" s="7">
        <v>51163.199999999997</v>
      </c>
      <c r="Q337" s="9">
        <v>0.08</v>
      </c>
      <c r="R337" s="23">
        <v>8.2654160750000011E-2</v>
      </c>
      <c r="S337" s="23">
        <v>0.16265416075</v>
      </c>
      <c r="T337" s="3">
        <v>4</v>
      </c>
      <c r="U337" s="3">
        <v>0</v>
      </c>
      <c r="V337" s="3">
        <v>0</v>
      </c>
      <c r="W337" s="7">
        <v>315000</v>
      </c>
      <c r="X337" s="24">
        <v>65.531677461254247</v>
      </c>
    </row>
    <row r="338" spans="1:24" x14ac:dyDescent="0.25">
      <c r="A338" s="3" t="s">
        <v>3050</v>
      </c>
      <c r="B338" s="4" t="s">
        <v>3051</v>
      </c>
      <c r="C338" s="3" t="s">
        <v>273</v>
      </c>
      <c r="D338" s="3" t="s">
        <v>3052</v>
      </c>
      <c r="E338" s="3" t="s">
        <v>1298</v>
      </c>
      <c r="F338" s="3">
        <v>18051</v>
      </c>
      <c r="G338" s="3" t="s">
        <v>244</v>
      </c>
      <c r="H338" s="3">
        <v>3930</v>
      </c>
      <c r="I338" s="3" t="s">
        <v>116</v>
      </c>
      <c r="J338" s="5" t="s">
        <v>39</v>
      </c>
      <c r="K338" s="6">
        <v>13.2</v>
      </c>
      <c r="L338" s="7">
        <v>51876</v>
      </c>
      <c r="M338" s="8">
        <v>0.05</v>
      </c>
      <c r="N338" s="7">
        <v>49282.2</v>
      </c>
      <c r="O338" s="8">
        <v>0.15</v>
      </c>
      <c r="P338" s="7">
        <v>41889.869999999995</v>
      </c>
      <c r="Q338" s="9">
        <v>0.08</v>
      </c>
      <c r="R338" s="23">
        <v>8.2654160750000011E-2</v>
      </c>
      <c r="S338" s="23">
        <v>0.16265416075</v>
      </c>
      <c r="T338" s="3">
        <v>4</v>
      </c>
      <c r="U338" s="3">
        <v>2331</v>
      </c>
      <c r="V338" s="3">
        <v>23310</v>
      </c>
      <c r="W338" s="7">
        <v>281000</v>
      </c>
      <c r="X338" s="24">
        <v>65.531677461254233</v>
      </c>
    </row>
    <row r="339" spans="1:24" x14ac:dyDescent="0.25">
      <c r="A339" s="3" t="s">
        <v>3053</v>
      </c>
      <c r="B339" s="4" t="s">
        <v>3053</v>
      </c>
      <c r="C339" s="3" t="s">
        <v>5</v>
      </c>
      <c r="D339" s="3" t="s">
        <v>3054</v>
      </c>
      <c r="E339" s="3" t="s">
        <v>1298</v>
      </c>
      <c r="F339" s="3">
        <v>15315</v>
      </c>
      <c r="G339" s="3" t="s">
        <v>252</v>
      </c>
      <c r="H339" s="3">
        <v>7920</v>
      </c>
      <c r="I339" s="3" t="s">
        <v>113</v>
      </c>
      <c r="J339" s="5" t="s">
        <v>39</v>
      </c>
      <c r="K339" s="6">
        <v>15.6</v>
      </c>
      <c r="L339" s="7">
        <v>66346.8</v>
      </c>
      <c r="M339" s="8">
        <v>0.05</v>
      </c>
      <c r="N339" s="7">
        <v>63029.460000000006</v>
      </c>
      <c r="O339" s="8">
        <v>0.15</v>
      </c>
      <c r="P339" s="7">
        <v>53575.041000000005</v>
      </c>
      <c r="Q339" s="9">
        <v>0.08</v>
      </c>
      <c r="R339" s="23">
        <v>8.2654466773380106E-2</v>
      </c>
      <c r="S339" s="23">
        <v>0.16265446677338011</v>
      </c>
      <c r="T339" s="3">
        <v>4</v>
      </c>
      <c r="U339" s="3">
        <v>0</v>
      </c>
      <c r="V339" s="3">
        <v>0</v>
      </c>
      <c r="W339" s="7">
        <v>329000</v>
      </c>
      <c r="X339" s="24">
        <v>77.446382198349895</v>
      </c>
    </row>
    <row r="340" spans="1:24" x14ac:dyDescent="0.25">
      <c r="A340" s="3" t="s">
        <v>3055</v>
      </c>
      <c r="B340" s="4" t="s">
        <v>3056</v>
      </c>
      <c r="C340" s="3" t="s">
        <v>175</v>
      </c>
      <c r="D340" s="3" t="s">
        <v>3057</v>
      </c>
      <c r="E340" s="3" t="s">
        <v>1298</v>
      </c>
      <c r="F340" s="3">
        <v>22956</v>
      </c>
      <c r="G340" s="3" t="s">
        <v>252</v>
      </c>
      <c r="H340" s="3">
        <v>11340</v>
      </c>
      <c r="I340" s="3" t="s">
        <v>55</v>
      </c>
      <c r="J340" s="5" t="s">
        <v>39</v>
      </c>
      <c r="K340" s="6">
        <v>14.3</v>
      </c>
      <c r="L340" s="7">
        <v>162162</v>
      </c>
      <c r="M340" s="8">
        <v>0.05</v>
      </c>
      <c r="N340" s="7">
        <v>154053.9</v>
      </c>
      <c r="O340" s="8">
        <v>0.15</v>
      </c>
      <c r="P340" s="7">
        <v>130945.815</v>
      </c>
      <c r="Q340" s="9">
        <v>0.08</v>
      </c>
      <c r="R340" s="23">
        <v>8.265441730051061E-2</v>
      </c>
      <c r="S340" s="23">
        <v>0.16265441730051061</v>
      </c>
      <c r="T340" s="3">
        <v>4</v>
      </c>
      <c r="U340" s="3">
        <v>0</v>
      </c>
      <c r="V340" s="3">
        <v>0</v>
      </c>
      <c r="W340" s="7">
        <v>805000</v>
      </c>
      <c r="X340" s="24">
        <v>70.992538608195247</v>
      </c>
    </row>
    <row r="341" spans="1:24" x14ac:dyDescent="0.25">
      <c r="A341" s="3" t="s">
        <v>3058</v>
      </c>
      <c r="B341" s="4" t="s">
        <v>3059</v>
      </c>
      <c r="C341" s="3" t="s">
        <v>175</v>
      </c>
      <c r="D341" s="3" t="s">
        <v>3060</v>
      </c>
      <c r="E341" s="3" t="s">
        <v>1298</v>
      </c>
      <c r="F341" s="3">
        <v>28103</v>
      </c>
      <c r="G341" s="3" t="s">
        <v>18</v>
      </c>
      <c r="H341" s="3">
        <v>16355</v>
      </c>
      <c r="I341" s="3" t="s">
        <v>54</v>
      </c>
      <c r="J341" s="5" t="s">
        <v>39</v>
      </c>
      <c r="K341" s="6">
        <v>12.1</v>
      </c>
      <c r="L341" s="7">
        <v>197895.50000000003</v>
      </c>
      <c r="M341" s="8">
        <v>0.05</v>
      </c>
      <c r="N341" s="7">
        <v>188000.72500000003</v>
      </c>
      <c r="O341" s="8">
        <v>0.15</v>
      </c>
      <c r="P341" s="7">
        <v>159800.61625000002</v>
      </c>
      <c r="Q341" s="9">
        <v>0.08</v>
      </c>
      <c r="R341" s="23">
        <v>8.2654160750000011E-2</v>
      </c>
      <c r="S341" s="23">
        <v>0.16265416075</v>
      </c>
      <c r="T341" s="3">
        <v>4</v>
      </c>
      <c r="U341" s="3">
        <v>0</v>
      </c>
      <c r="V341" s="3">
        <v>0</v>
      </c>
      <c r="W341" s="7">
        <v>982000</v>
      </c>
      <c r="X341" s="24">
        <v>60.070704339483065</v>
      </c>
    </row>
    <row r="342" spans="1:24" x14ac:dyDescent="0.25">
      <c r="A342" s="3" t="s">
        <v>3061</v>
      </c>
      <c r="B342" s="4" t="s">
        <v>3061</v>
      </c>
      <c r="C342" s="3" t="s">
        <v>5</v>
      </c>
      <c r="D342" s="3" t="s">
        <v>3062</v>
      </c>
      <c r="E342" s="3" t="s">
        <v>3044</v>
      </c>
      <c r="F342" s="3">
        <v>25494</v>
      </c>
      <c r="G342" s="3" t="s">
        <v>18</v>
      </c>
      <c r="H342" s="3">
        <v>12800</v>
      </c>
      <c r="I342" s="3" t="s">
        <v>293</v>
      </c>
      <c r="J342" s="5" t="s">
        <v>39</v>
      </c>
      <c r="K342" s="6">
        <v>12.1</v>
      </c>
      <c r="L342" s="7">
        <v>154880.00000000003</v>
      </c>
      <c r="M342" s="8">
        <v>0.05</v>
      </c>
      <c r="N342" s="7">
        <v>147136.00000000003</v>
      </c>
      <c r="O342" s="8">
        <v>0.15</v>
      </c>
      <c r="P342" s="7">
        <v>125065.60000000002</v>
      </c>
      <c r="Q342" s="9">
        <v>0.08</v>
      </c>
      <c r="R342" s="23">
        <v>7.194629575E-2</v>
      </c>
      <c r="S342" s="23">
        <v>0.15194629575000002</v>
      </c>
      <c r="T342" s="3">
        <v>4</v>
      </c>
      <c r="U342" s="3">
        <v>0</v>
      </c>
      <c r="V342" s="3">
        <v>0</v>
      </c>
      <c r="W342" s="7">
        <v>823000</v>
      </c>
      <c r="X342" s="24">
        <v>64.303969713588756</v>
      </c>
    </row>
    <row r="343" spans="1:24" x14ac:dyDescent="0.25">
      <c r="A343" s="3" t="s">
        <v>3063</v>
      </c>
      <c r="B343" s="4" t="s">
        <v>3064</v>
      </c>
      <c r="C343" s="3" t="s">
        <v>175</v>
      </c>
      <c r="D343" s="3" t="s">
        <v>3065</v>
      </c>
      <c r="E343" s="3" t="s">
        <v>3044</v>
      </c>
      <c r="F343" s="3">
        <v>28755</v>
      </c>
      <c r="G343" s="3" t="s">
        <v>18</v>
      </c>
      <c r="H343" s="3">
        <v>12059</v>
      </c>
      <c r="I343" s="3" t="s">
        <v>193</v>
      </c>
      <c r="J343" s="5" t="s">
        <v>39</v>
      </c>
      <c r="K343" s="6">
        <v>12.1</v>
      </c>
      <c r="L343" s="7">
        <v>145913.90000000002</v>
      </c>
      <c r="M343" s="8">
        <v>0.05</v>
      </c>
      <c r="N343" s="7">
        <v>138618.20500000002</v>
      </c>
      <c r="O343" s="8">
        <v>0.15</v>
      </c>
      <c r="P343" s="7">
        <v>117825.47425</v>
      </c>
      <c r="Q343" s="9">
        <v>0.08</v>
      </c>
      <c r="R343" s="23">
        <v>7.1946498267869349E-2</v>
      </c>
      <c r="S343" s="23">
        <v>0.15194649826786935</v>
      </c>
      <c r="T343" s="3">
        <v>4</v>
      </c>
      <c r="U343" s="3">
        <v>0</v>
      </c>
      <c r="V343" s="3">
        <v>0</v>
      </c>
      <c r="W343" s="7">
        <v>775000</v>
      </c>
      <c r="X343" s="24">
        <v>64.303884007744372</v>
      </c>
    </row>
    <row r="344" spans="1:24" x14ac:dyDescent="0.25">
      <c r="A344" s="3" t="s">
        <v>3066</v>
      </c>
      <c r="B344" s="4" t="s">
        <v>3067</v>
      </c>
      <c r="C344" s="3" t="s">
        <v>273</v>
      </c>
      <c r="D344" s="3" t="s">
        <v>3068</v>
      </c>
      <c r="E344" s="3" t="s">
        <v>3044</v>
      </c>
      <c r="F344" s="3">
        <v>22888</v>
      </c>
      <c r="G344" s="3" t="s">
        <v>18</v>
      </c>
      <c r="H344" s="3">
        <v>7500</v>
      </c>
      <c r="I344" s="3" t="s">
        <v>211</v>
      </c>
      <c r="J344" s="5" t="s">
        <v>39</v>
      </c>
      <c r="K344" s="6">
        <v>13.2</v>
      </c>
      <c r="L344" s="7">
        <v>99000</v>
      </c>
      <c r="M344" s="8">
        <v>0.05</v>
      </c>
      <c r="N344" s="7">
        <v>94050</v>
      </c>
      <c r="O344" s="8">
        <v>0.15</v>
      </c>
      <c r="P344" s="7">
        <v>79942.5</v>
      </c>
      <c r="Q344" s="9">
        <v>0.08</v>
      </c>
      <c r="R344" s="23">
        <v>7.194629575E-2</v>
      </c>
      <c r="S344" s="23">
        <v>0.15194629575000002</v>
      </c>
      <c r="T344" s="3">
        <v>4</v>
      </c>
      <c r="U344" s="3">
        <v>0</v>
      </c>
      <c r="V344" s="3">
        <v>0</v>
      </c>
      <c r="W344" s="7">
        <v>526000</v>
      </c>
      <c r="X344" s="24">
        <v>70.149785142096817</v>
      </c>
    </row>
    <row r="345" spans="1:24" ht="135" x14ac:dyDescent="0.25">
      <c r="A345" s="3" t="s">
        <v>3069</v>
      </c>
      <c r="B345" s="4" t="s">
        <v>3070</v>
      </c>
      <c r="C345" s="3" t="s">
        <v>3071</v>
      </c>
      <c r="D345" s="3" t="s">
        <v>3072</v>
      </c>
      <c r="E345" s="3" t="s">
        <v>1298</v>
      </c>
      <c r="F345" s="3">
        <v>349866</v>
      </c>
      <c r="G345" s="3" t="s">
        <v>244</v>
      </c>
      <c r="H345" s="3">
        <v>193881</v>
      </c>
      <c r="I345" s="3" t="s">
        <v>99</v>
      </c>
      <c r="J345" s="5" t="s">
        <v>39</v>
      </c>
      <c r="K345" s="6">
        <v>8.8000000000000007</v>
      </c>
      <c r="L345" s="7">
        <v>1706152.8</v>
      </c>
      <c r="M345" s="8">
        <v>0.05</v>
      </c>
      <c r="N345" s="7">
        <v>1620845.16</v>
      </c>
      <c r="O345" s="8">
        <v>0.15</v>
      </c>
      <c r="P345" s="7">
        <v>1377718.3860000002</v>
      </c>
      <c r="Q345" s="9">
        <v>0.08</v>
      </c>
      <c r="R345" s="23">
        <v>8.265419354334913E-2</v>
      </c>
      <c r="S345" s="23">
        <v>0.16265419354334917</v>
      </c>
      <c r="T345" s="3">
        <v>4</v>
      </c>
      <c r="U345" s="3">
        <v>0</v>
      </c>
      <c r="V345" s="3">
        <v>0</v>
      </c>
      <c r="W345" s="7">
        <v>8470000</v>
      </c>
      <c r="X345" s="24">
        <v>43.68777616610403</v>
      </c>
    </row>
    <row r="346" spans="1:24" x14ac:dyDescent="0.25">
      <c r="A346" s="3" t="s">
        <v>3073</v>
      </c>
      <c r="B346" s="4" t="s">
        <v>3074</v>
      </c>
      <c r="C346" s="3" t="s">
        <v>175</v>
      </c>
      <c r="D346" s="3" t="s">
        <v>3075</v>
      </c>
      <c r="E346" s="3" t="s">
        <v>3044</v>
      </c>
      <c r="F346" s="3">
        <v>470856</v>
      </c>
      <c r="G346" s="3" t="s">
        <v>244</v>
      </c>
      <c r="H346" s="3">
        <v>319483</v>
      </c>
      <c r="I346" s="3" t="s">
        <v>112</v>
      </c>
      <c r="J346" s="5" t="s">
        <v>39</v>
      </c>
      <c r="K346" s="6">
        <v>8.8000000000000007</v>
      </c>
      <c r="L346" s="7">
        <v>2811450.4000000004</v>
      </c>
      <c r="M346" s="8">
        <v>0.05</v>
      </c>
      <c r="N346" s="7">
        <v>2670877.8800000004</v>
      </c>
      <c r="O346" s="8">
        <v>0.15</v>
      </c>
      <c r="P346" s="7">
        <v>2270246.1980000003</v>
      </c>
      <c r="Q346" s="9">
        <v>0.08</v>
      </c>
      <c r="R346" s="23">
        <v>7.1946303256529648E-2</v>
      </c>
      <c r="S346" s="23">
        <v>0.15194630325652964</v>
      </c>
      <c r="T346" s="3">
        <v>4</v>
      </c>
      <c r="U346" s="3">
        <v>0</v>
      </c>
      <c r="V346" s="3">
        <v>0</v>
      </c>
      <c r="W346" s="7">
        <v>14941000</v>
      </c>
      <c r="X346" s="24">
        <v>46.766521117680647</v>
      </c>
    </row>
    <row r="347" spans="1:24" x14ac:dyDescent="0.25">
      <c r="A347" s="3" t="s">
        <v>3076</v>
      </c>
      <c r="B347" s="4" t="s">
        <v>3076</v>
      </c>
      <c r="C347" s="3" t="s">
        <v>5</v>
      </c>
      <c r="D347" s="3" t="s">
        <v>3077</v>
      </c>
      <c r="E347" s="3" t="s">
        <v>1298</v>
      </c>
      <c r="F347" s="3">
        <v>277704</v>
      </c>
      <c r="G347" s="3" t="s">
        <v>290</v>
      </c>
      <c r="H347" s="3">
        <v>126592</v>
      </c>
      <c r="I347" s="3" t="s">
        <v>181</v>
      </c>
      <c r="J347" s="5" t="s">
        <v>39</v>
      </c>
      <c r="K347" s="6">
        <v>9.9</v>
      </c>
      <c r="L347" s="7">
        <v>1253260.8</v>
      </c>
      <c r="M347" s="8">
        <v>0.05</v>
      </c>
      <c r="N347" s="7">
        <v>1190597.76</v>
      </c>
      <c r="O347" s="8">
        <v>0.2</v>
      </c>
      <c r="P347" s="7">
        <v>952478.20799999998</v>
      </c>
      <c r="Q347" s="9">
        <v>0.08</v>
      </c>
      <c r="R347" s="23">
        <v>8.2654199260553299E-2</v>
      </c>
      <c r="S347" s="23">
        <v>0.1626541992605533</v>
      </c>
      <c r="T347" s="3">
        <v>4</v>
      </c>
      <c r="U347" s="3">
        <v>0</v>
      </c>
      <c r="V347" s="3">
        <v>0</v>
      </c>
      <c r="W347" s="7">
        <v>5856000</v>
      </c>
      <c r="X347" s="24">
        <v>46.257643726415075</v>
      </c>
    </row>
    <row r="348" spans="1:24" x14ac:dyDescent="0.25">
      <c r="A348" s="3" t="s">
        <v>3078</v>
      </c>
      <c r="B348" s="4" t="s">
        <v>3078</v>
      </c>
      <c r="C348" s="3" t="s">
        <v>5</v>
      </c>
      <c r="D348" s="3" t="s">
        <v>3079</v>
      </c>
      <c r="E348" s="3" t="s">
        <v>1298</v>
      </c>
      <c r="F348" s="3">
        <v>114123</v>
      </c>
      <c r="G348" s="3" t="s">
        <v>244</v>
      </c>
      <c r="H348" s="3">
        <v>39600</v>
      </c>
      <c r="I348" s="3" t="s">
        <v>241</v>
      </c>
      <c r="J348" s="5" t="s">
        <v>39</v>
      </c>
      <c r="K348" s="6">
        <v>11</v>
      </c>
      <c r="L348" s="7">
        <v>435600</v>
      </c>
      <c r="M348" s="8">
        <v>0.05</v>
      </c>
      <c r="N348" s="7">
        <v>413820</v>
      </c>
      <c r="O348" s="8">
        <v>0.15</v>
      </c>
      <c r="P348" s="7">
        <v>351747</v>
      </c>
      <c r="Q348" s="9">
        <v>0.08</v>
      </c>
      <c r="R348" s="23">
        <v>8.2654160750000011E-2</v>
      </c>
      <c r="S348" s="23">
        <v>0.16265416075</v>
      </c>
      <c r="T348" s="3">
        <v>4</v>
      </c>
      <c r="U348" s="3">
        <v>0</v>
      </c>
      <c r="V348" s="3">
        <v>0</v>
      </c>
      <c r="W348" s="7">
        <v>2163000</v>
      </c>
      <c r="X348" s="24">
        <v>54.609731217711875</v>
      </c>
    </row>
    <row r="349" spans="1:24" x14ac:dyDescent="0.25">
      <c r="A349" s="3" t="s">
        <v>3080</v>
      </c>
      <c r="B349" s="4" t="s">
        <v>3080</v>
      </c>
      <c r="C349" s="3" t="s">
        <v>5</v>
      </c>
      <c r="D349" s="3" t="s">
        <v>3081</v>
      </c>
      <c r="E349" s="3" t="s">
        <v>2115</v>
      </c>
      <c r="F349" s="3">
        <v>147710</v>
      </c>
      <c r="G349" s="3" t="s">
        <v>244</v>
      </c>
      <c r="H349" s="3">
        <v>90485</v>
      </c>
      <c r="I349" s="3" t="s">
        <v>203</v>
      </c>
      <c r="J349" s="5" t="s">
        <v>39</v>
      </c>
      <c r="K349" s="6">
        <v>9.9</v>
      </c>
      <c r="L349" s="7">
        <v>895801.5</v>
      </c>
      <c r="M349" s="8">
        <v>0.05</v>
      </c>
      <c r="N349" s="7">
        <v>851011.42500000005</v>
      </c>
      <c r="O349" s="8">
        <v>0.15</v>
      </c>
      <c r="P349" s="7">
        <v>723359.71125000005</v>
      </c>
      <c r="Q349" s="9">
        <v>0.08</v>
      </c>
      <c r="R349" s="23">
        <v>8.9561512494823317E-2</v>
      </c>
      <c r="S349" s="23">
        <v>0.16956151249482332</v>
      </c>
      <c r="T349" s="3">
        <v>4</v>
      </c>
      <c r="U349" s="3">
        <v>0</v>
      </c>
      <c r="V349" s="3">
        <v>0</v>
      </c>
      <c r="W349" s="7">
        <v>4266000</v>
      </c>
      <c r="X349" s="24">
        <v>47.14660704765808</v>
      </c>
    </row>
    <row r="350" spans="1:24" x14ac:dyDescent="0.25">
      <c r="A350" s="3" t="s">
        <v>3082</v>
      </c>
      <c r="B350" s="4" t="s">
        <v>3083</v>
      </c>
      <c r="C350" s="3" t="s">
        <v>396</v>
      </c>
      <c r="D350" s="3" t="s">
        <v>3084</v>
      </c>
      <c r="E350" s="3" t="s">
        <v>2115</v>
      </c>
      <c r="F350" s="3">
        <v>394414</v>
      </c>
      <c r="G350" s="3" t="s">
        <v>305</v>
      </c>
      <c r="H350" s="3">
        <v>162876</v>
      </c>
      <c r="I350" s="3" t="s">
        <v>303</v>
      </c>
      <c r="J350" s="5" t="s">
        <v>39</v>
      </c>
      <c r="K350" s="6">
        <v>8.8000000000000007</v>
      </c>
      <c r="L350" s="7">
        <v>1433308.8</v>
      </c>
      <c r="M350" s="8">
        <v>0.05</v>
      </c>
      <c r="N350" s="7">
        <v>1361643.36</v>
      </c>
      <c r="O350" s="8">
        <v>0.15</v>
      </c>
      <c r="P350" s="7">
        <v>1157396.8559999999</v>
      </c>
      <c r="Q350" s="9">
        <v>0.08</v>
      </c>
      <c r="R350" s="23">
        <v>5.373689265E-2</v>
      </c>
      <c r="S350" s="23">
        <v>0.13373689264999999</v>
      </c>
      <c r="T350" s="3">
        <v>4</v>
      </c>
      <c r="U350" s="3">
        <v>0</v>
      </c>
      <c r="V350" s="3">
        <v>0</v>
      </c>
      <c r="W350" s="7">
        <v>8654000</v>
      </c>
      <c r="X350" s="24">
        <v>53.134179052574247</v>
      </c>
    </row>
    <row r="351" spans="1:24" x14ac:dyDescent="0.25">
      <c r="A351" s="3" t="s">
        <v>3085</v>
      </c>
      <c r="B351" s="4" t="s">
        <v>3085</v>
      </c>
      <c r="C351" s="3" t="s">
        <v>5</v>
      </c>
      <c r="D351" s="3" t="s">
        <v>3086</v>
      </c>
      <c r="E351" s="3" t="s">
        <v>2115</v>
      </c>
      <c r="F351" s="3">
        <v>204816</v>
      </c>
      <c r="G351" s="3" t="s">
        <v>18</v>
      </c>
      <c r="H351" s="3">
        <v>125615</v>
      </c>
      <c r="I351" s="3" t="s">
        <v>287</v>
      </c>
      <c r="J351" s="5" t="s">
        <v>39</v>
      </c>
      <c r="K351" s="6">
        <v>9.9</v>
      </c>
      <c r="L351" s="7">
        <v>1243588.5</v>
      </c>
      <c r="M351" s="8">
        <v>0.05</v>
      </c>
      <c r="N351" s="7">
        <v>1181409.075</v>
      </c>
      <c r="O351" s="8">
        <v>0.15</v>
      </c>
      <c r="P351" s="7">
        <v>1004197.71375</v>
      </c>
      <c r="Q351" s="9">
        <v>0.08</v>
      </c>
      <c r="R351" s="23">
        <v>8.9561464864435947E-2</v>
      </c>
      <c r="S351" s="23">
        <v>0.16956146486443596</v>
      </c>
      <c r="T351" s="3">
        <v>4</v>
      </c>
      <c r="U351" s="3">
        <v>0</v>
      </c>
      <c r="V351" s="3">
        <v>0</v>
      </c>
      <c r="W351" s="7">
        <v>5922000</v>
      </c>
      <c r="X351" s="24">
        <v>47.146620291299008</v>
      </c>
    </row>
    <row r="352" spans="1:24" x14ac:dyDescent="0.25">
      <c r="A352" s="3" t="s">
        <v>3087</v>
      </c>
      <c r="B352" s="4" t="s">
        <v>3087</v>
      </c>
      <c r="C352" s="3" t="s">
        <v>5</v>
      </c>
      <c r="D352" s="3" t="s">
        <v>3088</v>
      </c>
      <c r="E352" s="3" t="s">
        <v>1450</v>
      </c>
      <c r="F352" s="3">
        <v>961379</v>
      </c>
      <c r="G352" s="3" t="s">
        <v>254</v>
      </c>
      <c r="H352" s="3">
        <v>120409</v>
      </c>
      <c r="I352" s="3" t="s">
        <v>212</v>
      </c>
      <c r="J352" s="5" t="s">
        <v>39</v>
      </c>
      <c r="K352" s="6">
        <v>9.9</v>
      </c>
      <c r="L352" s="7">
        <v>1192049.1000000001</v>
      </c>
      <c r="M352" s="8">
        <v>0.05</v>
      </c>
      <c r="N352" s="7">
        <v>1132446.645</v>
      </c>
      <c r="O352" s="8">
        <v>0.15</v>
      </c>
      <c r="P352" s="7">
        <v>962579.6482500002</v>
      </c>
      <c r="Q352" s="9">
        <v>0.08</v>
      </c>
      <c r="R352" s="23">
        <v>8.9561487750000002E-2</v>
      </c>
      <c r="S352" s="23">
        <v>0.16956148775000002</v>
      </c>
      <c r="T352" s="3">
        <v>4</v>
      </c>
      <c r="U352" s="3">
        <v>479743</v>
      </c>
      <c r="V352" s="3">
        <v>3598072.5</v>
      </c>
      <c r="W352" s="7">
        <v>9275000</v>
      </c>
      <c r="X352" s="24">
        <v>47.146613927961369</v>
      </c>
    </row>
    <row r="353" spans="1:24" x14ac:dyDescent="0.25">
      <c r="A353" s="3" t="s">
        <v>3089</v>
      </c>
      <c r="B353" s="4" t="s">
        <v>3089</v>
      </c>
      <c r="C353" s="3" t="s">
        <v>268</v>
      </c>
      <c r="D353" s="3" t="s">
        <v>3090</v>
      </c>
      <c r="E353" s="3" t="s">
        <v>2115</v>
      </c>
      <c r="F353" s="3">
        <v>317649</v>
      </c>
      <c r="G353" s="3" t="s">
        <v>244</v>
      </c>
      <c r="H353" s="3">
        <v>173000</v>
      </c>
      <c r="I353" s="3" t="s">
        <v>213</v>
      </c>
      <c r="J353" s="5" t="s">
        <v>39</v>
      </c>
      <c r="K353" s="6">
        <v>8.8000000000000007</v>
      </c>
      <c r="L353" s="7">
        <v>1522400.0000000002</v>
      </c>
      <c r="M353" s="8">
        <v>0.05</v>
      </c>
      <c r="N353" s="7">
        <v>1446280.0000000002</v>
      </c>
      <c r="O353" s="8">
        <v>0.15</v>
      </c>
      <c r="P353" s="7">
        <v>1229338.0000000002</v>
      </c>
      <c r="Q353" s="9">
        <v>0.08</v>
      </c>
      <c r="R353" s="23">
        <v>3.5824585341670163E-2</v>
      </c>
      <c r="S353" s="23">
        <v>0.11582458534167016</v>
      </c>
      <c r="T353" s="3">
        <v>4</v>
      </c>
      <c r="U353" s="3">
        <v>0</v>
      </c>
      <c r="V353" s="3">
        <v>0</v>
      </c>
      <c r="W353" s="7">
        <v>10614000</v>
      </c>
      <c r="X353" s="24">
        <v>61.351395984177792</v>
      </c>
    </row>
    <row r="354" spans="1:24" x14ac:dyDescent="0.25">
      <c r="A354" s="3" t="s">
        <v>3091</v>
      </c>
      <c r="B354" s="4" t="s">
        <v>3091</v>
      </c>
      <c r="C354" s="3" t="s">
        <v>307</v>
      </c>
      <c r="D354" s="3" t="s">
        <v>3092</v>
      </c>
      <c r="E354" s="3" t="s">
        <v>2115</v>
      </c>
      <c r="F354" s="3">
        <v>106596</v>
      </c>
      <c r="G354" s="3" t="s">
        <v>18</v>
      </c>
      <c r="H354" s="3">
        <v>76606</v>
      </c>
      <c r="I354" s="3" t="s">
        <v>234</v>
      </c>
      <c r="J354" s="5" t="s">
        <v>39</v>
      </c>
      <c r="K354" s="6">
        <v>9.9</v>
      </c>
      <c r="L354" s="7">
        <v>758399.4</v>
      </c>
      <c r="M354" s="8">
        <v>0.05</v>
      </c>
      <c r="N354" s="7">
        <v>720479.43</v>
      </c>
      <c r="O354" s="8">
        <v>0.15</v>
      </c>
      <c r="P354" s="7">
        <v>612407.5155000001</v>
      </c>
      <c r="Q354" s="9">
        <v>0.08</v>
      </c>
      <c r="R354" s="23">
        <v>5.373689265E-2</v>
      </c>
      <c r="S354" s="23">
        <v>0.13373689264999999</v>
      </c>
      <c r="T354" s="3">
        <v>4</v>
      </c>
      <c r="U354" s="3">
        <v>0</v>
      </c>
      <c r="V354" s="3">
        <v>0</v>
      </c>
      <c r="W354" s="7">
        <v>4579000</v>
      </c>
      <c r="X354" s="24">
        <v>59.77595143414603</v>
      </c>
    </row>
    <row r="355" spans="1:24" x14ac:dyDescent="0.25">
      <c r="A355" s="3" t="s">
        <v>3093</v>
      </c>
      <c r="B355" s="4" t="s">
        <v>3094</v>
      </c>
      <c r="C355" s="3" t="s">
        <v>284</v>
      </c>
      <c r="D355" s="3" t="s">
        <v>3095</v>
      </c>
      <c r="E355" s="3" t="s">
        <v>816</v>
      </c>
      <c r="F355" s="3">
        <v>178860</v>
      </c>
      <c r="G355" s="3" t="s">
        <v>18</v>
      </c>
      <c r="H355" s="3">
        <v>84268</v>
      </c>
      <c r="I355" s="3" t="s">
        <v>289</v>
      </c>
      <c r="J355" s="5" t="s">
        <v>39</v>
      </c>
      <c r="K355" s="6">
        <v>9.9</v>
      </c>
      <c r="L355" s="7">
        <v>834253.2</v>
      </c>
      <c r="M355" s="8">
        <v>0.05</v>
      </c>
      <c r="N355" s="7">
        <v>792540.54</v>
      </c>
      <c r="O355" s="8">
        <v>0.15</v>
      </c>
      <c r="P355" s="7">
        <v>673659.45900000003</v>
      </c>
      <c r="Q355" s="9">
        <v>0.08</v>
      </c>
      <c r="R355" s="23">
        <v>0.10316500075</v>
      </c>
      <c r="S355" s="23">
        <v>0.18316500075</v>
      </c>
      <c r="T355" s="3">
        <v>4</v>
      </c>
      <c r="U355" s="3">
        <v>0</v>
      </c>
      <c r="V355" s="3">
        <v>0</v>
      </c>
      <c r="W355" s="7">
        <v>3678000</v>
      </c>
      <c r="X355" s="24">
        <v>43.645073934792102</v>
      </c>
    </row>
    <row r="356" spans="1:24" x14ac:dyDescent="0.25">
      <c r="A356" s="3" t="s">
        <v>3096</v>
      </c>
      <c r="B356" s="4" t="s">
        <v>3097</v>
      </c>
      <c r="C356" s="3" t="s">
        <v>277</v>
      </c>
      <c r="D356" s="3" t="s">
        <v>3098</v>
      </c>
      <c r="E356" s="3" t="s">
        <v>3099</v>
      </c>
      <c r="F356" s="3">
        <v>420477</v>
      </c>
      <c r="G356" s="3" t="s">
        <v>244</v>
      </c>
      <c r="H356" s="3">
        <v>184805</v>
      </c>
      <c r="I356" s="3" t="s">
        <v>293</v>
      </c>
      <c r="J356" s="5" t="s">
        <v>39</v>
      </c>
      <c r="K356" s="6">
        <v>8.8000000000000007</v>
      </c>
      <c r="L356" s="7">
        <v>1626284.0000000002</v>
      </c>
      <c r="M356" s="8">
        <v>0.05</v>
      </c>
      <c r="N356" s="7">
        <v>1544969.8000000005</v>
      </c>
      <c r="O356" s="8">
        <v>0.15</v>
      </c>
      <c r="P356" s="7">
        <v>1313224.3300000003</v>
      </c>
      <c r="Q356" s="9">
        <v>0.08</v>
      </c>
      <c r="R356" s="23">
        <v>8.9561510355286048E-2</v>
      </c>
      <c r="S356" s="23">
        <v>0.16956151035528605</v>
      </c>
      <c r="T356" s="3">
        <v>4</v>
      </c>
      <c r="U356" s="3">
        <v>0</v>
      </c>
      <c r="V356" s="3">
        <v>0</v>
      </c>
      <c r="W356" s="7">
        <v>7745000</v>
      </c>
      <c r="X356" s="24">
        <v>41.908095682272709</v>
      </c>
    </row>
    <row r="357" spans="1:24" x14ac:dyDescent="0.25">
      <c r="A357" s="3" t="s">
        <v>3100</v>
      </c>
      <c r="B357" s="4" t="s">
        <v>3100</v>
      </c>
      <c r="C357" s="3" t="s">
        <v>5</v>
      </c>
      <c r="D357" s="3" t="s">
        <v>3101</v>
      </c>
      <c r="E357" s="3" t="s">
        <v>2115</v>
      </c>
      <c r="F357" s="3">
        <v>169550</v>
      </c>
      <c r="G357" s="3" t="s">
        <v>18</v>
      </c>
      <c r="H357" s="3">
        <v>79532</v>
      </c>
      <c r="I357" s="3" t="s">
        <v>293</v>
      </c>
      <c r="J357" s="5" t="s">
        <v>39</v>
      </c>
      <c r="K357" s="6">
        <v>9.9</v>
      </c>
      <c r="L357" s="7">
        <v>787366.8</v>
      </c>
      <c r="M357" s="8">
        <v>0.05</v>
      </c>
      <c r="N357" s="7">
        <v>747998.46</v>
      </c>
      <c r="O357" s="8">
        <v>0.15</v>
      </c>
      <c r="P357" s="7">
        <v>635798.69100000011</v>
      </c>
      <c r="Q357" s="9">
        <v>0.08</v>
      </c>
      <c r="R357" s="23">
        <v>8.9561487750000002E-2</v>
      </c>
      <c r="S357" s="23">
        <v>0.16956148775000002</v>
      </c>
      <c r="T357" s="3">
        <v>4</v>
      </c>
      <c r="U357" s="3">
        <v>0</v>
      </c>
      <c r="V357" s="3">
        <v>0</v>
      </c>
      <c r="W357" s="7">
        <v>3750000</v>
      </c>
      <c r="X357" s="24">
        <v>47.146613927961361</v>
      </c>
    </row>
    <row r="358" spans="1:24" x14ac:dyDescent="0.25">
      <c r="A358" s="3" t="s">
        <v>3102</v>
      </c>
      <c r="B358" s="4" t="s">
        <v>3103</v>
      </c>
      <c r="C358" s="3" t="s">
        <v>398</v>
      </c>
      <c r="D358" s="3" t="s">
        <v>3084</v>
      </c>
      <c r="E358" s="3" t="s">
        <v>2115</v>
      </c>
      <c r="F358" s="3">
        <v>120073</v>
      </c>
      <c r="G358" s="3" t="s">
        <v>244</v>
      </c>
      <c r="H358" s="3">
        <v>39630</v>
      </c>
      <c r="I358" s="3" t="s">
        <v>184</v>
      </c>
      <c r="J358" s="5" t="s">
        <v>39</v>
      </c>
      <c r="K358" s="6">
        <v>11</v>
      </c>
      <c r="L358" s="7">
        <v>435930</v>
      </c>
      <c r="M358" s="8">
        <v>0.05</v>
      </c>
      <c r="N358" s="7">
        <v>414133.5</v>
      </c>
      <c r="O358" s="8">
        <v>0.15</v>
      </c>
      <c r="P358" s="7">
        <v>352013.47499999998</v>
      </c>
      <c r="Q358" s="9">
        <v>0.08</v>
      </c>
      <c r="R358" s="23">
        <v>3.5824704108010759E-2</v>
      </c>
      <c r="S358" s="23">
        <v>0.11582470410801075</v>
      </c>
      <c r="T358" s="3">
        <v>4</v>
      </c>
      <c r="U358" s="3">
        <v>0</v>
      </c>
      <c r="V358" s="3">
        <v>0</v>
      </c>
      <c r="W358" s="7">
        <v>3039000</v>
      </c>
      <c r="X358" s="24">
        <v>76.689166343276327</v>
      </c>
    </row>
    <row r="359" spans="1:24" x14ac:dyDescent="0.25">
      <c r="A359" s="3" t="s">
        <v>3104</v>
      </c>
      <c r="B359" s="4" t="s">
        <v>3105</v>
      </c>
      <c r="C359" s="3" t="s">
        <v>273</v>
      </c>
      <c r="D359" s="3" t="s">
        <v>3106</v>
      </c>
      <c r="E359" s="3" t="s">
        <v>1460</v>
      </c>
      <c r="F359" s="3">
        <v>34580</v>
      </c>
      <c r="G359" s="3" t="s">
        <v>18</v>
      </c>
      <c r="H359" s="3">
        <v>9987</v>
      </c>
      <c r="I359" s="3" t="s">
        <v>111</v>
      </c>
      <c r="J359" s="5" t="s">
        <v>39</v>
      </c>
      <c r="K359" s="6">
        <v>13.2</v>
      </c>
      <c r="L359" s="7">
        <v>131828.4</v>
      </c>
      <c r="M359" s="8">
        <v>0.05</v>
      </c>
      <c r="N359" s="7">
        <v>125236.98</v>
      </c>
      <c r="O359" s="8">
        <v>0.15</v>
      </c>
      <c r="P359" s="7">
        <v>106451.433</v>
      </c>
      <c r="Q359" s="9">
        <v>0.08</v>
      </c>
      <c r="R359" s="23">
        <v>8.5436697500000006E-2</v>
      </c>
      <c r="S359" s="23">
        <v>0.16543669750000001</v>
      </c>
      <c r="T359" s="3">
        <v>4</v>
      </c>
      <c r="U359" s="3">
        <v>0</v>
      </c>
      <c r="V359" s="3">
        <v>0</v>
      </c>
      <c r="W359" s="7">
        <v>643000</v>
      </c>
      <c r="X359" s="24">
        <v>64.429477625422237</v>
      </c>
    </row>
    <row r="360" spans="1:24" x14ac:dyDescent="0.25">
      <c r="A360" s="3" t="s">
        <v>3107</v>
      </c>
      <c r="B360" s="4" t="s">
        <v>3108</v>
      </c>
      <c r="C360" s="3" t="s">
        <v>175</v>
      </c>
      <c r="D360" s="3" t="s">
        <v>3109</v>
      </c>
      <c r="E360" s="3" t="s">
        <v>1453</v>
      </c>
      <c r="F360" s="3">
        <v>19805</v>
      </c>
      <c r="G360" s="3" t="s">
        <v>18</v>
      </c>
      <c r="H360" s="3">
        <v>5500</v>
      </c>
      <c r="I360" s="3" t="s">
        <v>193</v>
      </c>
      <c r="J360" s="5" t="s">
        <v>39</v>
      </c>
      <c r="K360" s="6">
        <v>13.2</v>
      </c>
      <c r="L360" s="7">
        <v>72600</v>
      </c>
      <c r="M360" s="8">
        <v>0.05</v>
      </c>
      <c r="N360" s="7">
        <v>68970</v>
      </c>
      <c r="O360" s="8">
        <v>0.15</v>
      </c>
      <c r="P360" s="7">
        <v>58624.5</v>
      </c>
      <c r="Q360" s="9">
        <v>0.08</v>
      </c>
      <c r="R360" s="23">
        <v>8.5436697500000006E-2</v>
      </c>
      <c r="S360" s="23">
        <v>0.16543669750000001</v>
      </c>
      <c r="T360" s="3">
        <v>4</v>
      </c>
      <c r="U360" s="3">
        <v>0</v>
      </c>
      <c r="V360" s="3">
        <v>0</v>
      </c>
      <c r="W360" s="7">
        <v>354000</v>
      </c>
      <c r="X360" s="24">
        <v>64.429477625422251</v>
      </c>
    </row>
    <row r="361" spans="1:24" x14ac:dyDescent="0.25">
      <c r="A361" s="3" t="s">
        <v>3110</v>
      </c>
      <c r="B361" s="4" t="s">
        <v>3111</v>
      </c>
      <c r="C361" s="3" t="s">
        <v>302</v>
      </c>
      <c r="D361" s="3" t="s">
        <v>3112</v>
      </c>
      <c r="E361" s="3" t="s">
        <v>1460</v>
      </c>
      <c r="F361" s="3">
        <v>56003</v>
      </c>
      <c r="G361" s="3" t="s">
        <v>18</v>
      </c>
      <c r="H361" s="3">
        <v>23445</v>
      </c>
      <c r="I361" s="3" t="s">
        <v>174</v>
      </c>
      <c r="J361" s="5" t="s">
        <v>39</v>
      </c>
      <c r="K361" s="6">
        <v>12.1</v>
      </c>
      <c r="L361" s="7">
        <v>283684.50000000006</v>
      </c>
      <c r="M361" s="8">
        <v>0.05</v>
      </c>
      <c r="N361" s="7">
        <v>269500.27500000008</v>
      </c>
      <c r="O361" s="8">
        <v>0.15</v>
      </c>
      <c r="P361" s="7">
        <v>229075.23375000007</v>
      </c>
      <c r="Q361" s="9">
        <v>0.08</v>
      </c>
      <c r="R361" s="23">
        <v>3.4174565124006871E-2</v>
      </c>
      <c r="S361" s="23">
        <v>0.11417456512400688</v>
      </c>
      <c r="T361" s="3">
        <v>4</v>
      </c>
      <c r="U361" s="3">
        <v>0</v>
      </c>
      <c r="V361" s="3">
        <v>0</v>
      </c>
      <c r="W361" s="7">
        <v>2006000</v>
      </c>
      <c r="X361" s="24">
        <v>85.577291136496385</v>
      </c>
    </row>
    <row r="362" spans="1:24" x14ac:dyDescent="0.25">
      <c r="A362" s="3" t="s">
        <v>3113</v>
      </c>
      <c r="B362" s="4" t="s">
        <v>3113</v>
      </c>
      <c r="C362" s="3" t="s">
        <v>5</v>
      </c>
      <c r="D362" s="3" t="s">
        <v>3114</v>
      </c>
      <c r="E362" s="3" t="s">
        <v>1460</v>
      </c>
      <c r="F362" s="3">
        <v>80315</v>
      </c>
      <c r="G362" s="3" t="s">
        <v>18</v>
      </c>
      <c r="H362" s="3">
        <v>42604</v>
      </c>
      <c r="I362" s="3" t="s">
        <v>53</v>
      </c>
      <c r="J362" s="5" t="s">
        <v>39</v>
      </c>
      <c r="K362" s="6">
        <v>11</v>
      </c>
      <c r="L362" s="7">
        <v>468644</v>
      </c>
      <c r="M362" s="8">
        <v>0.05</v>
      </c>
      <c r="N362" s="7">
        <v>445211.8</v>
      </c>
      <c r="O362" s="8">
        <v>0.15</v>
      </c>
      <c r="P362" s="7">
        <v>378430.03</v>
      </c>
      <c r="Q362" s="9">
        <v>0.08</v>
      </c>
      <c r="R362" s="23">
        <v>8.5436697500000006E-2</v>
      </c>
      <c r="S362" s="23">
        <v>0.16543669750000001</v>
      </c>
      <c r="T362" s="3">
        <v>4</v>
      </c>
      <c r="U362" s="3">
        <v>0</v>
      </c>
      <c r="V362" s="3">
        <v>0</v>
      </c>
      <c r="W362" s="7">
        <v>2287000</v>
      </c>
      <c r="X362" s="24">
        <v>53.691231354518543</v>
      </c>
    </row>
    <row r="363" spans="1:24" x14ac:dyDescent="0.25">
      <c r="A363" s="3" t="s">
        <v>3115</v>
      </c>
      <c r="B363" s="4" t="s">
        <v>3115</v>
      </c>
      <c r="C363" s="3" t="s">
        <v>307</v>
      </c>
      <c r="D363" s="3" t="s">
        <v>3116</v>
      </c>
      <c r="E363" s="3" t="s">
        <v>1460</v>
      </c>
      <c r="F363" s="3">
        <v>205257</v>
      </c>
      <c r="G363" s="3" t="s">
        <v>244</v>
      </c>
      <c r="H363" s="3">
        <v>57590</v>
      </c>
      <c r="I363" s="3" t="s">
        <v>174</v>
      </c>
      <c r="J363" s="5" t="s">
        <v>39</v>
      </c>
      <c r="K363" s="6">
        <v>11</v>
      </c>
      <c r="L363" s="7">
        <v>633490</v>
      </c>
      <c r="M363" s="8">
        <v>0.05</v>
      </c>
      <c r="N363" s="7">
        <v>601815.5</v>
      </c>
      <c r="O363" s="8">
        <v>0.15</v>
      </c>
      <c r="P363" s="7">
        <v>511543.17499999999</v>
      </c>
      <c r="Q363" s="9">
        <v>0.08</v>
      </c>
      <c r="R363" s="23">
        <v>5.1262018499999999E-2</v>
      </c>
      <c r="S363" s="23">
        <v>0.13126201849999999</v>
      </c>
      <c r="T363" s="3">
        <v>4</v>
      </c>
      <c r="U363" s="3">
        <v>0</v>
      </c>
      <c r="V363" s="3">
        <v>0</v>
      </c>
      <c r="W363" s="7">
        <v>3897000</v>
      </c>
      <c r="X363" s="24">
        <v>67.669993967066716</v>
      </c>
    </row>
    <row r="364" spans="1:24" x14ac:dyDescent="0.25">
      <c r="A364" s="3" t="s">
        <v>3117</v>
      </c>
      <c r="B364" s="4" t="s">
        <v>3118</v>
      </c>
      <c r="C364" s="3" t="s">
        <v>3119</v>
      </c>
      <c r="D364" s="3" t="s">
        <v>3120</v>
      </c>
      <c r="E364" s="3" t="s">
        <v>1460</v>
      </c>
      <c r="F364" s="3">
        <v>188375</v>
      </c>
      <c r="G364" s="3" t="s">
        <v>244</v>
      </c>
      <c r="H364" s="3">
        <v>101850</v>
      </c>
      <c r="I364" s="3" t="s">
        <v>203</v>
      </c>
      <c r="J364" s="5" t="s">
        <v>39</v>
      </c>
      <c r="K364" s="6">
        <v>9.9</v>
      </c>
      <c r="L364" s="7">
        <v>1008315</v>
      </c>
      <c r="M364" s="8">
        <v>0.05</v>
      </c>
      <c r="N364" s="7">
        <v>957899.25</v>
      </c>
      <c r="O364" s="8">
        <v>0.15</v>
      </c>
      <c r="P364" s="7">
        <v>814214.36250000005</v>
      </c>
      <c r="Q364" s="9">
        <v>0.08</v>
      </c>
      <c r="R364" s="23">
        <v>3.6474679568587083E-2</v>
      </c>
      <c r="S364" s="23">
        <v>0.11647467956858708</v>
      </c>
      <c r="T364" s="3">
        <v>4</v>
      </c>
      <c r="U364" s="3">
        <v>0</v>
      </c>
      <c r="V364" s="3">
        <v>0</v>
      </c>
      <c r="W364" s="7">
        <v>6990000</v>
      </c>
      <c r="X364" s="24">
        <v>68.635089013423894</v>
      </c>
    </row>
    <row r="365" spans="1:24" x14ac:dyDescent="0.25">
      <c r="A365" s="3" t="s">
        <v>3121</v>
      </c>
      <c r="B365" s="4" t="s">
        <v>3122</v>
      </c>
      <c r="C365" s="3" t="s">
        <v>273</v>
      </c>
      <c r="D365" s="3" t="s">
        <v>3123</v>
      </c>
      <c r="E365" s="3" t="s">
        <v>1453</v>
      </c>
      <c r="F365" s="3">
        <v>39323</v>
      </c>
      <c r="G365" s="3" t="s">
        <v>18</v>
      </c>
      <c r="H365" s="3">
        <v>10722</v>
      </c>
      <c r="I365" s="3" t="s">
        <v>293</v>
      </c>
      <c r="J365" s="5" t="s">
        <v>39</v>
      </c>
      <c r="K365" s="6">
        <v>12.1</v>
      </c>
      <c r="L365" s="7">
        <v>129736.2</v>
      </c>
      <c r="M365" s="8">
        <v>0.05</v>
      </c>
      <c r="N365" s="7">
        <v>123249.39</v>
      </c>
      <c r="O365" s="8">
        <v>0.15</v>
      </c>
      <c r="P365" s="7">
        <v>104761.98149999999</v>
      </c>
      <c r="Q365" s="9">
        <v>0.08</v>
      </c>
      <c r="R365" s="23">
        <v>8.5437022738961282E-2</v>
      </c>
      <c r="S365" s="23">
        <v>0.16543702273896127</v>
      </c>
      <c r="T365" s="3">
        <v>4</v>
      </c>
      <c r="U365" s="3">
        <v>0</v>
      </c>
      <c r="V365" s="3">
        <v>0</v>
      </c>
      <c r="W365" s="7">
        <v>633000</v>
      </c>
      <c r="X365" s="24">
        <v>59.060238380963924</v>
      </c>
    </row>
    <row r="366" spans="1:24" x14ac:dyDescent="0.25">
      <c r="A366" s="3" t="s">
        <v>3124</v>
      </c>
      <c r="B366" s="4" t="s">
        <v>3124</v>
      </c>
      <c r="C366" s="3" t="s">
        <v>5</v>
      </c>
      <c r="D366" s="3" t="s">
        <v>3125</v>
      </c>
      <c r="E366" s="3" t="s">
        <v>1460</v>
      </c>
      <c r="F366" s="3">
        <v>55986</v>
      </c>
      <c r="G366" s="3" t="s">
        <v>244</v>
      </c>
      <c r="H366" s="3">
        <v>25332</v>
      </c>
      <c r="I366" s="3" t="s">
        <v>53</v>
      </c>
      <c r="J366" s="5" t="s">
        <v>39</v>
      </c>
      <c r="K366" s="6">
        <v>11</v>
      </c>
      <c r="L366" s="7">
        <v>278652</v>
      </c>
      <c r="M366" s="8">
        <v>0.05</v>
      </c>
      <c r="N366" s="7">
        <v>264719.40000000002</v>
      </c>
      <c r="O366" s="8">
        <v>0.15</v>
      </c>
      <c r="P366" s="7">
        <v>225011.49</v>
      </c>
      <c r="Q366" s="9">
        <v>0.08</v>
      </c>
      <c r="R366" s="23">
        <v>8.5436697500000006E-2</v>
      </c>
      <c r="S366" s="23">
        <v>0.16543669750000001</v>
      </c>
      <c r="T366" s="3">
        <v>4</v>
      </c>
      <c r="U366" s="3">
        <v>0</v>
      </c>
      <c r="V366" s="3">
        <v>0</v>
      </c>
      <c r="W366" s="7">
        <v>1360000</v>
      </c>
      <c r="X366" s="24">
        <v>53.69123135451855</v>
      </c>
    </row>
    <row r="367" spans="1:24" x14ac:dyDescent="0.25">
      <c r="A367" s="3" t="s">
        <v>3126</v>
      </c>
      <c r="B367" s="4" t="s">
        <v>3126</v>
      </c>
      <c r="C367" s="3" t="s">
        <v>5</v>
      </c>
      <c r="D367" s="3" t="s">
        <v>3127</v>
      </c>
      <c r="E367" s="3" t="s">
        <v>1460</v>
      </c>
      <c r="F367" s="3">
        <v>63985</v>
      </c>
      <c r="G367" s="3" t="s">
        <v>18</v>
      </c>
      <c r="H367" s="3">
        <v>22964</v>
      </c>
      <c r="I367" s="3" t="s">
        <v>289</v>
      </c>
      <c r="J367" s="5" t="s">
        <v>39</v>
      </c>
      <c r="K367" s="6">
        <v>12.1</v>
      </c>
      <c r="L367" s="7">
        <v>277864.40000000002</v>
      </c>
      <c r="M367" s="8">
        <v>0.05</v>
      </c>
      <c r="N367" s="7">
        <v>263971.18000000005</v>
      </c>
      <c r="O367" s="8">
        <v>0.15</v>
      </c>
      <c r="P367" s="7">
        <v>224375.50300000008</v>
      </c>
      <c r="Q367" s="9">
        <v>0.08</v>
      </c>
      <c r="R367" s="23">
        <v>8.543659474657625E-2</v>
      </c>
      <c r="S367" s="23">
        <v>0.16543659474657629</v>
      </c>
      <c r="T367" s="3">
        <v>4</v>
      </c>
      <c r="U367" s="3">
        <v>0</v>
      </c>
      <c r="V367" s="3">
        <v>0</v>
      </c>
      <c r="W367" s="7">
        <v>1356000</v>
      </c>
      <c r="X367" s="24">
        <v>59.060391172626026</v>
      </c>
    </row>
    <row r="368" spans="1:24" x14ac:dyDescent="0.25">
      <c r="A368" s="3" t="s">
        <v>3128</v>
      </c>
      <c r="B368" s="4" t="s">
        <v>3128</v>
      </c>
      <c r="C368" s="3" t="s">
        <v>399</v>
      </c>
      <c r="D368" s="3" t="s">
        <v>3129</v>
      </c>
      <c r="E368" s="3" t="s">
        <v>1460</v>
      </c>
      <c r="F368" s="3">
        <v>114941</v>
      </c>
      <c r="G368" s="3" t="s">
        <v>252</v>
      </c>
      <c r="H368" s="3">
        <v>25460</v>
      </c>
      <c r="I368" s="3" t="s">
        <v>278</v>
      </c>
      <c r="J368" s="5" t="s">
        <v>39</v>
      </c>
      <c r="K368" s="6">
        <v>13</v>
      </c>
      <c r="L368" s="7">
        <v>330980</v>
      </c>
      <c r="M368" s="8">
        <v>0.05</v>
      </c>
      <c r="N368" s="7">
        <v>314431</v>
      </c>
      <c r="O368" s="8">
        <v>0.15</v>
      </c>
      <c r="P368" s="7">
        <v>267266.34999999998</v>
      </c>
      <c r="Q368" s="9">
        <v>0.08</v>
      </c>
      <c r="R368" s="23">
        <v>6.8349358000000013E-2</v>
      </c>
      <c r="S368" s="23">
        <v>0.14834935799999999</v>
      </c>
      <c r="T368" s="3">
        <v>4</v>
      </c>
      <c r="U368" s="3">
        <v>13101</v>
      </c>
      <c r="V368" s="3">
        <v>131010</v>
      </c>
      <c r="W368" s="7">
        <v>1933000</v>
      </c>
      <c r="X368" s="24">
        <v>70.762018397140608</v>
      </c>
    </row>
    <row r="369" spans="1:24" x14ac:dyDescent="0.25">
      <c r="A369" s="3" t="s">
        <v>3130</v>
      </c>
      <c r="B369" s="4" t="s">
        <v>3130</v>
      </c>
      <c r="C369" s="3" t="s">
        <v>5</v>
      </c>
      <c r="D369" s="3" t="s">
        <v>3131</v>
      </c>
      <c r="E369" s="3" t="s">
        <v>1460</v>
      </c>
      <c r="F369" s="3">
        <v>313090</v>
      </c>
      <c r="G369" s="3" t="s">
        <v>18</v>
      </c>
      <c r="H369" s="3">
        <v>155714</v>
      </c>
      <c r="I369" s="3" t="s">
        <v>54</v>
      </c>
      <c r="J369" s="5" t="s">
        <v>39</v>
      </c>
      <c r="K369" s="6">
        <v>8.8000000000000007</v>
      </c>
      <c r="L369" s="7">
        <v>1370283.2000000002</v>
      </c>
      <c r="M369" s="8">
        <v>0.05</v>
      </c>
      <c r="N369" s="7">
        <v>1301769.0400000005</v>
      </c>
      <c r="O369" s="8">
        <v>0.15</v>
      </c>
      <c r="P369" s="7">
        <v>1106503.6840000004</v>
      </c>
      <c r="Q369" s="9">
        <v>0.08</v>
      </c>
      <c r="R369" s="23">
        <v>8.5436713176484144E-2</v>
      </c>
      <c r="S369" s="23">
        <v>0.16543671317648417</v>
      </c>
      <c r="T369" s="3">
        <v>4</v>
      </c>
      <c r="U369" s="3">
        <v>0</v>
      </c>
      <c r="V369" s="3">
        <v>0</v>
      </c>
      <c r="W369" s="7">
        <v>6688000</v>
      </c>
      <c r="X369" s="24">
        <v>42.952981013467571</v>
      </c>
    </row>
    <row r="370" spans="1:24" x14ac:dyDescent="0.25">
      <c r="A370" s="3" t="s">
        <v>3132</v>
      </c>
      <c r="B370" s="4" t="s">
        <v>3132</v>
      </c>
      <c r="C370" s="3" t="s">
        <v>5</v>
      </c>
      <c r="D370" s="3" t="s">
        <v>3133</v>
      </c>
      <c r="E370" s="3" t="s">
        <v>2129</v>
      </c>
      <c r="F370" s="3">
        <v>241546</v>
      </c>
      <c r="G370" s="3" t="s">
        <v>281</v>
      </c>
      <c r="H370" s="3">
        <v>2100</v>
      </c>
      <c r="I370" s="3" t="s">
        <v>234</v>
      </c>
      <c r="J370" s="5" t="s">
        <v>39</v>
      </c>
      <c r="K370" s="6">
        <v>13.2</v>
      </c>
      <c r="L370" s="7">
        <v>27720</v>
      </c>
      <c r="M370" s="8">
        <v>0.05</v>
      </c>
      <c r="N370" s="7">
        <v>26334</v>
      </c>
      <c r="O370" s="8">
        <v>0.15</v>
      </c>
      <c r="P370" s="7">
        <v>22383.9</v>
      </c>
      <c r="Q370" s="9">
        <v>0.08</v>
      </c>
      <c r="R370" s="23">
        <v>8.5436798259734062E-2</v>
      </c>
      <c r="S370" s="23">
        <v>0.16543679825973406</v>
      </c>
      <c r="T370" s="3">
        <v>4</v>
      </c>
      <c r="U370" s="3">
        <v>233146</v>
      </c>
      <c r="V370" s="3">
        <v>2331460</v>
      </c>
      <c r="W370" s="7">
        <v>2467000</v>
      </c>
      <c r="X370" s="24">
        <v>64.429438384472846</v>
      </c>
    </row>
    <row r="371" spans="1:24" x14ac:dyDescent="0.25">
      <c r="A371" s="3" t="s">
        <v>3134</v>
      </c>
      <c r="B371" s="4" t="s">
        <v>3134</v>
      </c>
      <c r="C371" s="3" t="s">
        <v>5</v>
      </c>
      <c r="D371" s="3" t="s">
        <v>3135</v>
      </c>
      <c r="E371" s="3" t="s">
        <v>2129</v>
      </c>
      <c r="F371" s="3">
        <v>60295</v>
      </c>
      <c r="G371" s="3" t="s">
        <v>18</v>
      </c>
      <c r="H371" s="3">
        <v>19470</v>
      </c>
      <c r="I371" s="3" t="s">
        <v>274</v>
      </c>
      <c r="J371" s="5" t="s">
        <v>39</v>
      </c>
      <c r="K371" s="6">
        <v>12.1</v>
      </c>
      <c r="L371" s="7">
        <v>235587.00000000003</v>
      </c>
      <c r="M371" s="8">
        <v>0.05</v>
      </c>
      <c r="N371" s="7">
        <v>223807.65</v>
      </c>
      <c r="O371" s="8">
        <v>0.15</v>
      </c>
      <c r="P371" s="7">
        <v>190236.50250000003</v>
      </c>
      <c r="Q371" s="9">
        <v>0.08</v>
      </c>
      <c r="R371" s="23">
        <v>8.5436697500000006E-2</v>
      </c>
      <c r="S371" s="23">
        <v>0.16543669750000001</v>
      </c>
      <c r="T371" s="3">
        <v>4</v>
      </c>
      <c r="U371" s="3">
        <v>0</v>
      </c>
      <c r="V371" s="3">
        <v>0</v>
      </c>
      <c r="W371" s="7">
        <v>1150000</v>
      </c>
      <c r="X371" s="24">
        <v>59.060354489970415</v>
      </c>
    </row>
    <row r="372" spans="1:24" ht="30" x14ac:dyDescent="0.25">
      <c r="A372" s="3" t="s">
        <v>3136</v>
      </c>
      <c r="B372" s="4" t="s">
        <v>3137</v>
      </c>
      <c r="C372" s="3" t="s">
        <v>3138</v>
      </c>
      <c r="D372" s="3" t="s">
        <v>1471</v>
      </c>
      <c r="E372" s="3" t="s">
        <v>2129</v>
      </c>
      <c r="F372" s="3">
        <v>238735</v>
      </c>
      <c r="G372" s="3" t="s">
        <v>267</v>
      </c>
      <c r="H372" s="3">
        <v>46180</v>
      </c>
      <c r="I372" s="3" t="s">
        <v>270</v>
      </c>
      <c r="J372" s="5" t="s">
        <v>39</v>
      </c>
      <c r="K372" s="6">
        <v>11</v>
      </c>
      <c r="L372" s="7">
        <v>507980</v>
      </c>
      <c r="M372" s="8">
        <v>0.05</v>
      </c>
      <c r="N372" s="7">
        <v>482581</v>
      </c>
      <c r="O372" s="8">
        <v>0.15</v>
      </c>
      <c r="P372" s="7">
        <v>410193.85</v>
      </c>
      <c r="Q372" s="9">
        <v>0.08</v>
      </c>
      <c r="R372" s="23">
        <v>8.5436792375374118E-2</v>
      </c>
      <c r="S372" s="23">
        <v>0.16543679237537412</v>
      </c>
      <c r="T372" s="3">
        <v>4</v>
      </c>
      <c r="U372" s="3">
        <v>54015</v>
      </c>
      <c r="V372" s="3">
        <v>540150</v>
      </c>
      <c r="W372" s="7">
        <v>3020000</v>
      </c>
      <c r="X372" s="24">
        <v>53.691200563449712</v>
      </c>
    </row>
    <row r="373" spans="1:24" x14ac:dyDescent="0.25">
      <c r="A373" s="3" t="s">
        <v>3139</v>
      </c>
      <c r="B373" s="4" t="s">
        <v>3140</v>
      </c>
      <c r="C373" s="3" t="s">
        <v>277</v>
      </c>
      <c r="D373" s="3" t="s">
        <v>3141</v>
      </c>
      <c r="E373" s="3" t="s">
        <v>2129</v>
      </c>
      <c r="F373" s="3">
        <v>108677</v>
      </c>
      <c r="G373" s="3" t="s">
        <v>18</v>
      </c>
      <c r="H373" s="3">
        <v>8880</v>
      </c>
      <c r="I373" s="3" t="s">
        <v>111</v>
      </c>
      <c r="J373" s="5" t="s">
        <v>39</v>
      </c>
      <c r="K373" s="6">
        <v>13.2</v>
      </c>
      <c r="L373" s="7">
        <v>117216</v>
      </c>
      <c r="M373" s="8">
        <v>0.05</v>
      </c>
      <c r="N373" s="7">
        <v>111355.2</v>
      </c>
      <c r="O373" s="8">
        <v>0.15</v>
      </c>
      <c r="P373" s="7">
        <v>94651.92</v>
      </c>
      <c r="Q373" s="9">
        <v>0.08</v>
      </c>
      <c r="R373" s="23">
        <v>8.5436697500000006E-2</v>
      </c>
      <c r="S373" s="23">
        <v>0.16543669750000001</v>
      </c>
      <c r="T373" s="3">
        <v>4</v>
      </c>
      <c r="U373" s="3">
        <v>73157</v>
      </c>
      <c r="V373" s="3">
        <v>731570</v>
      </c>
      <c r="W373" s="7">
        <v>1304000</v>
      </c>
      <c r="X373" s="24">
        <v>64.429477625422251</v>
      </c>
    </row>
    <row r="374" spans="1:24" x14ac:dyDescent="0.25">
      <c r="A374" s="3" t="s">
        <v>3142</v>
      </c>
      <c r="B374" s="4" t="s">
        <v>3143</v>
      </c>
      <c r="C374" s="3" t="s">
        <v>284</v>
      </c>
      <c r="D374" s="3" t="s">
        <v>3144</v>
      </c>
      <c r="E374" s="3" t="s">
        <v>1453</v>
      </c>
      <c r="F374" s="3">
        <v>29397</v>
      </c>
      <c r="G374" s="3" t="s">
        <v>244</v>
      </c>
      <c r="H374" s="3">
        <v>21098</v>
      </c>
      <c r="I374" s="3" t="s">
        <v>111</v>
      </c>
      <c r="J374" s="5" t="s">
        <v>39</v>
      </c>
      <c r="K374" s="6">
        <v>12.1</v>
      </c>
      <c r="L374" s="7">
        <v>255285.8</v>
      </c>
      <c r="M374" s="8">
        <v>0.05</v>
      </c>
      <c r="N374" s="7">
        <v>242521.51</v>
      </c>
      <c r="O374" s="8">
        <v>0.15</v>
      </c>
      <c r="P374" s="7">
        <v>206143.28349999999</v>
      </c>
      <c r="Q374" s="9">
        <v>0.08</v>
      </c>
      <c r="R374" s="23">
        <v>8.5436697500000006E-2</v>
      </c>
      <c r="S374" s="23">
        <v>0.16543669750000001</v>
      </c>
      <c r="T374" s="3">
        <v>4</v>
      </c>
      <c r="U374" s="3">
        <v>0</v>
      </c>
      <c r="V374" s="3">
        <v>0</v>
      </c>
      <c r="W374" s="7">
        <v>1246000</v>
      </c>
      <c r="X374" s="24">
        <v>59.0603544899704</v>
      </c>
    </row>
    <row r="375" spans="1:24" ht="30" x14ac:dyDescent="0.25">
      <c r="A375" s="3" t="s">
        <v>3145</v>
      </c>
      <c r="B375" s="4" t="s">
        <v>3146</v>
      </c>
      <c r="C375" s="3" t="s">
        <v>3147</v>
      </c>
      <c r="D375" s="3" t="s">
        <v>3148</v>
      </c>
      <c r="E375" s="3" t="s">
        <v>1453</v>
      </c>
      <c r="F375" s="3">
        <v>71443</v>
      </c>
      <c r="G375" s="3" t="s">
        <v>18</v>
      </c>
      <c r="H375" s="3">
        <v>29175</v>
      </c>
      <c r="I375" s="3" t="s">
        <v>181</v>
      </c>
      <c r="J375" s="5" t="s">
        <v>39</v>
      </c>
      <c r="K375" s="6">
        <v>11</v>
      </c>
      <c r="L375" s="7">
        <v>320925</v>
      </c>
      <c r="M375" s="8">
        <v>0.05</v>
      </c>
      <c r="N375" s="7">
        <v>304878.75</v>
      </c>
      <c r="O375" s="8">
        <v>0.15</v>
      </c>
      <c r="P375" s="7">
        <v>259146.9375</v>
      </c>
      <c r="Q375" s="9">
        <v>0.08</v>
      </c>
      <c r="R375" s="23">
        <v>8.5436896961710002E-2</v>
      </c>
      <c r="S375" s="23">
        <v>0.16543689696170999</v>
      </c>
      <c r="T375" s="3">
        <v>4</v>
      </c>
      <c r="U375" s="3">
        <v>0</v>
      </c>
      <c r="V375" s="3">
        <v>0</v>
      </c>
      <c r="W375" s="7">
        <v>1566000</v>
      </c>
      <c r="X375" s="24">
        <v>53.691166620804275</v>
      </c>
    </row>
    <row r="376" spans="1:24" x14ac:dyDescent="0.25">
      <c r="A376" s="3" t="s">
        <v>3149</v>
      </c>
      <c r="B376" s="4" t="s">
        <v>3149</v>
      </c>
      <c r="C376" s="3" t="s">
        <v>268</v>
      </c>
      <c r="D376" s="3" t="s">
        <v>3150</v>
      </c>
      <c r="E376" s="3" t="s">
        <v>1460</v>
      </c>
      <c r="F376" s="3">
        <v>183778</v>
      </c>
      <c r="G376" s="3" t="s">
        <v>244</v>
      </c>
      <c r="H376" s="3">
        <v>84576</v>
      </c>
      <c r="I376" s="3" t="s">
        <v>269</v>
      </c>
      <c r="J376" s="5" t="s">
        <v>39</v>
      </c>
      <c r="K376" s="6">
        <v>9.9</v>
      </c>
      <c r="L376" s="7">
        <v>837302.4</v>
      </c>
      <c r="M376" s="8">
        <v>0.05</v>
      </c>
      <c r="N376" s="7">
        <v>795437.28</v>
      </c>
      <c r="O376" s="8">
        <v>0.15</v>
      </c>
      <c r="P376" s="7">
        <v>676121.68800000008</v>
      </c>
      <c r="Q376" s="9">
        <v>0.08</v>
      </c>
      <c r="R376" s="23">
        <v>3.4174679000000006E-2</v>
      </c>
      <c r="S376" s="23">
        <v>0.114174679</v>
      </c>
      <c r="T376" s="3">
        <v>4</v>
      </c>
      <c r="U376" s="3">
        <v>0</v>
      </c>
      <c r="V376" s="3">
        <v>0</v>
      </c>
      <c r="W376" s="7">
        <v>5922000</v>
      </c>
      <c r="X376" s="24">
        <v>70.017713822519283</v>
      </c>
    </row>
    <row r="377" spans="1:24" x14ac:dyDescent="0.25">
      <c r="A377" s="3" t="s">
        <v>3151</v>
      </c>
      <c r="B377" s="4" t="s">
        <v>3152</v>
      </c>
      <c r="C377" s="3" t="s">
        <v>295</v>
      </c>
      <c r="D377" s="3" t="s">
        <v>3153</v>
      </c>
      <c r="E377" s="3" t="s">
        <v>1460</v>
      </c>
      <c r="F377" s="3">
        <v>129208</v>
      </c>
      <c r="G377" s="3" t="s">
        <v>244</v>
      </c>
      <c r="H377" s="3">
        <v>49550</v>
      </c>
      <c r="I377" s="3" t="s">
        <v>278</v>
      </c>
      <c r="J377" s="5" t="s">
        <v>39</v>
      </c>
      <c r="K377" s="6">
        <v>11</v>
      </c>
      <c r="L377" s="7">
        <v>545050</v>
      </c>
      <c r="M377" s="8">
        <v>0.05</v>
      </c>
      <c r="N377" s="7">
        <v>517797.5</v>
      </c>
      <c r="O377" s="8">
        <v>0.15</v>
      </c>
      <c r="P377" s="7">
        <v>440127.875</v>
      </c>
      <c r="Q377" s="9">
        <v>0.08</v>
      </c>
      <c r="R377" s="23">
        <v>8.543676602351738E-2</v>
      </c>
      <c r="S377" s="23">
        <v>0.16543676602351737</v>
      </c>
      <c r="T377" s="3">
        <v>4</v>
      </c>
      <c r="U377" s="3">
        <v>0</v>
      </c>
      <c r="V377" s="3">
        <v>0</v>
      </c>
      <c r="W377" s="7">
        <v>2660000</v>
      </c>
      <c r="X377" s="24">
        <v>53.69120911573745</v>
      </c>
    </row>
    <row r="378" spans="1:24" x14ac:dyDescent="0.25">
      <c r="A378" s="3" t="s">
        <v>3154</v>
      </c>
      <c r="B378" s="4" t="s">
        <v>3155</v>
      </c>
      <c r="C378" s="3" t="s">
        <v>282</v>
      </c>
      <c r="D378" s="3" t="s">
        <v>3156</v>
      </c>
      <c r="E378" s="3" t="s">
        <v>1460</v>
      </c>
      <c r="F378" s="3">
        <v>554298</v>
      </c>
      <c r="G378" s="3" t="s">
        <v>305</v>
      </c>
      <c r="H378" s="3">
        <v>326499</v>
      </c>
      <c r="I378" s="3" t="s">
        <v>111</v>
      </c>
      <c r="J378" s="5" t="s">
        <v>39</v>
      </c>
      <c r="K378" s="6">
        <v>8.8000000000000007</v>
      </c>
      <c r="L378" s="7">
        <v>2873191.2</v>
      </c>
      <c r="M378" s="8">
        <v>0.05</v>
      </c>
      <c r="N378" s="7">
        <v>2729531.64</v>
      </c>
      <c r="O378" s="8">
        <v>0.15</v>
      </c>
      <c r="P378" s="7">
        <v>2320101.8940000003</v>
      </c>
      <c r="Q378" s="9">
        <v>0.08</v>
      </c>
      <c r="R378" s="23">
        <v>8.5436697500000006E-2</v>
      </c>
      <c r="S378" s="23">
        <v>0.16543669750000001</v>
      </c>
      <c r="T378" s="3">
        <v>4</v>
      </c>
      <c r="U378" s="3">
        <v>0</v>
      </c>
      <c r="V378" s="3">
        <v>0</v>
      </c>
      <c r="W378" s="7">
        <v>14024000</v>
      </c>
      <c r="X378" s="24">
        <v>42.952985083614841</v>
      </c>
    </row>
    <row r="379" spans="1:24" x14ac:dyDescent="0.25">
      <c r="A379" s="3" t="s">
        <v>3157</v>
      </c>
      <c r="B379" s="4" t="s">
        <v>3157</v>
      </c>
      <c r="C379" s="3" t="s">
        <v>5</v>
      </c>
      <c r="D379" s="3" t="s">
        <v>3158</v>
      </c>
      <c r="E379" s="3" t="s">
        <v>1460</v>
      </c>
      <c r="F379" s="3">
        <v>3835</v>
      </c>
      <c r="G379" s="3" t="s">
        <v>18</v>
      </c>
      <c r="H379" s="3">
        <v>2149</v>
      </c>
      <c r="I379" s="3" t="s">
        <v>324</v>
      </c>
      <c r="J379" s="5" t="s">
        <v>39</v>
      </c>
      <c r="K379" s="6">
        <v>13.2</v>
      </c>
      <c r="L379" s="7">
        <v>28366.799999999999</v>
      </c>
      <c r="M379" s="8">
        <v>0.05</v>
      </c>
      <c r="N379" s="7">
        <v>26948.46</v>
      </c>
      <c r="O379" s="8">
        <v>0.15</v>
      </c>
      <c r="P379" s="7">
        <v>22906.190999999999</v>
      </c>
      <c r="Q379" s="9">
        <v>0.08</v>
      </c>
      <c r="R379" s="23">
        <v>8.5437944842105276E-2</v>
      </c>
      <c r="S379" s="23">
        <v>0.16543794484210528</v>
      </c>
      <c r="T379" s="3">
        <v>4</v>
      </c>
      <c r="U379" s="3">
        <v>0</v>
      </c>
      <c r="V379" s="3">
        <v>0</v>
      </c>
      <c r="W379" s="7">
        <v>138000</v>
      </c>
      <c r="X379" s="24">
        <v>64.428991850527382</v>
      </c>
    </row>
    <row r="380" spans="1:24" x14ac:dyDescent="0.25">
      <c r="A380" s="3" t="s">
        <v>3159</v>
      </c>
      <c r="B380" s="4" t="s">
        <v>3159</v>
      </c>
      <c r="C380" s="3" t="s">
        <v>5</v>
      </c>
      <c r="D380" s="3" t="s">
        <v>3160</v>
      </c>
      <c r="E380" s="3" t="s">
        <v>1460</v>
      </c>
      <c r="F380" s="3">
        <v>3122</v>
      </c>
      <c r="G380" s="3" t="s">
        <v>18</v>
      </c>
      <c r="H380" s="3">
        <v>2000</v>
      </c>
      <c r="I380" s="3" t="s">
        <v>178</v>
      </c>
      <c r="J380" s="5" t="s">
        <v>39</v>
      </c>
      <c r="K380" s="6">
        <v>13.2</v>
      </c>
      <c r="L380" s="7">
        <v>26400</v>
      </c>
      <c r="M380" s="8">
        <v>0.05</v>
      </c>
      <c r="N380" s="7">
        <v>25080</v>
      </c>
      <c r="O380" s="8">
        <v>0.15</v>
      </c>
      <c r="P380" s="7">
        <v>21318</v>
      </c>
      <c r="Q380" s="9">
        <v>0.08</v>
      </c>
      <c r="R380" s="23">
        <v>8.5436697500000006E-2</v>
      </c>
      <c r="S380" s="23">
        <v>0.16543669750000001</v>
      </c>
      <c r="T380" s="3">
        <v>4</v>
      </c>
      <c r="U380" s="3">
        <v>0</v>
      </c>
      <c r="V380" s="3">
        <v>0</v>
      </c>
      <c r="W380" s="7">
        <v>129000</v>
      </c>
      <c r="X380" s="24">
        <v>64.429477625422251</v>
      </c>
    </row>
    <row r="381" spans="1:24" x14ac:dyDescent="0.25">
      <c r="A381" s="3" t="s">
        <v>3161</v>
      </c>
      <c r="B381" s="4" t="s">
        <v>3161</v>
      </c>
      <c r="C381" s="3" t="s">
        <v>5</v>
      </c>
      <c r="D381" s="3" t="s">
        <v>3162</v>
      </c>
      <c r="E381" s="3" t="s">
        <v>1460</v>
      </c>
      <c r="F381" s="3">
        <v>30879</v>
      </c>
      <c r="G381" s="3" t="s">
        <v>173</v>
      </c>
      <c r="H381" s="3">
        <v>14318</v>
      </c>
      <c r="I381" s="3" t="s">
        <v>116</v>
      </c>
      <c r="J381" s="5" t="s">
        <v>39</v>
      </c>
      <c r="K381" s="6">
        <v>12.1</v>
      </c>
      <c r="L381" s="7">
        <v>173247.80000000002</v>
      </c>
      <c r="M381" s="8">
        <v>0.05</v>
      </c>
      <c r="N381" s="7">
        <v>164585.41</v>
      </c>
      <c r="O381" s="8">
        <v>0.15</v>
      </c>
      <c r="P381" s="7">
        <v>139897.59849999999</v>
      </c>
      <c r="Q381" s="9">
        <v>0.08</v>
      </c>
      <c r="R381" s="23">
        <v>8.5436697500000006E-2</v>
      </c>
      <c r="S381" s="23">
        <v>0.16543669750000001</v>
      </c>
      <c r="T381" s="3">
        <v>4</v>
      </c>
      <c r="U381" s="3">
        <v>0</v>
      </c>
      <c r="V381" s="3">
        <v>0</v>
      </c>
      <c r="W381" s="7">
        <v>846000</v>
      </c>
      <c r="X381" s="24">
        <v>59.060354489970393</v>
      </c>
    </row>
    <row r="382" spans="1:24" x14ac:dyDescent="0.25">
      <c r="A382" s="3" t="s">
        <v>3163</v>
      </c>
      <c r="B382" s="4" t="s">
        <v>3164</v>
      </c>
      <c r="C382" s="3" t="s">
        <v>3165</v>
      </c>
      <c r="D382" s="3" t="s">
        <v>3166</v>
      </c>
      <c r="E382" s="3" t="s">
        <v>1460</v>
      </c>
      <c r="F382" s="3">
        <v>33876</v>
      </c>
      <c r="G382" s="3" t="s">
        <v>18</v>
      </c>
      <c r="H382" s="3">
        <v>17747</v>
      </c>
      <c r="I382" s="3" t="s">
        <v>113</v>
      </c>
      <c r="J382" s="5" t="s">
        <v>39</v>
      </c>
      <c r="K382" s="6">
        <v>12.1</v>
      </c>
      <c r="L382" s="7">
        <v>214738.7</v>
      </c>
      <c r="M382" s="8">
        <v>0.05</v>
      </c>
      <c r="N382" s="7">
        <v>204001.76500000001</v>
      </c>
      <c r="O382" s="8">
        <v>0.15</v>
      </c>
      <c r="P382" s="7">
        <v>173401.50025000001</v>
      </c>
      <c r="Q382" s="9">
        <v>0.08</v>
      </c>
      <c r="R382" s="23">
        <v>8.5436697500000006E-2</v>
      </c>
      <c r="S382" s="23">
        <v>0.16543669750000001</v>
      </c>
      <c r="T382" s="3">
        <v>4</v>
      </c>
      <c r="U382" s="3">
        <v>0</v>
      </c>
      <c r="V382" s="3">
        <v>0</v>
      </c>
      <c r="W382" s="7">
        <v>1048000</v>
      </c>
      <c r="X382" s="24">
        <v>59.060354489970408</v>
      </c>
    </row>
    <row r="383" spans="1:24" x14ac:dyDescent="0.25">
      <c r="A383" s="3" t="s">
        <v>3167</v>
      </c>
      <c r="B383" s="4" t="s">
        <v>3167</v>
      </c>
      <c r="C383" s="3" t="s">
        <v>5</v>
      </c>
      <c r="D383" s="3" t="s">
        <v>3168</v>
      </c>
      <c r="E383" s="3" t="s">
        <v>1460</v>
      </c>
      <c r="F383" s="3">
        <v>214074</v>
      </c>
      <c r="G383" s="3" t="s">
        <v>244</v>
      </c>
      <c r="H383" s="3">
        <v>41615</v>
      </c>
      <c r="I383" s="3" t="s">
        <v>203</v>
      </c>
      <c r="J383" s="5" t="s">
        <v>39</v>
      </c>
      <c r="K383" s="6">
        <v>13.310000000000002</v>
      </c>
      <c r="L383" s="7">
        <v>553895.65000000014</v>
      </c>
      <c r="M383" s="8">
        <v>0.05</v>
      </c>
      <c r="N383" s="7">
        <v>526200.86750000017</v>
      </c>
      <c r="O383" s="8">
        <v>0.13500000000000001</v>
      </c>
      <c r="P383" s="7">
        <v>455163.75038750016</v>
      </c>
      <c r="Q383" s="9">
        <v>0.08</v>
      </c>
      <c r="R383" s="23">
        <v>8.5436735014307721E-2</v>
      </c>
      <c r="S383" s="23">
        <v>0.16543673501430772</v>
      </c>
      <c r="T383" s="3">
        <v>4</v>
      </c>
      <c r="U383" s="3">
        <v>47614</v>
      </c>
      <c r="V383" s="3">
        <v>714210</v>
      </c>
      <c r="W383" s="7">
        <v>3465000</v>
      </c>
      <c r="X383" s="24">
        <v>66.112840652072094</v>
      </c>
    </row>
    <row r="384" spans="1:24" x14ac:dyDescent="0.25">
      <c r="A384" s="3" t="s">
        <v>3169</v>
      </c>
      <c r="B384" s="4" t="s">
        <v>3169</v>
      </c>
      <c r="C384" s="3" t="s">
        <v>5</v>
      </c>
      <c r="D384" s="3" t="s">
        <v>3170</v>
      </c>
      <c r="E384" s="3" t="s">
        <v>1460</v>
      </c>
      <c r="F384" s="3">
        <v>86559</v>
      </c>
      <c r="G384" s="3" t="s">
        <v>244</v>
      </c>
      <c r="H384" s="3">
        <v>38400</v>
      </c>
      <c r="I384" s="3" t="s">
        <v>276</v>
      </c>
      <c r="J384" s="5" t="s">
        <v>39</v>
      </c>
      <c r="K384" s="6">
        <v>11</v>
      </c>
      <c r="L384" s="7">
        <v>422400</v>
      </c>
      <c r="M384" s="8">
        <v>0.05</v>
      </c>
      <c r="N384" s="7">
        <v>401280</v>
      </c>
      <c r="O384" s="8">
        <v>0.15</v>
      </c>
      <c r="P384" s="7">
        <v>341088</v>
      </c>
      <c r="Q384" s="9">
        <v>0.08</v>
      </c>
      <c r="R384" s="23">
        <v>8.5436697500000006E-2</v>
      </c>
      <c r="S384" s="23">
        <v>0.16543669750000001</v>
      </c>
      <c r="T384" s="3">
        <v>4</v>
      </c>
      <c r="U384" s="3">
        <v>0</v>
      </c>
      <c r="V384" s="3">
        <v>0</v>
      </c>
      <c r="W384" s="7">
        <v>2062000</v>
      </c>
      <c r="X384" s="24">
        <v>53.691231354518543</v>
      </c>
    </row>
    <row r="385" spans="1:24" x14ac:dyDescent="0.25">
      <c r="A385" s="3" t="s">
        <v>3171</v>
      </c>
      <c r="B385" s="4" t="s">
        <v>3171</v>
      </c>
      <c r="C385" s="3" t="s">
        <v>5</v>
      </c>
      <c r="D385" s="3" t="s">
        <v>3172</v>
      </c>
      <c r="E385" s="3" t="s">
        <v>1424</v>
      </c>
      <c r="F385" s="3">
        <v>16307</v>
      </c>
      <c r="G385" s="3" t="s">
        <v>244</v>
      </c>
      <c r="H385" s="3">
        <v>8020</v>
      </c>
      <c r="I385" s="3" t="s">
        <v>212</v>
      </c>
      <c r="J385" s="5" t="s">
        <v>39</v>
      </c>
      <c r="K385" s="6">
        <v>13.2</v>
      </c>
      <c r="L385" s="7">
        <v>105864</v>
      </c>
      <c r="M385" s="8">
        <v>0.05</v>
      </c>
      <c r="N385" s="7">
        <v>100570.8</v>
      </c>
      <c r="O385" s="8">
        <v>0.15</v>
      </c>
      <c r="P385" s="7">
        <v>85485.18</v>
      </c>
      <c r="Q385" s="9">
        <v>0.08</v>
      </c>
      <c r="R385" s="23">
        <v>6.5612065750000004E-2</v>
      </c>
      <c r="S385" s="23">
        <v>0.14561206575000002</v>
      </c>
      <c r="T385" s="3">
        <v>4</v>
      </c>
      <c r="U385" s="3">
        <v>0</v>
      </c>
      <c r="V385" s="3">
        <v>0</v>
      </c>
      <c r="W385" s="7">
        <v>587000</v>
      </c>
      <c r="X385" s="24">
        <v>73.201351447759393</v>
      </c>
    </row>
    <row r="386" spans="1:24" x14ac:dyDescent="0.25">
      <c r="A386" s="3" t="s">
        <v>3173</v>
      </c>
      <c r="B386" s="4" t="s">
        <v>3173</v>
      </c>
      <c r="C386" s="3" t="s">
        <v>5</v>
      </c>
      <c r="D386" s="3" t="s">
        <v>3174</v>
      </c>
      <c r="E386" s="3" t="s">
        <v>1430</v>
      </c>
      <c r="F386" s="3">
        <v>12966</v>
      </c>
      <c r="G386" s="3" t="s">
        <v>18</v>
      </c>
      <c r="H386" s="3">
        <v>6000</v>
      </c>
      <c r="I386" s="3" t="s">
        <v>162</v>
      </c>
      <c r="J386" s="5" t="s">
        <v>39</v>
      </c>
      <c r="K386" s="6">
        <v>13.2</v>
      </c>
      <c r="L386" s="7">
        <v>79200</v>
      </c>
      <c r="M386" s="8">
        <v>0.05</v>
      </c>
      <c r="N386" s="7">
        <v>75240</v>
      </c>
      <c r="O386" s="8">
        <v>0.15</v>
      </c>
      <c r="P386" s="7">
        <v>63954</v>
      </c>
      <c r="Q386" s="9">
        <v>0.08</v>
      </c>
      <c r="R386" s="23">
        <v>6.5612387486595966E-2</v>
      </c>
      <c r="S386" s="23">
        <v>0.14561238748659597</v>
      </c>
      <c r="T386" s="3">
        <v>4</v>
      </c>
      <c r="U386" s="3">
        <v>0</v>
      </c>
      <c r="V386" s="3">
        <v>0</v>
      </c>
      <c r="W386" s="7">
        <v>439000</v>
      </c>
      <c r="X386" s="24">
        <v>73.201189706344124</v>
      </c>
    </row>
    <row r="387" spans="1:24" x14ac:dyDescent="0.25">
      <c r="A387" s="3" t="s">
        <v>3175</v>
      </c>
      <c r="B387" s="4" t="s">
        <v>3175</v>
      </c>
      <c r="C387" s="3" t="s">
        <v>5</v>
      </c>
      <c r="D387" s="3" t="s">
        <v>3176</v>
      </c>
      <c r="E387" s="3" t="s">
        <v>1430</v>
      </c>
      <c r="F387" s="3">
        <v>4322</v>
      </c>
      <c r="G387" s="3" t="s">
        <v>18</v>
      </c>
      <c r="H387" s="3">
        <v>2688</v>
      </c>
      <c r="I387" s="3" t="s">
        <v>56</v>
      </c>
      <c r="J387" s="5" t="s">
        <v>39</v>
      </c>
      <c r="K387" s="6">
        <v>13.2</v>
      </c>
      <c r="L387" s="7">
        <v>35481.599999999999</v>
      </c>
      <c r="M387" s="8">
        <v>0.05</v>
      </c>
      <c r="N387" s="7">
        <v>33707.519999999997</v>
      </c>
      <c r="O387" s="8">
        <v>0.15</v>
      </c>
      <c r="P387" s="7">
        <v>28651.391999999996</v>
      </c>
      <c r="Q387" s="9">
        <v>0.08</v>
      </c>
      <c r="R387" s="23">
        <v>6.5612065750000004E-2</v>
      </c>
      <c r="S387" s="23">
        <v>0.14561206575000002</v>
      </c>
      <c r="T387" s="3">
        <v>4</v>
      </c>
      <c r="U387" s="3">
        <v>0</v>
      </c>
      <c r="V387" s="3">
        <v>0</v>
      </c>
      <c r="W387" s="7">
        <v>197000</v>
      </c>
      <c r="X387" s="24">
        <v>73.201351447759379</v>
      </c>
    </row>
    <row r="388" spans="1:24" x14ac:dyDescent="0.25">
      <c r="A388" s="3" t="s">
        <v>3177</v>
      </c>
      <c r="B388" s="4" t="s">
        <v>3178</v>
      </c>
      <c r="C388" s="3" t="s">
        <v>175</v>
      </c>
      <c r="D388" s="3" t="s">
        <v>3179</v>
      </c>
      <c r="E388" s="3" t="s">
        <v>1439</v>
      </c>
      <c r="F388" s="3">
        <v>12966</v>
      </c>
      <c r="G388" s="3" t="s">
        <v>18</v>
      </c>
      <c r="H388" s="3">
        <v>9310</v>
      </c>
      <c r="I388" s="3" t="s">
        <v>66</v>
      </c>
      <c r="J388" s="5" t="s">
        <v>39</v>
      </c>
      <c r="K388" s="6">
        <v>13.2</v>
      </c>
      <c r="L388" s="7">
        <v>122892</v>
      </c>
      <c r="M388" s="8">
        <v>0.05</v>
      </c>
      <c r="N388" s="7">
        <v>116747.4</v>
      </c>
      <c r="O388" s="8">
        <v>0.15</v>
      </c>
      <c r="P388" s="7">
        <v>99235.29</v>
      </c>
      <c r="Q388" s="9">
        <v>0.08</v>
      </c>
      <c r="R388" s="23">
        <v>6.5612065750000004E-2</v>
      </c>
      <c r="S388" s="23">
        <v>0.14561206575000002</v>
      </c>
      <c r="T388" s="3">
        <v>4</v>
      </c>
      <c r="U388" s="3">
        <v>0</v>
      </c>
      <c r="V388" s="3">
        <v>0</v>
      </c>
      <c r="W388" s="7">
        <v>682000</v>
      </c>
      <c r="X388" s="24">
        <v>73.201351447759393</v>
      </c>
    </row>
    <row r="389" spans="1:24" x14ac:dyDescent="0.25">
      <c r="A389" s="3" t="s">
        <v>3180</v>
      </c>
      <c r="B389" s="4" t="s">
        <v>3180</v>
      </c>
      <c r="C389" s="3" t="s">
        <v>5</v>
      </c>
      <c r="D389" s="3" t="s">
        <v>3181</v>
      </c>
      <c r="E389" s="3" t="s">
        <v>1439</v>
      </c>
      <c r="F389" s="3">
        <v>30605</v>
      </c>
      <c r="G389" s="3" t="s">
        <v>18</v>
      </c>
      <c r="H389" s="3">
        <v>10000</v>
      </c>
      <c r="I389" s="3" t="s">
        <v>293</v>
      </c>
      <c r="J389" s="5" t="s">
        <v>39</v>
      </c>
      <c r="K389" s="6">
        <v>13.2</v>
      </c>
      <c r="L389" s="7">
        <v>132000</v>
      </c>
      <c r="M389" s="8">
        <v>0.05</v>
      </c>
      <c r="N389" s="7">
        <v>125400</v>
      </c>
      <c r="O389" s="8">
        <v>0.15</v>
      </c>
      <c r="P389" s="7">
        <v>106590</v>
      </c>
      <c r="Q389" s="9">
        <v>0.08</v>
      </c>
      <c r="R389" s="23">
        <v>6.5612065750000004E-2</v>
      </c>
      <c r="S389" s="23">
        <v>0.14561206575000002</v>
      </c>
      <c r="T389" s="3">
        <v>4</v>
      </c>
      <c r="U389" s="3">
        <v>0</v>
      </c>
      <c r="V389" s="3">
        <v>0</v>
      </c>
      <c r="W389" s="7">
        <v>732000</v>
      </c>
      <c r="X389" s="24">
        <v>73.201351447759393</v>
      </c>
    </row>
    <row r="390" spans="1:24" x14ac:dyDescent="0.25">
      <c r="A390" s="3" t="s">
        <v>3182</v>
      </c>
      <c r="B390" s="4" t="s">
        <v>3182</v>
      </c>
      <c r="C390" s="3" t="s">
        <v>5</v>
      </c>
      <c r="D390" s="3" t="s">
        <v>3181</v>
      </c>
      <c r="E390" s="3" t="s">
        <v>1439</v>
      </c>
      <c r="F390" s="3">
        <v>17287</v>
      </c>
      <c r="G390" s="3" t="s">
        <v>18</v>
      </c>
      <c r="H390" s="3">
        <v>12750</v>
      </c>
      <c r="I390" s="3" t="s">
        <v>54</v>
      </c>
      <c r="J390" s="5" t="s">
        <v>39</v>
      </c>
      <c r="K390" s="6">
        <v>12.1</v>
      </c>
      <c r="L390" s="7">
        <v>154275.00000000003</v>
      </c>
      <c r="M390" s="8">
        <v>0.05</v>
      </c>
      <c r="N390" s="7">
        <v>146561.25000000003</v>
      </c>
      <c r="O390" s="8">
        <v>0.15</v>
      </c>
      <c r="P390" s="7">
        <v>124577.06250000004</v>
      </c>
      <c r="Q390" s="9">
        <v>0.08</v>
      </c>
      <c r="R390" s="23">
        <v>6.5612065750000004E-2</v>
      </c>
      <c r="S390" s="23">
        <v>0.14561206575000002</v>
      </c>
      <c r="T390" s="3">
        <v>4</v>
      </c>
      <c r="U390" s="3">
        <v>0</v>
      </c>
      <c r="V390" s="3">
        <v>0</v>
      </c>
      <c r="W390" s="7">
        <v>856000</v>
      </c>
      <c r="X390" s="24">
        <v>67.101238827112795</v>
      </c>
    </row>
    <row r="391" spans="1:24" x14ac:dyDescent="0.25">
      <c r="A391" s="3" t="s">
        <v>3183</v>
      </c>
      <c r="B391" s="4" t="s">
        <v>3184</v>
      </c>
      <c r="C391" s="3" t="s">
        <v>277</v>
      </c>
      <c r="D391" s="3" t="s">
        <v>3185</v>
      </c>
      <c r="E391" s="3" t="s">
        <v>1430</v>
      </c>
      <c r="F391" s="3">
        <v>68099</v>
      </c>
      <c r="G391" s="3" t="s">
        <v>18</v>
      </c>
      <c r="H391" s="3">
        <v>36914</v>
      </c>
      <c r="I391" s="3" t="s">
        <v>162</v>
      </c>
      <c r="J391" s="5" t="s">
        <v>39</v>
      </c>
      <c r="K391" s="6">
        <v>11</v>
      </c>
      <c r="L391" s="7">
        <v>406054</v>
      </c>
      <c r="M391" s="8">
        <v>0.05</v>
      </c>
      <c r="N391" s="7">
        <v>385751.3</v>
      </c>
      <c r="O391" s="8">
        <v>0.15</v>
      </c>
      <c r="P391" s="7">
        <v>327888.60499999998</v>
      </c>
      <c r="Q391" s="9">
        <v>0.08</v>
      </c>
      <c r="R391" s="23">
        <v>6.5612065750000004E-2</v>
      </c>
      <c r="S391" s="23">
        <v>0.14561206575000002</v>
      </c>
      <c r="T391" s="3">
        <v>4</v>
      </c>
      <c r="U391" s="3">
        <v>0</v>
      </c>
      <c r="V391" s="3">
        <v>0</v>
      </c>
      <c r="W391" s="7">
        <v>2252000</v>
      </c>
      <c r="X391" s="24">
        <v>61.001126206466154</v>
      </c>
    </row>
    <row r="392" spans="1:24" x14ac:dyDescent="0.25">
      <c r="A392" s="3" t="s">
        <v>3186</v>
      </c>
      <c r="B392" s="4" t="s">
        <v>3186</v>
      </c>
      <c r="C392" s="3" t="s">
        <v>5</v>
      </c>
      <c r="D392" s="3" t="s">
        <v>3187</v>
      </c>
      <c r="E392" s="3" t="s">
        <v>1430</v>
      </c>
      <c r="F392" s="3">
        <v>24067</v>
      </c>
      <c r="G392" s="3" t="s">
        <v>18</v>
      </c>
      <c r="H392" s="3">
        <v>10190</v>
      </c>
      <c r="I392" s="3" t="s">
        <v>170</v>
      </c>
      <c r="J392" s="5" t="s">
        <v>39</v>
      </c>
      <c r="K392" s="6">
        <v>12.1</v>
      </c>
      <c r="L392" s="7">
        <v>123299</v>
      </c>
      <c r="M392" s="8">
        <v>0.05</v>
      </c>
      <c r="N392" s="7">
        <v>117134.05000000002</v>
      </c>
      <c r="O392" s="8">
        <v>0.15</v>
      </c>
      <c r="P392" s="7">
        <v>99563.942500000019</v>
      </c>
      <c r="Q392" s="9">
        <v>0.08</v>
      </c>
      <c r="R392" s="23">
        <v>6.5612065750000004E-2</v>
      </c>
      <c r="S392" s="23">
        <v>0.14561206575000002</v>
      </c>
      <c r="T392" s="3">
        <v>4</v>
      </c>
      <c r="U392" s="3">
        <v>0</v>
      </c>
      <c r="V392" s="3">
        <v>0</v>
      </c>
      <c r="W392" s="7">
        <v>684000</v>
      </c>
      <c r="X392" s="24">
        <v>67.101238827112795</v>
      </c>
    </row>
    <row r="393" spans="1:24" x14ac:dyDescent="0.25">
      <c r="A393" s="3" t="s">
        <v>3188</v>
      </c>
      <c r="B393" s="4" t="s">
        <v>3188</v>
      </c>
      <c r="C393" s="3" t="s">
        <v>5</v>
      </c>
      <c r="D393" s="3" t="s">
        <v>3189</v>
      </c>
      <c r="E393" s="3" t="s">
        <v>1430</v>
      </c>
      <c r="F393" s="3">
        <v>37334</v>
      </c>
      <c r="G393" s="3" t="s">
        <v>244</v>
      </c>
      <c r="H393" s="3">
        <v>16508</v>
      </c>
      <c r="I393" s="3" t="s">
        <v>178</v>
      </c>
      <c r="J393" s="5" t="s">
        <v>39</v>
      </c>
      <c r="K393" s="6">
        <v>12.1</v>
      </c>
      <c r="L393" s="7">
        <v>199746.8</v>
      </c>
      <c r="M393" s="8">
        <v>0.05</v>
      </c>
      <c r="N393" s="7">
        <v>189759.46</v>
      </c>
      <c r="O393" s="8">
        <v>0.15</v>
      </c>
      <c r="P393" s="7">
        <v>161295.54100000003</v>
      </c>
      <c r="Q393" s="9">
        <v>0.08</v>
      </c>
      <c r="R393" s="23">
        <v>6.5612065750000004E-2</v>
      </c>
      <c r="S393" s="23">
        <v>0.14561206575000002</v>
      </c>
      <c r="T393" s="3">
        <v>4</v>
      </c>
      <c r="U393" s="3">
        <v>0</v>
      </c>
      <c r="V393" s="3">
        <v>0</v>
      </c>
      <c r="W393" s="7">
        <v>1108000</v>
      </c>
      <c r="X393" s="24">
        <v>67.101238827112795</v>
      </c>
    </row>
    <row r="394" spans="1:24" x14ac:dyDescent="0.25">
      <c r="A394" s="3" t="s">
        <v>3190</v>
      </c>
      <c r="B394" s="4" t="s">
        <v>3190</v>
      </c>
      <c r="C394" s="3" t="s">
        <v>5</v>
      </c>
      <c r="D394" s="3" t="s">
        <v>3191</v>
      </c>
      <c r="E394" s="3" t="s">
        <v>1430</v>
      </c>
      <c r="F394" s="3">
        <v>25530</v>
      </c>
      <c r="G394" s="3" t="s">
        <v>18</v>
      </c>
      <c r="H394" s="3">
        <v>13500</v>
      </c>
      <c r="I394" s="3" t="s">
        <v>178</v>
      </c>
      <c r="J394" s="5" t="s">
        <v>39</v>
      </c>
      <c r="K394" s="6">
        <v>12.1</v>
      </c>
      <c r="L394" s="7">
        <v>163350.00000000003</v>
      </c>
      <c r="M394" s="8">
        <v>0.05</v>
      </c>
      <c r="N394" s="7">
        <v>155182.50000000003</v>
      </c>
      <c r="O394" s="8">
        <v>0.15</v>
      </c>
      <c r="P394" s="7">
        <v>131905.12500000003</v>
      </c>
      <c r="Q394" s="9">
        <v>0.08</v>
      </c>
      <c r="R394" s="23">
        <v>6.5612065750000004E-2</v>
      </c>
      <c r="S394" s="23">
        <v>0.14561206575000002</v>
      </c>
      <c r="T394" s="3">
        <v>4</v>
      </c>
      <c r="U394" s="3">
        <v>0</v>
      </c>
      <c r="V394" s="3">
        <v>0</v>
      </c>
      <c r="W394" s="7">
        <v>906000</v>
      </c>
      <c r="X394" s="24">
        <v>67.101238827112795</v>
      </c>
    </row>
    <row r="395" spans="1:24" x14ac:dyDescent="0.25">
      <c r="A395" s="3" t="s">
        <v>3192</v>
      </c>
      <c r="B395" s="4" t="s">
        <v>3192</v>
      </c>
      <c r="C395" s="3" t="s">
        <v>5</v>
      </c>
      <c r="D395" s="3" t="s">
        <v>3193</v>
      </c>
      <c r="E395" s="3" t="s">
        <v>3044</v>
      </c>
      <c r="F395" s="3">
        <v>133033</v>
      </c>
      <c r="G395" s="3" t="s">
        <v>244</v>
      </c>
      <c r="H395" s="3">
        <v>27206</v>
      </c>
      <c r="I395" s="3" t="s">
        <v>200</v>
      </c>
      <c r="J395" s="5" t="s">
        <v>39</v>
      </c>
      <c r="K395" s="6">
        <v>11</v>
      </c>
      <c r="L395" s="7">
        <v>299266</v>
      </c>
      <c r="M395" s="8">
        <v>0.05</v>
      </c>
      <c r="N395" s="7">
        <v>284302.7</v>
      </c>
      <c r="O395" s="8">
        <v>0.15</v>
      </c>
      <c r="P395" s="7">
        <v>241657.29500000001</v>
      </c>
      <c r="Q395" s="9">
        <v>0.08</v>
      </c>
      <c r="R395" s="23">
        <v>6.1587448975963431E-2</v>
      </c>
      <c r="S395" s="23">
        <v>0.14158744897596345</v>
      </c>
      <c r="T395" s="3">
        <v>4</v>
      </c>
      <c r="U395" s="3">
        <v>24209</v>
      </c>
      <c r="V395" s="3">
        <v>242090</v>
      </c>
      <c r="W395" s="7">
        <v>1949000</v>
      </c>
      <c r="X395" s="24">
        <v>62.735080434339466</v>
      </c>
    </row>
    <row r="396" spans="1:24" x14ac:dyDescent="0.25">
      <c r="A396" s="3" t="s">
        <v>3194</v>
      </c>
      <c r="B396" s="4" t="s">
        <v>3194</v>
      </c>
      <c r="C396" s="3" t="s">
        <v>5</v>
      </c>
      <c r="D396" s="3" t="s">
        <v>3195</v>
      </c>
      <c r="E396" s="3" t="s">
        <v>3044</v>
      </c>
      <c r="F396" s="3">
        <v>79397</v>
      </c>
      <c r="G396" s="3" t="s">
        <v>244</v>
      </c>
      <c r="H396" s="3">
        <v>57622</v>
      </c>
      <c r="I396" s="3" t="s">
        <v>162</v>
      </c>
      <c r="J396" s="5" t="s">
        <v>39</v>
      </c>
      <c r="K396" s="6">
        <v>11</v>
      </c>
      <c r="L396" s="7">
        <v>633842</v>
      </c>
      <c r="M396" s="8">
        <v>0.05</v>
      </c>
      <c r="N396" s="7">
        <v>602149.9</v>
      </c>
      <c r="O396" s="8">
        <v>0.15</v>
      </c>
      <c r="P396" s="7">
        <v>511827.41499999998</v>
      </c>
      <c r="Q396" s="9">
        <v>0.08</v>
      </c>
      <c r="R396" s="23">
        <v>7.194629575E-2</v>
      </c>
      <c r="S396" s="23">
        <v>0.15194629575000002</v>
      </c>
      <c r="T396" s="3">
        <v>4</v>
      </c>
      <c r="U396" s="3">
        <v>0</v>
      </c>
      <c r="V396" s="3">
        <v>0</v>
      </c>
      <c r="W396" s="7">
        <v>3368000</v>
      </c>
      <c r="X396" s="24">
        <v>58.458154285080688</v>
      </c>
    </row>
    <row r="397" spans="1:24" x14ac:dyDescent="0.25">
      <c r="A397" s="3" t="s">
        <v>3196</v>
      </c>
      <c r="B397" s="4" t="s">
        <v>3197</v>
      </c>
      <c r="C397" s="3" t="s">
        <v>273</v>
      </c>
      <c r="D397" s="3" t="s">
        <v>3198</v>
      </c>
      <c r="E397" s="3" t="s">
        <v>3044</v>
      </c>
      <c r="F397" s="3">
        <v>161045</v>
      </c>
      <c r="G397" s="3" t="s">
        <v>252</v>
      </c>
      <c r="H397" s="3">
        <v>27100</v>
      </c>
      <c r="I397" s="3" t="s">
        <v>115</v>
      </c>
      <c r="J397" s="5" t="s">
        <v>39</v>
      </c>
      <c r="K397" s="6">
        <v>13</v>
      </c>
      <c r="L397" s="7">
        <v>352300</v>
      </c>
      <c r="M397" s="8">
        <v>0.05</v>
      </c>
      <c r="N397" s="7">
        <v>334685</v>
      </c>
      <c r="O397" s="8">
        <v>0.15</v>
      </c>
      <c r="P397" s="7">
        <v>284482.25</v>
      </c>
      <c r="Q397" s="9">
        <v>0.08</v>
      </c>
      <c r="R397" s="23">
        <v>7.194629575E-2</v>
      </c>
      <c r="S397" s="23">
        <v>0.15194629575000002</v>
      </c>
      <c r="T397" s="3">
        <v>4</v>
      </c>
      <c r="U397" s="3">
        <v>52645</v>
      </c>
      <c r="V397" s="3">
        <v>526450</v>
      </c>
      <c r="W397" s="7">
        <v>2399000</v>
      </c>
      <c r="X397" s="24">
        <v>69.086909609640813</v>
      </c>
    </row>
    <row r="398" spans="1:24" x14ac:dyDescent="0.25">
      <c r="A398" s="3" t="s">
        <v>3199</v>
      </c>
      <c r="B398" s="4" t="s">
        <v>3200</v>
      </c>
      <c r="C398" s="3" t="s">
        <v>273</v>
      </c>
      <c r="D398" s="3" t="s">
        <v>3201</v>
      </c>
      <c r="E398" s="3" t="s">
        <v>1600</v>
      </c>
      <c r="F398" s="3">
        <v>282250</v>
      </c>
      <c r="G398" s="3" t="s">
        <v>244</v>
      </c>
      <c r="H398" s="3">
        <v>176444</v>
      </c>
      <c r="I398" s="3" t="s">
        <v>56</v>
      </c>
      <c r="J398" s="5" t="s">
        <v>39</v>
      </c>
      <c r="K398" s="6">
        <v>8.8000000000000007</v>
      </c>
      <c r="L398" s="7">
        <v>1552707.2000000002</v>
      </c>
      <c r="M398" s="8">
        <v>0.05</v>
      </c>
      <c r="N398" s="7">
        <v>1475071.84</v>
      </c>
      <c r="O398" s="8">
        <v>0.15</v>
      </c>
      <c r="P398" s="7">
        <v>1253811.064</v>
      </c>
      <c r="Q398" s="9">
        <v>0.08</v>
      </c>
      <c r="R398" s="23">
        <v>8.3679727991261152E-2</v>
      </c>
      <c r="S398" s="23">
        <v>0.16367972799126115</v>
      </c>
      <c r="T398" s="3">
        <v>4</v>
      </c>
      <c r="U398" s="3">
        <v>0</v>
      </c>
      <c r="V398" s="3">
        <v>0</v>
      </c>
      <c r="W398" s="7">
        <v>7660000</v>
      </c>
      <c r="X398" s="24">
        <v>43.414050641502712</v>
      </c>
    </row>
    <row r="399" spans="1:24" x14ac:dyDescent="0.25">
      <c r="A399" s="3" t="s">
        <v>3202</v>
      </c>
      <c r="B399" s="4" t="s">
        <v>3203</v>
      </c>
      <c r="C399" s="3" t="s">
        <v>273</v>
      </c>
      <c r="D399" s="3" t="s">
        <v>3204</v>
      </c>
      <c r="E399" s="3" t="s">
        <v>1600</v>
      </c>
      <c r="F399" s="3">
        <v>39303</v>
      </c>
      <c r="G399" s="3" t="s">
        <v>18</v>
      </c>
      <c r="H399" s="3">
        <v>15788</v>
      </c>
      <c r="I399" s="3" t="s">
        <v>212</v>
      </c>
      <c r="J399" s="5" t="s">
        <v>39</v>
      </c>
      <c r="K399" s="6">
        <v>12.1</v>
      </c>
      <c r="L399" s="7">
        <v>191034.8</v>
      </c>
      <c r="M399" s="8">
        <v>0.05</v>
      </c>
      <c r="N399" s="7">
        <v>181483.06000000003</v>
      </c>
      <c r="O399" s="8">
        <v>0.15</v>
      </c>
      <c r="P399" s="7">
        <v>154260.60100000002</v>
      </c>
      <c r="Q399" s="9">
        <v>0.08</v>
      </c>
      <c r="R399" s="23">
        <v>8.3679702750000001E-2</v>
      </c>
      <c r="S399" s="23">
        <v>0.16367970274999999</v>
      </c>
      <c r="T399" s="3">
        <v>4</v>
      </c>
      <c r="U399" s="3">
        <v>0</v>
      </c>
      <c r="V399" s="3">
        <v>0</v>
      </c>
      <c r="W399" s="7">
        <v>942000</v>
      </c>
      <c r="X399" s="24">
        <v>59.694328837605383</v>
      </c>
    </row>
    <row r="400" spans="1:24" x14ac:dyDescent="0.25">
      <c r="A400" s="3" t="s">
        <v>3205</v>
      </c>
      <c r="B400" s="4" t="s">
        <v>3205</v>
      </c>
      <c r="C400" s="3" t="s">
        <v>5</v>
      </c>
      <c r="D400" s="3" t="s">
        <v>3206</v>
      </c>
      <c r="E400" s="3" t="s">
        <v>1600</v>
      </c>
      <c r="F400" s="3">
        <v>84539</v>
      </c>
      <c r="G400" s="3" t="s">
        <v>244</v>
      </c>
      <c r="H400" s="3">
        <v>36521</v>
      </c>
      <c r="I400" s="3" t="s">
        <v>212</v>
      </c>
      <c r="J400" s="5" t="s">
        <v>39</v>
      </c>
      <c r="K400" s="6">
        <v>11</v>
      </c>
      <c r="L400" s="7">
        <v>401731</v>
      </c>
      <c r="M400" s="8">
        <v>0.05</v>
      </c>
      <c r="N400" s="7">
        <v>381644.45</v>
      </c>
      <c r="O400" s="8">
        <v>0.15</v>
      </c>
      <c r="P400" s="7">
        <v>324397.78250000003</v>
      </c>
      <c r="Q400" s="9">
        <v>0.08</v>
      </c>
      <c r="R400" s="23">
        <v>8.3679702750000001E-2</v>
      </c>
      <c r="S400" s="23">
        <v>0.16367970274999999</v>
      </c>
      <c r="T400" s="3">
        <v>4</v>
      </c>
      <c r="U400" s="3">
        <v>0</v>
      </c>
      <c r="V400" s="3">
        <v>0</v>
      </c>
      <c r="W400" s="7">
        <v>1982000</v>
      </c>
      <c r="X400" s="24">
        <v>54.267571670550346</v>
      </c>
    </row>
    <row r="401" spans="1:24" x14ac:dyDescent="0.25">
      <c r="A401" s="3" t="s">
        <v>3207</v>
      </c>
      <c r="B401" s="4" t="s">
        <v>3208</v>
      </c>
      <c r="C401" s="3" t="s">
        <v>175</v>
      </c>
      <c r="D401" s="3" t="s">
        <v>3209</v>
      </c>
      <c r="E401" s="3" t="s">
        <v>1600</v>
      </c>
      <c r="F401" s="3">
        <v>125174</v>
      </c>
      <c r="G401" s="3" t="s">
        <v>244</v>
      </c>
      <c r="H401" s="3">
        <v>66358</v>
      </c>
      <c r="I401" s="3" t="s">
        <v>197</v>
      </c>
      <c r="J401" s="5" t="s">
        <v>39</v>
      </c>
      <c r="K401" s="6">
        <v>11</v>
      </c>
      <c r="L401" s="7">
        <v>729938</v>
      </c>
      <c r="M401" s="8">
        <v>0.05</v>
      </c>
      <c r="N401" s="7">
        <v>693441.1</v>
      </c>
      <c r="O401" s="8">
        <v>0.15</v>
      </c>
      <c r="P401" s="7">
        <v>589424.93499999994</v>
      </c>
      <c r="Q401" s="9">
        <v>0.08</v>
      </c>
      <c r="R401" s="23">
        <v>8.3679702750000001E-2</v>
      </c>
      <c r="S401" s="23">
        <v>0.16367970274999999</v>
      </c>
      <c r="T401" s="3">
        <v>4</v>
      </c>
      <c r="U401" s="3">
        <v>0</v>
      </c>
      <c r="V401" s="3">
        <v>0</v>
      </c>
      <c r="W401" s="7">
        <v>3601000</v>
      </c>
      <c r="X401" s="24">
        <v>54.267571670550339</v>
      </c>
    </row>
    <row r="402" spans="1:24" x14ac:dyDescent="0.25">
      <c r="A402" s="3" t="s">
        <v>3210</v>
      </c>
      <c r="B402" s="4" t="s">
        <v>3210</v>
      </c>
      <c r="C402" s="3" t="s">
        <v>5</v>
      </c>
      <c r="D402" s="3" t="s">
        <v>3211</v>
      </c>
      <c r="E402" s="3" t="s">
        <v>1600</v>
      </c>
      <c r="F402" s="3">
        <v>58706</v>
      </c>
      <c r="G402" s="3" t="s">
        <v>18</v>
      </c>
      <c r="H402" s="3">
        <v>28799</v>
      </c>
      <c r="I402" s="3" t="s">
        <v>212</v>
      </c>
      <c r="J402" s="5" t="s">
        <v>39</v>
      </c>
      <c r="K402" s="6">
        <v>11</v>
      </c>
      <c r="L402" s="7">
        <v>316789</v>
      </c>
      <c r="M402" s="8">
        <v>0.05</v>
      </c>
      <c r="N402" s="7">
        <v>300949.55</v>
      </c>
      <c r="O402" s="8">
        <v>0.15</v>
      </c>
      <c r="P402" s="7">
        <v>255807.11749999999</v>
      </c>
      <c r="Q402" s="9">
        <v>0.08</v>
      </c>
      <c r="R402" s="23">
        <v>8.3679702750000001E-2</v>
      </c>
      <c r="S402" s="23">
        <v>0.16367970274999999</v>
      </c>
      <c r="T402" s="3">
        <v>4</v>
      </c>
      <c r="U402" s="3">
        <v>0</v>
      </c>
      <c r="V402" s="3">
        <v>0</v>
      </c>
      <c r="W402" s="7">
        <v>1563000</v>
      </c>
      <c r="X402" s="24">
        <v>54.267571670550339</v>
      </c>
    </row>
    <row r="403" spans="1:24" x14ac:dyDescent="0.25">
      <c r="A403" s="3" t="s">
        <v>3212</v>
      </c>
      <c r="B403" s="4" t="s">
        <v>3212</v>
      </c>
      <c r="C403" s="3" t="s">
        <v>5</v>
      </c>
      <c r="D403" s="3" t="s">
        <v>3213</v>
      </c>
      <c r="E403" s="3" t="s">
        <v>1600</v>
      </c>
      <c r="F403" s="3">
        <v>58740</v>
      </c>
      <c r="G403" s="3" t="s">
        <v>244</v>
      </c>
      <c r="H403" s="3">
        <v>25000</v>
      </c>
      <c r="I403" s="3" t="s">
        <v>54</v>
      </c>
      <c r="J403" s="5" t="s">
        <v>39</v>
      </c>
      <c r="K403" s="6">
        <v>12.1</v>
      </c>
      <c r="L403" s="7">
        <v>302500.00000000006</v>
      </c>
      <c r="M403" s="8">
        <v>0.05</v>
      </c>
      <c r="N403" s="7">
        <v>287375.00000000006</v>
      </c>
      <c r="O403" s="8">
        <v>0.15</v>
      </c>
      <c r="P403" s="7">
        <v>244268.75000000009</v>
      </c>
      <c r="Q403" s="9">
        <v>0.08</v>
      </c>
      <c r="R403" s="23">
        <v>8.3679702750000001E-2</v>
      </c>
      <c r="S403" s="23">
        <v>0.16367970274999999</v>
      </c>
      <c r="T403" s="3">
        <v>4</v>
      </c>
      <c r="U403" s="3">
        <v>0</v>
      </c>
      <c r="V403" s="3">
        <v>0</v>
      </c>
      <c r="W403" s="7">
        <v>1492000</v>
      </c>
      <c r="X403" s="24">
        <v>59.69432883760539</v>
      </c>
    </row>
    <row r="404" spans="1:24" x14ac:dyDescent="0.25">
      <c r="A404" s="3" t="s">
        <v>3214</v>
      </c>
      <c r="B404" s="4" t="s">
        <v>3214</v>
      </c>
      <c r="C404" s="3" t="s">
        <v>5</v>
      </c>
      <c r="D404" s="3" t="s">
        <v>3215</v>
      </c>
      <c r="E404" s="3" t="s">
        <v>1600</v>
      </c>
      <c r="F404" s="3">
        <v>106334</v>
      </c>
      <c r="G404" s="3" t="s">
        <v>18</v>
      </c>
      <c r="H404" s="3">
        <v>55738</v>
      </c>
      <c r="I404" s="3" t="s">
        <v>54</v>
      </c>
      <c r="J404" s="5" t="s">
        <v>39</v>
      </c>
      <c r="K404" s="6">
        <v>11</v>
      </c>
      <c r="L404" s="7">
        <v>613118</v>
      </c>
      <c r="M404" s="8">
        <v>0.05</v>
      </c>
      <c r="N404" s="7">
        <v>582462.1</v>
      </c>
      <c r="O404" s="8">
        <v>0.15</v>
      </c>
      <c r="P404" s="7">
        <v>495092.78499999997</v>
      </c>
      <c r="Q404" s="9">
        <v>0.08</v>
      </c>
      <c r="R404" s="23">
        <v>8.3679736112252726E-2</v>
      </c>
      <c r="S404" s="23">
        <v>0.16367973611225273</v>
      </c>
      <c r="T404" s="3">
        <v>4</v>
      </c>
      <c r="U404" s="3">
        <v>0</v>
      </c>
      <c r="V404" s="3">
        <v>0</v>
      </c>
      <c r="W404" s="7">
        <v>3025000</v>
      </c>
      <c r="X404" s="24">
        <v>54.267560609386109</v>
      </c>
    </row>
    <row r="405" spans="1:24" x14ac:dyDescent="0.25">
      <c r="A405" s="3" t="s">
        <v>3216</v>
      </c>
      <c r="B405" s="4" t="s">
        <v>3216</v>
      </c>
      <c r="C405" s="3" t="s">
        <v>5</v>
      </c>
      <c r="D405" s="3" t="s">
        <v>3217</v>
      </c>
      <c r="E405" s="3" t="s">
        <v>1600</v>
      </c>
      <c r="F405" s="3">
        <v>83420</v>
      </c>
      <c r="G405" s="3" t="s">
        <v>18</v>
      </c>
      <c r="H405" s="3">
        <v>37245</v>
      </c>
      <c r="I405" s="3" t="s">
        <v>197</v>
      </c>
      <c r="J405" s="5" t="s">
        <v>39</v>
      </c>
      <c r="K405" s="6">
        <v>11</v>
      </c>
      <c r="L405" s="7">
        <v>409695</v>
      </c>
      <c r="M405" s="8">
        <v>0.05</v>
      </c>
      <c r="N405" s="7">
        <v>389210.25</v>
      </c>
      <c r="O405" s="8">
        <v>0.15</v>
      </c>
      <c r="P405" s="7">
        <v>330828.71250000002</v>
      </c>
      <c r="Q405" s="9">
        <v>0.08</v>
      </c>
      <c r="R405" s="23">
        <v>8.3679702750000001E-2</v>
      </c>
      <c r="S405" s="23">
        <v>0.16367970274999999</v>
      </c>
      <c r="T405" s="3">
        <v>4</v>
      </c>
      <c r="U405" s="3">
        <v>0</v>
      </c>
      <c r="V405" s="3">
        <v>0</v>
      </c>
      <c r="W405" s="7">
        <v>2021000</v>
      </c>
      <c r="X405" s="24">
        <v>54.267571670550346</v>
      </c>
    </row>
    <row r="406" spans="1:24" x14ac:dyDescent="0.25">
      <c r="A406" s="3" t="s">
        <v>3218</v>
      </c>
      <c r="B406" s="4" t="s">
        <v>3218</v>
      </c>
      <c r="C406" s="3" t="s">
        <v>268</v>
      </c>
      <c r="D406" s="3" t="s">
        <v>3219</v>
      </c>
      <c r="E406" s="3" t="s">
        <v>3044</v>
      </c>
      <c r="F406" s="3">
        <v>45955</v>
      </c>
      <c r="G406" s="3" t="s">
        <v>18</v>
      </c>
      <c r="H406" s="3">
        <v>19710</v>
      </c>
      <c r="I406" s="3" t="s">
        <v>178</v>
      </c>
      <c r="J406" s="5" t="s">
        <v>39</v>
      </c>
      <c r="K406" s="6">
        <v>12.1</v>
      </c>
      <c r="L406" s="7">
        <v>238491.00000000003</v>
      </c>
      <c r="M406" s="8">
        <v>0.05</v>
      </c>
      <c r="N406" s="7">
        <v>226566.45</v>
      </c>
      <c r="O406" s="8">
        <v>0.15</v>
      </c>
      <c r="P406" s="7">
        <v>192581.48250000001</v>
      </c>
      <c r="Q406" s="9">
        <v>0.08</v>
      </c>
      <c r="R406" s="23">
        <v>2.8778617423815739E-2</v>
      </c>
      <c r="S406" s="23">
        <v>0.10877861742381574</v>
      </c>
      <c r="T406" s="3">
        <v>4</v>
      </c>
      <c r="U406" s="3">
        <v>0</v>
      </c>
      <c r="V406" s="3">
        <v>0</v>
      </c>
      <c r="W406" s="7">
        <v>1770000</v>
      </c>
      <c r="X406" s="24">
        <v>89.822340377170633</v>
      </c>
    </row>
    <row r="407" spans="1:24" x14ac:dyDescent="0.25">
      <c r="A407" s="3" t="s">
        <v>3220</v>
      </c>
      <c r="B407" s="4" t="s">
        <v>3221</v>
      </c>
      <c r="C407" s="3" t="s">
        <v>273</v>
      </c>
      <c r="D407" s="3" t="s">
        <v>3222</v>
      </c>
      <c r="E407" s="3" t="s">
        <v>3044</v>
      </c>
      <c r="F407" s="3">
        <v>39610</v>
      </c>
      <c r="G407" s="3" t="s">
        <v>18</v>
      </c>
      <c r="H407" s="3">
        <v>10723</v>
      </c>
      <c r="I407" s="3" t="s">
        <v>291</v>
      </c>
      <c r="J407" s="5" t="s">
        <v>39</v>
      </c>
      <c r="K407" s="6">
        <v>12.1</v>
      </c>
      <c r="L407" s="7">
        <v>129748.30000000002</v>
      </c>
      <c r="M407" s="8">
        <v>0.05</v>
      </c>
      <c r="N407" s="7">
        <v>123260.88499999999</v>
      </c>
      <c r="O407" s="8">
        <v>0.15</v>
      </c>
      <c r="P407" s="7">
        <v>104771.75225000001</v>
      </c>
      <c r="Q407" s="9">
        <v>0.08</v>
      </c>
      <c r="R407" s="23">
        <v>7.194629575E-2</v>
      </c>
      <c r="S407" s="23">
        <v>0.15194629575000002</v>
      </c>
      <c r="T407" s="3">
        <v>4</v>
      </c>
      <c r="U407" s="3">
        <v>0</v>
      </c>
      <c r="V407" s="3">
        <v>0</v>
      </c>
      <c r="W407" s="7">
        <v>690000</v>
      </c>
      <c r="X407" s="24">
        <v>64.303969713588756</v>
      </c>
    </row>
    <row r="408" spans="1:24" ht="30" x14ac:dyDescent="0.25">
      <c r="A408" s="3" t="s">
        <v>3223</v>
      </c>
      <c r="B408" s="4" t="s">
        <v>3224</v>
      </c>
      <c r="C408" s="3" t="s">
        <v>402</v>
      </c>
      <c r="D408" s="3" t="s">
        <v>3225</v>
      </c>
      <c r="E408" s="3" t="s">
        <v>1600</v>
      </c>
      <c r="F408" s="3">
        <v>708091</v>
      </c>
      <c r="G408" s="3" t="s">
        <v>244</v>
      </c>
      <c r="H408" s="3">
        <v>310723</v>
      </c>
      <c r="I408" s="3" t="s">
        <v>201</v>
      </c>
      <c r="J408" s="5" t="s">
        <v>39</v>
      </c>
      <c r="K408" s="6">
        <v>8.8000000000000007</v>
      </c>
      <c r="L408" s="7">
        <v>2734362.4000000004</v>
      </c>
      <c r="M408" s="8">
        <v>0.05</v>
      </c>
      <c r="N408" s="7">
        <v>2597644.2800000003</v>
      </c>
      <c r="O408" s="8">
        <v>0.15</v>
      </c>
      <c r="P408" s="7">
        <v>2207997.6380000003</v>
      </c>
      <c r="Q408" s="9">
        <v>0.08</v>
      </c>
      <c r="R408" s="23">
        <v>8.367971692017126E-2</v>
      </c>
      <c r="S408" s="23">
        <v>0.16367971692017125</v>
      </c>
      <c r="T408" s="3">
        <v>4</v>
      </c>
      <c r="U408" s="3">
        <v>0</v>
      </c>
      <c r="V408" s="3">
        <v>0</v>
      </c>
      <c r="W408" s="7">
        <v>13490000</v>
      </c>
      <c r="X408" s="24">
        <v>43.414053577974421</v>
      </c>
    </row>
    <row r="409" spans="1:24" x14ac:dyDescent="0.25">
      <c r="A409" s="3" t="s">
        <v>3226</v>
      </c>
      <c r="B409" s="4" t="s">
        <v>3226</v>
      </c>
      <c r="C409" s="3" t="s">
        <v>268</v>
      </c>
      <c r="D409" s="3" t="s">
        <v>3227</v>
      </c>
      <c r="E409" s="3" t="s">
        <v>3044</v>
      </c>
      <c r="F409" s="3">
        <v>213728</v>
      </c>
      <c r="G409" s="3" t="s">
        <v>244</v>
      </c>
      <c r="H409" s="3">
        <v>95078</v>
      </c>
      <c r="I409" s="3" t="s">
        <v>200</v>
      </c>
      <c r="J409" s="5" t="s">
        <v>39</v>
      </c>
      <c r="K409" s="6">
        <v>9.9</v>
      </c>
      <c r="L409" s="7">
        <v>941272.2</v>
      </c>
      <c r="M409" s="8">
        <v>0.05</v>
      </c>
      <c r="N409" s="7">
        <v>894208.59</v>
      </c>
      <c r="O409" s="8">
        <v>0.15</v>
      </c>
      <c r="P409" s="7">
        <v>760077.30149999994</v>
      </c>
      <c r="Q409" s="9">
        <v>0.08</v>
      </c>
      <c r="R409" s="23">
        <v>2.87785183E-2</v>
      </c>
      <c r="S409" s="23">
        <v>0.1087785183</v>
      </c>
      <c r="T409" s="3">
        <v>4</v>
      </c>
      <c r="U409" s="3">
        <v>0</v>
      </c>
      <c r="V409" s="3">
        <v>0</v>
      </c>
      <c r="W409" s="7">
        <v>6987000</v>
      </c>
      <c r="X409" s="24">
        <v>73.491072731407115</v>
      </c>
    </row>
    <row r="410" spans="1:24" x14ac:dyDescent="0.25">
      <c r="A410" s="3" t="s">
        <v>3228</v>
      </c>
      <c r="B410" s="4" t="s">
        <v>3228</v>
      </c>
      <c r="C410" s="3" t="s">
        <v>5</v>
      </c>
      <c r="D410" s="3" t="s">
        <v>3229</v>
      </c>
      <c r="E410" s="3" t="s">
        <v>3044</v>
      </c>
      <c r="F410" s="3">
        <v>117313</v>
      </c>
      <c r="G410" s="3" t="s">
        <v>244</v>
      </c>
      <c r="H410" s="3">
        <v>55150</v>
      </c>
      <c r="I410" s="3" t="s">
        <v>293</v>
      </c>
      <c r="J410" s="5" t="s">
        <v>39</v>
      </c>
      <c r="K410" s="6">
        <v>11</v>
      </c>
      <c r="L410" s="7">
        <v>606650</v>
      </c>
      <c r="M410" s="8">
        <v>0.05</v>
      </c>
      <c r="N410" s="7">
        <v>576317.5</v>
      </c>
      <c r="O410" s="8">
        <v>0.15</v>
      </c>
      <c r="P410" s="7">
        <v>489869.875</v>
      </c>
      <c r="Q410" s="9">
        <v>0.08</v>
      </c>
      <c r="R410" s="23">
        <v>7.1946260415644281E-2</v>
      </c>
      <c r="S410" s="23">
        <v>0.1519462604156443</v>
      </c>
      <c r="T410" s="3">
        <v>4</v>
      </c>
      <c r="U410" s="3">
        <v>0</v>
      </c>
      <c r="V410" s="3">
        <v>0</v>
      </c>
      <c r="W410" s="7">
        <v>3224000</v>
      </c>
      <c r="X410" s="24">
        <v>58.458167879237017</v>
      </c>
    </row>
    <row r="411" spans="1:24" x14ac:dyDescent="0.25">
      <c r="A411" s="3" t="s">
        <v>3230</v>
      </c>
      <c r="B411" s="4" t="s">
        <v>3231</v>
      </c>
      <c r="C411" s="3" t="s">
        <v>308</v>
      </c>
      <c r="D411" s="3" t="s">
        <v>3232</v>
      </c>
      <c r="E411" s="3" t="s">
        <v>1430</v>
      </c>
      <c r="F411" s="3">
        <v>100233</v>
      </c>
      <c r="G411" s="3" t="s">
        <v>244</v>
      </c>
      <c r="H411" s="3">
        <v>30940</v>
      </c>
      <c r="I411" s="3" t="s">
        <v>162</v>
      </c>
      <c r="J411" s="5" t="s">
        <v>39</v>
      </c>
      <c r="K411" s="6">
        <v>11</v>
      </c>
      <c r="L411" s="7">
        <v>340340</v>
      </c>
      <c r="M411" s="8">
        <v>0.05</v>
      </c>
      <c r="N411" s="7">
        <v>323323</v>
      </c>
      <c r="O411" s="8">
        <v>0.15</v>
      </c>
      <c r="P411" s="7">
        <v>274824.55</v>
      </c>
      <c r="Q411" s="9">
        <v>0.08</v>
      </c>
      <c r="R411" s="23">
        <v>6.5612065750000004E-2</v>
      </c>
      <c r="S411" s="23">
        <v>0.14561206575000002</v>
      </c>
      <c r="T411" s="3">
        <v>4</v>
      </c>
      <c r="U411" s="3">
        <v>0</v>
      </c>
      <c r="V411" s="3">
        <v>0</v>
      </c>
      <c r="W411" s="7">
        <v>1887000</v>
      </c>
      <c r="X411" s="24">
        <v>61.001126206466161</v>
      </c>
    </row>
    <row r="412" spans="1:24" x14ac:dyDescent="0.25">
      <c r="A412" s="3" t="s">
        <v>3233</v>
      </c>
      <c r="B412" s="4" t="s">
        <v>3234</v>
      </c>
      <c r="C412" s="3" t="s">
        <v>277</v>
      </c>
      <c r="D412" s="3" t="s">
        <v>3235</v>
      </c>
      <c r="E412" s="3" t="s">
        <v>3044</v>
      </c>
      <c r="F412" s="3">
        <v>105297</v>
      </c>
      <c r="G412" s="3" t="s">
        <v>244</v>
      </c>
      <c r="H412" s="3">
        <v>47460</v>
      </c>
      <c r="I412" s="3" t="s">
        <v>178</v>
      </c>
      <c r="J412" s="5" t="s">
        <v>39</v>
      </c>
      <c r="K412" s="6">
        <v>11</v>
      </c>
      <c r="L412" s="7">
        <v>522060</v>
      </c>
      <c r="M412" s="8">
        <v>0.05</v>
      </c>
      <c r="N412" s="7">
        <v>495957</v>
      </c>
      <c r="O412" s="8">
        <v>0.15</v>
      </c>
      <c r="P412" s="7">
        <v>421563.45</v>
      </c>
      <c r="Q412" s="9">
        <v>0.08</v>
      </c>
      <c r="R412" s="23">
        <v>7.194629575E-2</v>
      </c>
      <c r="S412" s="23">
        <v>0.15194629575000002</v>
      </c>
      <c r="T412" s="3">
        <v>4</v>
      </c>
      <c r="U412" s="3">
        <v>0</v>
      </c>
      <c r="V412" s="3">
        <v>0</v>
      </c>
      <c r="W412" s="7">
        <v>2774000</v>
      </c>
      <c r="X412" s="24">
        <v>58.458154285080681</v>
      </c>
    </row>
    <row r="413" spans="1:24" x14ac:dyDescent="0.25">
      <c r="A413" s="3" t="s">
        <v>3236</v>
      </c>
      <c r="B413" s="4" t="s">
        <v>3236</v>
      </c>
      <c r="C413" s="3" t="s">
        <v>5</v>
      </c>
      <c r="D413" s="3" t="s">
        <v>3237</v>
      </c>
      <c r="E413" s="3" t="s">
        <v>3044</v>
      </c>
      <c r="F413" s="3">
        <v>76505</v>
      </c>
      <c r="G413" s="3" t="s">
        <v>18</v>
      </c>
      <c r="H413" s="3">
        <v>26317</v>
      </c>
      <c r="I413" s="3" t="s">
        <v>178</v>
      </c>
      <c r="J413" s="5" t="s">
        <v>39</v>
      </c>
      <c r="K413" s="6">
        <v>8.91</v>
      </c>
      <c r="L413" s="7">
        <v>234484.47</v>
      </c>
      <c r="M413" s="8">
        <v>0.05</v>
      </c>
      <c r="N413" s="7">
        <v>222760.24650000001</v>
      </c>
      <c r="O413" s="8">
        <v>0.16500000000000001</v>
      </c>
      <c r="P413" s="7">
        <v>186004.80582750001</v>
      </c>
      <c r="Q413" s="9">
        <v>0.08</v>
      </c>
      <c r="R413" s="23">
        <v>7.194629575E-2</v>
      </c>
      <c r="S413" s="23">
        <v>0.15194629575000002</v>
      </c>
      <c r="T413" s="3">
        <v>4</v>
      </c>
      <c r="U413" s="3">
        <v>0</v>
      </c>
      <c r="V413" s="3">
        <v>0</v>
      </c>
      <c r="W413" s="7">
        <v>1224000</v>
      </c>
      <c r="X413" s="24">
        <v>46.515497236134493</v>
      </c>
    </row>
    <row r="414" spans="1:24" x14ac:dyDescent="0.25">
      <c r="A414" s="3" t="s">
        <v>3238</v>
      </c>
      <c r="B414" s="4" t="s">
        <v>3238</v>
      </c>
      <c r="C414" s="3" t="s">
        <v>5</v>
      </c>
      <c r="D414" s="3" t="s">
        <v>3239</v>
      </c>
      <c r="E414" s="3" t="s">
        <v>3044</v>
      </c>
      <c r="F414" s="3">
        <v>50612</v>
      </c>
      <c r="G414" s="3" t="s">
        <v>18</v>
      </c>
      <c r="H414" s="3">
        <v>27119</v>
      </c>
      <c r="I414" s="3" t="s">
        <v>372</v>
      </c>
      <c r="J414" s="5" t="s">
        <v>39</v>
      </c>
      <c r="K414" s="6">
        <v>11</v>
      </c>
      <c r="L414" s="7">
        <v>298309</v>
      </c>
      <c r="M414" s="8">
        <v>0.05</v>
      </c>
      <c r="N414" s="7">
        <v>283393.55</v>
      </c>
      <c r="O414" s="8">
        <v>0.15</v>
      </c>
      <c r="P414" s="7">
        <v>240884.51749999999</v>
      </c>
      <c r="Q414" s="9">
        <v>0.08</v>
      </c>
      <c r="R414" s="23">
        <v>7.194629575E-2</v>
      </c>
      <c r="S414" s="23">
        <v>0.15194629575000002</v>
      </c>
      <c r="T414" s="3">
        <v>4</v>
      </c>
      <c r="U414" s="3">
        <v>0</v>
      </c>
      <c r="V414" s="3">
        <v>0</v>
      </c>
      <c r="W414" s="7">
        <v>1585000</v>
      </c>
      <c r="X414" s="24">
        <v>58.458154285080674</v>
      </c>
    </row>
    <row r="415" spans="1:24" ht="30" x14ac:dyDescent="0.25">
      <c r="A415" s="3" t="s">
        <v>3240</v>
      </c>
      <c r="B415" s="4" t="s">
        <v>3241</v>
      </c>
      <c r="C415" s="3" t="s">
        <v>3242</v>
      </c>
      <c r="D415" s="3" t="s">
        <v>3243</v>
      </c>
      <c r="E415" s="3" t="s">
        <v>3044</v>
      </c>
      <c r="F415" s="3">
        <v>281574</v>
      </c>
      <c r="G415" s="3" t="s">
        <v>244</v>
      </c>
      <c r="H415" s="3">
        <v>124606</v>
      </c>
      <c r="I415" s="3" t="s">
        <v>111</v>
      </c>
      <c r="J415" s="5" t="s">
        <v>39</v>
      </c>
      <c r="K415" s="6">
        <v>9.9</v>
      </c>
      <c r="L415" s="7">
        <v>1233599.3999999999</v>
      </c>
      <c r="M415" s="8">
        <v>0.05</v>
      </c>
      <c r="N415" s="7">
        <v>1171919.4300000002</v>
      </c>
      <c r="O415" s="8">
        <v>0.15</v>
      </c>
      <c r="P415" s="7">
        <v>996131.51550000021</v>
      </c>
      <c r="Q415" s="9">
        <v>0.08</v>
      </c>
      <c r="R415" s="23">
        <v>7.1946311563530041E-2</v>
      </c>
      <c r="S415" s="23">
        <v>0.15194631156353006</v>
      </c>
      <c r="T415" s="3">
        <v>4</v>
      </c>
      <c r="U415" s="3">
        <v>0</v>
      </c>
      <c r="V415" s="3">
        <v>0</v>
      </c>
      <c r="W415" s="7">
        <v>6556000</v>
      </c>
      <c r="X415" s="24">
        <v>52.612333381041218</v>
      </c>
    </row>
    <row r="416" spans="1:24" x14ac:dyDescent="0.25">
      <c r="A416" s="3" t="s">
        <v>3244</v>
      </c>
      <c r="B416" s="4" t="s">
        <v>3244</v>
      </c>
      <c r="C416" s="3" t="s">
        <v>5</v>
      </c>
      <c r="D416" s="3" t="s">
        <v>3245</v>
      </c>
      <c r="E416" s="3" t="s">
        <v>1648</v>
      </c>
      <c r="F416" s="3">
        <v>342432</v>
      </c>
      <c r="G416" s="3" t="s">
        <v>305</v>
      </c>
      <c r="H416" s="3">
        <v>129399</v>
      </c>
      <c r="I416" s="3" t="s">
        <v>278</v>
      </c>
      <c r="J416" s="5" t="s">
        <v>39</v>
      </c>
      <c r="K416" s="6">
        <v>9.9</v>
      </c>
      <c r="L416" s="7">
        <v>1281050.1000000001</v>
      </c>
      <c r="M416" s="8">
        <v>0.05</v>
      </c>
      <c r="N416" s="7">
        <v>1216997.5950000002</v>
      </c>
      <c r="O416" s="8">
        <v>0.15</v>
      </c>
      <c r="P416" s="7">
        <v>1034447.9557500002</v>
      </c>
      <c r="Q416" s="9">
        <v>0.08</v>
      </c>
      <c r="R416" s="23">
        <v>7.4811801037351869E-2</v>
      </c>
      <c r="S416" s="23">
        <v>0.15481180103735187</v>
      </c>
      <c r="T416" s="3">
        <v>4</v>
      </c>
      <c r="U416" s="3">
        <v>0</v>
      </c>
      <c r="V416" s="3">
        <v>0</v>
      </c>
      <c r="W416" s="7">
        <v>6682000</v>
      </c>
      <c r="X416" s="24">
        <v>51.638505245935399</v>
      </c>
    </row>
    <row r="417" spans="1:24" x14ac:dyDescent="0.25">
      <c r="A417" s="3" t="s">
        <v>3246</v>
      </c>
      <c r="B417" s="4" t="s">
        <v>3246</v>
      </c>
      <c r="C417" s="3" t="s">
        <v>5</v>
      </c>
      <c r="D417" s="3" t="s">
        <v>3247</v>
      </c>
      <c r="E417" s="3" t="s">
        <v>1648</v>
      </c>
      <c r="F417" s="3">
        <v>741379</v>
      </c>
      <c r="G417" s="3" t="s">
        <v>18</v>
      </c>
      <c r="H417" s="3">
        <v>391187</v>
      </c>
      <c r="I417" s="3" t="s">
        <v>56</v>
      </c>
      <c r="J417" s="5" t="s">
        <v>39</v>
      </c>
      <c r="K417" s="6">
        <v>8.8000000000000007</v>
      </c>
      <c r="L417" s="7">
        <v>3442445.6</v>
      </c>
      <c r="M417" s="8">
        <v>0.05</v>
      </c>
      <c r="N417" s="7">
        <v>3270323.3200000003</v>
      </c>
      <c r="O417" s="8">
        <v>0.15</v>
      </c>
      <c r="P417" s="7">
        <v>2779774.8220000002</v>
      </c>
      <c r="Q417" s="9">
        <v>0.08</v>
      </c>
      <c r="R417" s="23">
        <v>7.4811784243213802E-2</v>
      </c>
      <c r="S417" s="23">
        <v>0.15481178424321379</v>
      </c>
      <c r="T417" s="3">
        <v>4</v>
      </c>
      <c r="U417" s="3">
        <v>0</v>
      </c>
      <c r="V417" s="3">
        <v>0</v>
      </c>
      <c r="W417" s="7">
        <v>17956000</v>
      </c>
      <c r="X417" s="24">
        <v>45.900898531317672</v>
      </c>
    </row>
    <row r="418" spans="1:24" ht="90" x14ac:dyDescent="0.25">
      <c r="A418" s="3" t="s">
        <v>3248</v>
      </c>
      <c r="B418" s="4" t="s">
        <v>3249</v>
      </c>
      <c r="C418" s="3" t="s">
        <v>3250</v>
      </c>
      <c r="D418" s="3" t="s">
        <v>3251</v>
      </c>
      <c r="E418" s="3" t="s">
        <v>3044</v>
      </c>
      <c r="F418" s="3">
        <v>313835</v>
      </c>
      <c r="G418" s="3" t="s">
        <v>244</v>
      </c>
      <c r="H418" s="3">
        <v>96205</v>
      </c>
      <c r="I418" s="3" t="s">
        <v>369</v>
      </c>
      <c r="J418" s="5" t="s">
        <v>39</v>
      </c>
      <c r="K418" s="6">
        <v>9.9</v>
      </c>
      <c r="L418" s="7">
        <v>952429.5</v>
      </c>
      <c r="M418" s="8">
        <v>0.05</v>
      </c>
      <c r="N418" s="7">
        <v>904808.02500000002</v>
      </c>
      <c r="O418" s="8">
        <v>0.15</v>
      </c>
      <c r="P418" s="7">
        <v>769086.82125000004</v>
      </c>
      <c r="Q418" s="9">
        <v>0.08</v>
      </c>
      <c r="R418" s="23">
        <v>7.194629575E-2</v>
      </c>
      <c r="S418" s="23">
        <v>0.15194629575000002</v>
      </c>
      <c r="T418" s="3">
        <v>4</v>
      </c>
      <c r="U418" s="3">
        <v>0</v>
      </c>
      <c r="V418" s="3">
        <v>0</v>
      </c>
      <c r="W418" s="7">
        <v>5062000</v>
      </c>
      <c r="X418" s="24">
        <v>52.612338856572613</v>
      </c>
    </row>
    <row r="419" spans="1:24" x14ac:dyDescent="0.25">
      <c r="A419" s="3" t="s">
        <v>3252</v>
      </c>
      <c r="B419" s="4" t="s">
        <v>3252</v>
      </c>
      <c r="C419" s="3" t="s">
        <v>5</v>
      </c>
      <c r="D419" s="3" t="s">
        <v>3253</v>
      </c>
      <c r="E419" s="3" t="s">
        <v>1648</v>
      </c>
      <c r="F419" s="3">
        <v>407604</v>
      </c>
      <c r="G419" s="3" t="s">
        <v>244</v>
      </c>
      <c r="H419" s="3">
        <v>150682</v>
      </c>
      <c r="I419" s="3" t="s">
        <v>293</v>
      </c>
      <c r="J419" s="5" t="s">
        <v>39</v>
      </c>
      <c r="K419" s="6">
        <v>8.8000000000000007</v>
      </c>
      <c r="L419" s="7">
        <v>1326001.6000000001</v>
      </c>
      <c r="M419" s="8">
        <v>0.05</v>
      </c>
      <c r="N419" s="7">
        <v>1259701.52</v>
      </c>
      <c r="O419" s="8">
        <v>0.15</v>
      </c>
      <c r="P419" s="7">
        <v>1070746.2919999999</v>
      </c>
      <c r="Q419" s="9">
        <v>0.08</v>
      </c>
      <c r="R419" s="23">
        <v>7.4811780750000015E-2</v>
      </c>
      <c r="S419" s="23">
        <v>0.15481178075000002</v>
      </c>
      <c r="T419" s="3">
        <v>4</v>
      </c>
      <c r="U419" s="3">
        <v>0</v>
      </c>
      <c r="V419" s="3">
        <v>0</v>
      </c>
      <c r="W419" s="7">
        <v>6916000</v>
      </c>
      <c r="X419" s="24">
        <v>45.900899567037619</v>
      </c>
    </row>
    <row r="420" spans="1:24" x14ac:dyDescent="0.25">
      <c r="A420" s="3" t="s">
        <v>3254</v>
      </c>
      <c r="B420" s="4" t="s">
        <v>3255</v>
      </c>
      <c r="C420" s="3" t="s">
        <v>175</v>
      </c>
      <c r="D420" s="3" t="s">
        <v>3256</v>
      </c>
      <c r="E420" s="3" t="s">
        <v>1648</v>
      </c>
      <c r="F420" s="3">
        <v>612955</v>
      </c>
      <c r="G420" s="3" t="s">
        <v>18</v>
      </c>
      <c r="H420" s="3">
        <v>252501</v>
      </c>
      <c r="I420" s="3" t="s">
        <v>111</v>
      </c>
      <c r="J420" s="5" t="s">
        <v>39</v>
      </c>
      <c r="K420" s="6">
        <v>8.8000000000000007</v>
      </c>
      <c r="L420" s="7">
        <v>2222008.8000000003</v>
      </c>
      <c r="M420" s="8">
        <v>0.05</v>
      </c>
      <c r="N420" s="7">
        <v>2110908.3600000003</v>
      </c>
      <c r="O420" s="8">
        <v>0.15</v>
      </c>
      <c r="P420" s="7">
        <v>1794272.1060000004</v>
      </c>
      <c r="Q420" s="9">
        <v>0.08</v>
      </c>
      <c r="R420" s="23">
        <v>7.481178565426172E-2</v>
      </c>
      <c r="S420" s="23">
        <v>0.15481178565426174</v>
      </c>
      <c r="T420" s="3">
        <v>4</v>
      </c>
      <c r="U420" s="3">
        <v>0</v>
      </c>
      <c r="V420" s="3">
        <v>0</v>
      </c>
      <c r="W420" s="7">
        <v>11590000</v>
      </c>
      <c r="X420" s="24">
        <v>45.900898112949214</v>
      </c>
    </row>
    <row r="421" spans="1:24" x14ac:dyDescent="0.25">
      <c r="A421" s="3" t="s">
        <v>3257</v>
      </c>
      <c r="B421" s="4" t="s">
        <v>3257</v>
      </c>
      <c r="C421" s="3" t="s">
        <v>5</v>
      </c>
      <c r="D421" s="3" t="s">
        <v>3258</v>
      </c>
      <c r="E421" s="3" t="s">
        <v>1600</v>
      </c>
      <c r="F421" s="3">
        <v>39942</v>
      </c>
      <c r="G421" s="3" t="s">
        <v>18</v>
      </c>
      <c r="H421" s="3">
        <v>18000</v>
      </c>
      <c r="I421" s="3" t="s">
        <v>180</v>
      </c>
      <c r="J421" s="5" t="s">
        <v>39</v>
      </c>
      <c r="K421" s="6">
        <v>12.1</v>
      </c>
      <c r="L421" s="7">
        <v>217800.00000000003</v>
      </c>
      <c r="M421" s="8">
        <v>0.05</v>
      </c>
      <c r="N421" s="7">
        <v>206910.00000000003</v>
      </c>
      <c r="O421" s="8">
        <v>0.15</v>
      </c>
      <c r="P421" s="7">
        <v>175873.50000000003</v>
      </c>
      <c r="Q421" s="9">
        <v>0.08</v>
      </c>
      <c r="R421" s="23">
        <v>8.3679702750000001E-2</v>
      </c>
      <c r="S421" s="23">
        <v>0.16367970274999999</v>
      </c>
      <c r="T421" s="3">
        <v>4</v>
      </c>
      <c r="U421" s="3">
        <v>0</v>
      </c>
      <c r="V421" s="3">
        <v>0</v>
      </c>
      <c r="W421" s="7">
        <v>1074000</v>
      </c>
      <c r="X421" s="24">
        <v>59.69432883760539</v>
      </c>
    </row>
    <row r="422" spans="1:24" x14ac:dyDescent="0.25">
      <c r="A422" s="3" t="s">
        <v>3259</v>
      </c>
      <c r="B422" s="4" t="s">
        <v>3259</v>
      </c>
      <c r="C422" s="3" t="s">
        <v>5</v>
      </c>
      <c r="D422" s="3" t="s">
        <v>3260</v>
      </c>
      <c r="E422" s="3" t="s">
        <v>1600</v>
      </c>
      <c r="F422" s="3">
        <v>53661</v>
      </c>
      <c r="G422" s="3" t="s">
        <v>18</v>
      </c>
      <c r="H422" s="3">
        <v>9280</v>
      </c>
      <c r="I422" s="3" t="s">
        <v>114</v>
      </c>
      <c r="J422" s="5" t="s">
        <v>39</v>
      </c>
      <c r="K422" s="6">
        <v>13.2</v>
      </c>
      <c r="L422" s="7">
        <v>122496</v>
      </c>
      <c r="M422" s="8">
        <v>0.05</v>
      </c>
      <c r="N422" s="7">
        <v>116371.2</v>
      </c>
      <c r="O422" s="8">
        <v>0.15</v>
      </c>
      <c r="P422" s="7">
        <v>98915.520000000004</v>
      </c>
      <c r="Q422" s="9">
        <v>0.08</v>
      </c>
      <c r="R422" s="23">
        <v>8.3679702750000001E-2</v>
      </c>
      <c r="S422" s="23">
        <v>0.16367970274999999</v>
      </c>
      <c r="T422" s="3">
        <v>4</v>
      </c>
      <c r="U422" s="3">
        <v>16541</v>
      </c>
      <c r="V422" s="3">
        <v>165410</v>
      </c>
      <c r="W422" s="7">
        <v>770000</v>
      </c>
      <c r="X422" s="24">
        <v>65.121086004660398</v>
      </c>
    </row>
    <row r="423" spans="1:24" x14ac:dyDescent="0.25">
      <c r="A423" s="3" t="s">
        <v>3261</v>
      </c>
      <c r="B423" s="4" t="s">
        <v>3261</v>
      </c>
      <c r="C423" s="3" t="s">
        <v>5</v>
      </c>
      <c r="D423" s="3" t="s">
        <v>3262</v>
      </c>
      <c r="E423" s="3" t="s">
        <v>1600</v>
      </c>
      <c r="F423" s="3">
        <v>70570</v>
      </c>
      <c r="G423" s="3" t="s">
        <v>18</v>
      </c>
      <c r="H423" s="3">
        <v>27763</v>
      </c>
      <c r="I423" s="3" t="s">
        <v>113</v>
      </c>
      <c r="J423" s="5" t="s">
        <v>39</v>
      </c>
      <c r="K423" s="6">
        <v>11</v>
      </c>
      <c r="L423" s="7">
        <v>305393</v>
      </c>
      <c r="M423" s="8">
        <v>0.05</v>
      </c>
      <c r="N423" s="7">
        <v>290123.34999999998</v>
      </c>
      <c r="O423" s="8">
        <v>0.15</v>
      </c>
      <c r="P423" s="7">
        <v>246604.84749999997</v>
      </c>
      <c r="Q423" s="9">
        <v>0.08</v>
      </c>
      <c r="R423" s="23">
        <v>8.3679702750000001E-2</v>
      </c>
      <c r="S423" s="23">
        <v>0.16367970274999999</v>
      </c>
      <c r="T423" s="3">
        <v>4</v>
      </c>
      <c r="U423" s="3">
        <v>0</v>
      </c>
      <c r="V423" s="3">
        <v>0</v>
      </c>
      <c r="W423" s="7">
        <v>1507000</v>
      </c>
      <c r="X423" s="24">
        <v>54.267571670550339</v>
      </c>
    </row>
    <row r="424" spans="1:24" x14ac:dyDescent="0.25">
      <c r="A424" s="3" t="s">
        <v>3263</v>
      </c>
      <c r="B424" s="4" t="s">
        <v>3263</v>
      </c>
      <c r="C424" s="3" t="s">
        <v>5</v>
      </c>
      <c r="D424" s="3" t="s">
        <v>3264</v>
      </c>
      <c r="E424" s="3" t="s">
        <v>1600</v>
      </c>
      <c r="F424" s="3">
        <v>30457</v>
      </c>
      <c r="G424" s="3" t="s">
        <v>18</v>
      </c>
      <c r="H424" s="3">
        <v>16380</v>
      </c>
      <c r="I424" s="3" t="s">
        <v>162</v>
      </c>
      <c r="J424" s="5" t="s">
        <v>39</v>
      </c>
      <c r="K424" s="6">
        <v>12.1</v>
      </c>
      <c r="L424" s="7">
        <v>198198.00000000003</v>
      </c>
      <c r="M424" s="8">
        <v>0.05</v>
      </c>
      <c r="N424" s="7">
        <v>188288.10000000003</v>
      </c>
      <c r="O424" s="8">
        <v>0.15</v>
      </c>
      <c r="P424" s="7">
        <v>160044.88500000004</v>
      </c>
      <c r="Q424" s="9">
        <v>0.08</v>
      </c>
      <c r="R424" s="23">
        <v>8.3679702750000001E-2</v>
      </c>
      <c r="S424" s="23">
        <v>0.16367970274999999</v>
      </c>
      <c r="T424" s="3">
        <v>4</v>
      </c>
      <c r="U424" s="3">
        <v>0</v>
      </c>
      <c r="V424" s="3">
        <v>0</v>
      </c>
      <c r="W424" s="7">
        <v>978000</v>
      </c>
      <c r="X424" s="24">
        <v>59.694328837605383</v>
      </c>
    </row>
    <row r="425" spans="1:24" x14ac:dyDescent="0.25">
      <c r="A425" s="3" t="s">
        <v>3265</v>
      </c>
      <c r="B425" s="4" t="s">
        <v>3265</v>
      </c>
      <c r="C425" s="3" t="s">
        <v>5</v>
      </c>
      <c r="D425" s="3" t="s">
        <v>3266</v>
      </c>
      <c r="E425" s="3" t="s">
        <v>1600</v>
      </c>
      <c r="F425" s="3">
        <v>45044</v>
      </c>
      <c r="G425" s="3" t="s">
        <v>18</v>
      </c>
      <c r="H425" s="3">
        <v>19996</v>
      </c>
      <c r="I425" s="3" t="s">
        <v>212</v>
      </c>
      <c r="J425" s="5" t="s">
        <v>39</v>
      </c>
      <c r="K425" s="6">
        <v>12.1</v>
      </c>
      <c r="L425" s="7">
        <v>241951.60000000003</v>
      </c>
      <c r="M425" s="8">
        <v>0.05</v>
      </c>
      <c r="N425" s="7">
        <v>229854.02</v>
      </c>
      <c r="O425" s="8">
        <v>0.15</v>
      </c>
      <c r="P425" s="7">
        <v>195375.91699999999</v>
      </c>
      <c r="Q425" s="9">
        <v>0.08</v>
      </c>
      <c r="R425" s="23">
        <v>8.3679702750000001E-2</v>
      </c>
      <c r="S425" s="23">
        <v>0.16367970274999999</v>
      </c>
      <c r="T425" s="3">
        <v>4</v>
      </c>
      <c r="U425" s="3">
        <v>0</v>
      </c>
      <c r="V425" s="3">
        <v>0</v>
      </c>
      <c r="W425" s="7">
        <v>1194000</v>
      </c>
      <c r="X425" s="24">
        <v>59.694328837605376</v>
      </c>
    </row>
    <row r="426" spans="1:24" x14ac:dyDescent="0.25">
      <c r="A426" s="3" t="s">
        <v>3267</v>
      </c>
      <c r="B426" s="4" t="s">
        <v>3267</v>
      </c>
      <c r="C426" s="3" t="s">
        <v>5</v>
      </c>
      <c r="D426" s="3" t="s">
        <v>3268</v>
      </c>
      <c r="E426" s="3" t="s">
        <v>1600</v>
      </c>
      <c r="F426" s="3">
        <v>32115</v>
      </c>
      <c r="G426" s="3" t="s">
        <v>18</v>
      </c>
      <c r="H426" s="3">
        <v>11920</v>
      </c>
      <c r="I426" s="3" t="s">
        <v>212</v>
      </c>
      <c r="J426" s="5" t="s">
        <v>39</v>
      </c>
      <c r="K426" s="6">
        <v>12.1</v>
      </c>
      <c r="L426" s="7">
        <v>144232.00000000003</v>
      </c>
      <c r="M426" s="8">
        <v>0.05</v>
      </c>
      <c r="N426" s="7">
        <v>137020.40000000002</v>
      </c>
      <c r="O426" s="8">
        <v>0.15</v>
      </c>
      <c r="P426" s="7">
        <v>116467.34000000004</v>
      </c>
      <c r="Q426" s="9">
        <v>0.08</v>
      </c>
      <c r="R426" s="23">
        <v>8.3679702750000001E-2</v>
      </c>
      <c r="S426" s="23">
        <v>0.16367970274999999</v>
      </c>
      <c r="T426" s="3">
        <v>4</v>
      </c>
      <c r="U426" s="3">
        <v>0</v>
      </c>
      <c r="V426" s="3">
        <v>0</v>
      </c>
      <c r="W426" s="7">
        <v>712000</v>
      </c>
      <c r="X426" s="24">
        <v>59.694328837605383</v>
      </c>
    </row>
    <row r="427" spans="1:24" x14ac:dyDescent="0.25">
      <c r="A427" s="3" t="s">
        <v>3269</v>
      </c>
      <c r="B427" s="4" t="s">
        <v>3269</v>
      </c>
      <c r="C427" s="3" t="s">
        <v>5</v>
      </c>
      <c r="D427" s="3" t="s">
        <v>3270</v>
      </c>
      <c r="E427" s="3" t="s">
        <v>1600</v>
      </c>
      <c r="F427" s="3">
        <v>100480</v>
      </c>
      <c r="G427" s="3" t="s">
        <v>18</v>
      </c>
      <c r="H427" s="3">
        <v>44191</v>
      </c>
      <c r="I427" s="3" t="s">
        <v>162</v>
      </c>
      <c r="J427" s="5" t="s">
        <v>39</v>
      </c>
      <c r="K427" s="6">
        <v>11</v>
      </c>
      <c r="L427" s="7">
        <v>486101</v>
      </c>
      <c r="M427" s="8">
        <v>0.05</v>
      </c>
      <c r="N427" s="7">
        <v>461795.95</v>
      </c>
      <c r="O427" s="8">
        <v>0.15</v>
      </c>
      <c r="P427" s="7">
        <v>392526.5575</v>
      </c>
      <c r="Q427" s="9">
        <v>0.08</v>
      </c>
      <c r="R427" s="23">
        <v>8.3679702750000001E-2</v>
      </c>
      <c r="S427" s="23">
        <v>0.16367970274999999</v>
      </c>
      <c r="T427" s="3">
        <v>4</v>
      </c>
      <c r="U427" s="3">
        <v>0</v>
      </c>
      <c r="V427" s="3">
        <v>0</v>
      </c>
      <c r="W427" s="7">
        <v>2398000</v>
      </c>
      <c r="X427" s="24">
        <v>54.267571670550339</v>
      </c>
    </row>
    <row r="428" spans="1:24" x14ac:dyDescent="0.25">
      <c r="A428" s="3" t="s">
        <v>3271</v>
      </c>
      <c r="B428" s="4" t="s">
        <v>3271</v>
      </c>
      <c r="C428" s="3" t="s">
        <v>5</v>
      </c>
      <c r="D428" s="3" t="s">
        <v>3272</v>
      </c>
      <c r="E428" s="3" t="s">
        <v>1600</v>
      </c>
      <c r="F428" s="3">
        <v>59287</v>
      </c>
      <c r="G428" s="3" t="s">
        <v>18</v>
      </c>
      <c r="H428" s="3">
        <v>25276</v>
      </c>
      <c r="I428" s="3" t="s">
        <v>193</v>
      </c>
      <c r="J428" s="5" t="s">
        <v>39</v>
      </c>
      <c r="K428" s="6">
        <v>11</v>
      </c>
      <c r="L428" s="7">
        <v>278036</v>
      </c>
      <c r="M428" s="8">
        <v>0.05</v>
      </c>
      <c r="N428" s="7">
        <v>264134.2</v>
      </c>
      <c r="O428" s="8">
        <v>0.15</v>
      </c>
      <c r="P428" s="7">
        <v>224514.07</v>
      </c>
      <c r="Q428" s="9">
        <v>0.08</v>
      </c>
      <c r="R428" s="23">
        <v>8.3679830402954125E-2</v>
      </c>
      <c r="S428" s="23">
        <v>0.16367983040295414</v>
      </c>
      <c r="T428" s="3">
        <v>4</v>
      </c>
      <c r="U428" s="3">
        <v>0</v>
      </c>
      <c r="V428" s="3">
        <v>0</v>
      </c>
      <c r="W428" s="7">
        <v>1372000</v>
      </c>
      <c r="X428" s="24">
        <v>54.267529347584698</v>
      </c>
    </row>
    <row r="429" spans="1:24" x14ac:dyDescent="0.25">
      <c r="A429" s="3" t="s">
        <v>3273</v>
      </c>
      <c r="B429" s="4" t="s">
        <v>3273</v>
      </c>
      <c r="C429" s="3" t="s">
        <v>5</v>
      </c>
      <c r="D429" s="3" t="s">
        <v>3274</v>
      </c>
      <c r="E429" s="3" t="s">
        <v>1600</v>
      </c>
      <c r="F429" s="3">
        <v>60453</v>
      </c>
      <c r="G429" s="3" t="s">
        <v>18</v>
      </c>
      <c r="H429" s="3">
        <v>20889</v>
      </c>
      <c r="I429" s="3" t="s">
        <v>66</v>
      </c>
      <c r="J429" s="5" t="s">
        <v>39</v>
      </c>
      <c r="K429" s="6">
        <v>12.1</v>
      </c>
      <c r="L429" s="7">
        <v>252756.9</v>
      </c>
      <c r="M429" s="8">
        <v>0.05</v>
      </c>
      <c r="N429" s="7">
        <v>240119.05499999999</v>
      </c>
      <c r="O429" s="8">
        <v>0.15</v>
      </c>
      <c r="P429" s="7">
        <v>204101.19675</v>
      </c>
      <c r="Q429" s="9">
        <v>0.08</v>
      </c>
      <c r="R429" s="23">
        <v>8.3679702750000001E-2</v>
      </c>
      <c r="S429" s="23">
        <v>0.16367970274999999</v>
      </c>
      <c r="T429" s="3">
        <v>4</v>
      </c>
      <c r="U429" s="3">
        <v>0</v>
      </c>
      <c r="V429" s="3">
        <v>0</v>
      </c>
      <c r="W429" s="7">
        <v>1247000</v>
      </c>
      <c r="X429" s="24">
        <v>59.694328837605376</v>
      </c>
    </row>
    <row r="430" spans="1:24" x14ac:dyDescent="0.25">
      <c r="A430" s="3" t="s">
        <v>3275</v>
      </c>
      <c r="B430" s="4" t="s">
        <v>3275</v>
      </c>
      <c r="C430" s="3" t="s">
        <v>5</v>
      </c>
      <c r="D430" s="3" t="s">
        <v>3276</v>
      </c>
      <c r="E430" s="3" t="s">
        <v>1600</v>
      </c>
      <c r="F430" s="3">
        <v>48193</v>
      </c>
      <c r="G430" s="3" t="s">
        <v>18</v>
      </c>
      <c r="H430" s="3">
        <v>23593</v>
      </c>
      <c r="I430" s="3" t="s">
        <v>55</v>
      </c>
      <c r="J430" s="5" t="s">
        <v>39</v>
      </c>
      <c r="K430" s="6">
        <v>12.1</v>
      </c>
      <c r="L430" s="7">
        <v>285475.30000000005</v>
      </c>
      <c r="M430" s="8">
        <v>0.05</v>
      </c>
      <c r="N430" s="7">
        <v>271201.53500000003</v>
      </c>
      <c r="O430" s="8">
        <v>0.15</v>
      </c>
      <c r="P430" s="7">
        <v>230521.30475000004</v>
      </c>
      <c r="Q430" s="9">
        <v>0.08</v>
      </c>
      <c r="R430" s="23">
        <v>8.3679702750000001E-2</v>
      </c>
      <c r="S430" s="23">
        <v>0.16367970274999999</v>
      </c>
      <c r="T430" s="3">
        <v>4</v>
      </c>
      <c r="U430" s="3">
        <v>0</v>
      </c>
      <c r="V430" s="3">
        <v>0</v>
      </c>
      <c r="W430" s="7">
        <v>1408000</v>
      </c>
      <c r="X430" s="24">
        <v>59.694328837605383</v>
      </c>
    </row>
    <row r="431" spans="1:24" x14ac:dyDescent="0.25">
      <c r="A431" s="3" t="s">
        <v>3277</v>
      </c>
      <c r="B431" s="4" t="s">
        <v>3277</v>
      </c>
      <c r="C431" s="3" t="s">
        <v>5</v>
      </c>
      <c r="D431" s="3" t="s">
        <v>3278</v>
      </c>
      <c r="E431" s="3" t="s">
        <v>1600</v>
      </c>
      <c r="F431" s="3">
        <v>73492</v>
      </c>
      <c r="G431" s="3" t="s">
        <v>18</v>
      </c>
      <c r="H431" s="3">
        <v>31556</v>
      </c>
      <c r="I431" s="3" t="s">
        <v>162</v>
      </c>
      <c r="J431" s="5" t="s">
        <v>39</v>
      </c>
      <c r="K431" s="6">
        <v>11</v>
      </c>
      <c r="L431" s="7">
        <v>347116</v>
      </c>
      <c r="M431" s="8">
        <v>0.05</v>
      </c>
      <c r="N431" s="7">
        <v>329760.2</v>
      </c>
      <c r="O431" s="8">
        <v>0.15</v>
      </c>
      <c r="P431" s="7">
        <v>280296.17000000004</v>
      </c>
      <c r="Q431" s="9">
        <v>0.08</v>
      </c>
      <c r="R431" s="23">
        <v>8.3679702750000001E-2</v>
      </c>
      <c r="S431" s="23">
        <v>0.16367970274999999</v>
      </c>
      <c r="T431" s="3">
        <v>4</v>
      </c>
      <c r="U431" s="3">
        <v>0</v>
      </c>
      <c r="V431" s="3">
        <v>0</v>
      </c>
      <c r="W431" s="7">
        <v>1712000</v>
      </c>
      <c r="X431" s="24">
        <v>54.267571670550346</v>
      </c>
    </row>
    <row r="432" spans="1:24" x14ac:dyDescent="0.25">
      <c r="A432" s="3" t="s">
        <v>3279</v>
      </c>
      <c r="B432" s="4" t="s">
        <v>3279</v>
      </c>
      <c r="C432" s="3" t="s">
        <v>268</v>
      </c>
      <c r="D432" s="3" t="s">
        <v>3280</v>
      </c>
      <c r="E432" s="3" t="s">
        <v>1600</v>
      </c>
      <c r="F432" s="3">
        <v>115146</v>
      </c>
      <c r="G432" s="3" t="s">
        <v>18</v>
      </c>
      <c r="H432" s="3">
        <v>53344</v>
      </c>
      <c r="I432" s="3" t="s">
        <v>193</v>
      </c>
      <c r="J432" s="5" t="s">
        <v>39</v>
      </c>
      <c r="K432" s="6">
        <v>11</v>
      </c>
      <c r="L432" s="7">
        <v>586784</v>
      </c>
      <c r="M432" s="8">
        <v>0.05</v>
      </c>
      <c r="N432" s="7">
        <v>557444.80000000005</v>
      </c>
      <c r="O432" s="8">
        <v>0.15</v>
      </c>
      <c r="P432" s="7">
        <v>473828.08000000007</v>
      </c>
      <c r="Q432" s="9">
        <v>0.08</v>
      </c>
      <c r="R432" s="23">
        <v>3.3471830065366248E-2</v>
      </c>
      <c r="S432" s="23">
        <v>0.11347183006536624</v>
      </c>
      <c r="T432" s="3">
        <v>4</v>
      </c>
      <c r="U432" s="3">
        <v>0</v>
      </c>
      <c r="V432" s="3">
        <v>0</v>
      </c>
      <c r="W432" s="7">
        <v>4176000</v>
      </c>
      <c r="X432" s="24">
        <v>78.27934029867302</v>
      </c>
    </row>
    <row r="433" spans="1:24" x14ac:dyDescent="0.25">
      <c r="A433" s="3" t="s">
        <v>3281</v>
      </c>
      <c r="B433" s="4" t="s">
        <v>3282</v>
      </c>
      <c r="C433" s="3" t="s">
        <v>175</v>
      </c>
      <c r="D433" s="3" t="s">
        <v>3283</v>
      </c>
      <c r="E433" s="3" t="s">
        <v>1600</v>
      </c>
      <c r="F433" s="3">
        <v>124288</v>
      </c>
      <c r="G433" s="3" t="s">
        <v>18</v>
      </c>
      <c r="H433" s="3">
        <v>30966</v>
      </c>
      <c r="I433" s="3" t="s">
        <v>190</v>
      </c>
      <c r="J433" s="5" t="s">
        <v>39</v>
      </c>
      <c r="K433" s="6">
        <v>11</v>
      </c>
      <c r="L433" s="7">
        <v>340626</v>
      </c>
      <c r="M433" s="8">
        <v>0.05</v>
      </c>
      <c r="N433" s="7">
        <v>323594.7</v>
      </c>
      <c r="O433" s="8">
        <v>0.15</v>
      </c>
      <c r="P433" s="7">
        <v>275055.495</v>
      </c>
      <c r="Q433" s="9">
        <v>0.08</v>
      </c>
      <c r="R433" s="23">
        <v>8.3679702750000001E-2</v>
      </c>
      <c r="S433" s="23">
        <v>0.16367970274999999</v>
      </c>
      <c r="T433" s="3">
        <v>4</v>
      </c>
      <c r="U433" s="3">
        <v>424</v>
      </c>
      <c r="V433" s="3">
        <v>4240</v>
      </c>
      <c r="W433" s="7">
        <v>1685000</v>
      </c>
      <c r="X433" s="24">
        <v>54.267571670550339</v>
      </c>
    </row>
    <row r="434" spans="1:24" x14ac:dyDescent="0.25">
      <c r="A434" s="3" t="s">
        <v>3284</v>
      </c>
      <c r="B434" s="4" t="s">
        <v>3285</v>
      </c>
      <c r="C434" s="3" t="s">
        <v>284</v>
      </c>
      <c r="D434" s="3" t="s">
        <v>3286</v>
      </c>
      <c r="E434" s="3" t="s">
        <v>1600</v>
      </c>
      <c r="F434" s="3">
        <v>417103</v>
      </c>
      <c r="G434" s="3" t="s">
        <v>18</v>
      </c>
      <c r="H434" s="3">
        <v>228192</v>
      </c>
      <c r="I434" s="3" t="s">
        <v>275</v>
      </c>
      <c r="J434" s="5" t="s">
        <v>39</v>
      </c>
      <c r="K434" s="6">
        <v>8.8000000000000007</v>
      </c>
      <c r="L434" s="7">
        <v>2008089.6000000001</v>
      </c>
      <c r="M434" s="8">
        <v>0.05</v>
      </c>
      <c r="N434" s="7">
        <v>1907685.12</v>
      </c>
      <c r="O434" s="8">
        <v>0.15</v>
      </c>
      <c r="P434" s="7">
        <v>1621532.3520000002</v>
      </c>
      <c r="Q434" s="9">
        <v>0.08</v>
      </c>
      <c r="R434" s="23">
        <v>8.3679737722187966E-2</v>
      </c>
      <c r="S434" s="23">
        <v>0.16367973772218797</v>
      </c>
      <c r="T434" s="3">
        <v>4</v>
      </c>
      <c r="U434" s="3">
        <v>0</v>
      </c>
      <c r="V434" s="3">
        <v>0</v>
      </c>
      <c r="W434" s="7">
        <v>9907000</v>
      </c>
      <c r="X434" s="24">
        <v>43.414048060493265</v>
      </c>
    </row>
    <row r="435" spans="1:24" x14ac:dyDescent="0.25">
      <c r="A435" s="3" t="s">
        <v>3287</v>
      </c>
      <c r="B435" s="4" t="s">
        <v>3288</v>
      </c>
      <c r="C435" s="3" t="s">
        <v>396</v>
      </c>
      <c r="D435" s="3" t="s">
        <v>3289</v>
      </c>
      <c r="E435" s="3" t="s">
        <v>1600</v>
      </c>
      <c r="F435" s="3">
        <v>168098</v>
      </c>
      <c r="G435" s="3" t="s">
        <v>18</v>
      </c>
      <c r="H435" s="3">
        <v>119822</v>
      </c>
      <c r="I435" s="3" t="s">
        <v>190</v>
      </c>
      <c r="J435" s="5" t="s">
        <v>39</v>
      </c>
      <c r="K435" s="6">
        <v>9.9</v>
      </c>
      <c r="L435" s="7">
        <v>1186237.8</v>
      </c>
      <c r="M435" s="8">
        <v>0.05</v>
      </c>
      <c r="N435" s="7">
        <v>1126925.9099999999</v>
      </c>
      <c r="O435" s="8">
        <v>0.15</v>
      </c>
      <c r="P435" s="7">
        <v>957887.02350000013</v>
      </c>
      <c r="Q435" s="9">
        <v>0.08</v>
      </c>
      <c r="R435" s="23">
        <v>5.0207821649999998E-2</v>
      </c>
      <c r="S435" s="23">
        <v>0.13020782165</v>
      </c>
      <c r="T435" s="3">
        <v>4</v>
      </c>
      <c r="U435" s="3">
        <v>0</v>
      </c>
      <c r="V435" s="3">
        <v>0</v>
      </c>
      <c r="W435" s="7">
        <v>7357000</v>
      </c>
      <c r="X435" s="24">
        <v>61.396081269899661</v>
      </c>
    </row>
    <row r="436" spans="1:24" x14ac:dyDescent="0.25">
      <c r="A436" s="3" t="s">
        <v>3290</v>
      </c>
      <c r="B436" s="4" t="s">
        <v>3290</v>
      </c>
      <c r="C436" s="3" t="s">
        <v>5</v>
      </c>
      <c r="D436" s="3" t="s">
        <v>3291</v>
      </c>
      <c r="E436" s="3" t="s">
        <v>1600</v>
      </c>
      <c r="F436" s="3">
        <v>78503</v>
      </c>
      <c r="G436" s="3" t="s">
        <v>18</v>
      </c>
      <c r="H436" s="3">
        <v>49959</v>
      </c>
      <c r="I436" s="3" t="s">
        <v>193</v>
      </c>
      <c r="J436" s="5" t="s">
        <v>39</v>
      </c>
      <c r="K436" s="6">
        <v>11</v>
      </c>
      <c r="L436" s="7">
        <v>549549</v>
      </c>
      <c r="M436" s="8">
        <v>0.05</v>
      </c>
      <c r="N436" s="7">
        <v>522071.55</v>
      </c>
      <c r="O436" s="8">
        <v>0.15</v>
      </c>
      <c r="P436" s="7">
        <v>443760.8175</v>
      </c>
      <c r="Q436" s="9">
        <v>0.08</v>
      </c>
      <c r="R436" s="23">
        <v>8.3679702750000001E-2</v>
      </c>
      <c r="S436" s="23">
        <v>0.16367970274999999</v>
      </c>
      <c r="T436" s="3">
        <v>4</v>
      </c>
      <c r="U436" s="3">
        <v>0</v>
      </c>
      <c r="V436" s="3">
        <v>0</v>
      </c>
      <c r="W436" s="7">
        <v>2711000</v>
      </c>
      <c r="X436" s="24">
        <v>54.267571670550339</v>
      </c>
    </row>
    <row r="437" spans="1:24" x14ac:dyDescent="0.25">
      <c r="A437" s="3" t="s">
        <v>3292</v>
      </c>
      <c r="B437" s="4" t="s">
        <v>3292</v>
      </c>
      <c r="C437" s="3" t="s">
        <v>5</v>
      </c>
      <c r="D437" s="3" t="s">
        <v>3293</v>
      </c>
      <c r="E437" s="3" t="s">
        <v>1600</v>
      </c>
      <c r="F437" s="3">
        <v>19956</v>
      </c>
      <c r="G437" s="3" t="s">
        <v>18</v>
      </c>
      <c r="H437" s="3">
        <v>10575</v>
      </c>
      <c r="I437" s="3" t="s">
        <v>111</v>
      </c>
      <c r="J437" s="5" t="s">
        <v>39</v>
      </c>
      <c r="K437" s="6">
        <v>12.1</v>
      </c>
      <c r="L437" s="7">
        <v>127957.5</v>
      </c>
      <c r="M437" s="8">
        <v>0.05</v>
      </c>
      <c r="N437" s="7">
        <v>121559.625</v>
      </c>
      <c r="O437" s="8">
        <v>0.15</v>
      </c>
      <c r="P437" s="7">
        <v>103325.68124999999</v>
      </c>
      <c r="Q437" s="9">
        <v>0.08</v>
      </c>
      <c r="R437" s="23">
        <v>8.3679702750000001E-2</v>
      </c>
      <c r="S437" s="23">
        <v>0.16367970274999999</v>
      </c>
      <c r="T437" s="3">
        <v>4</v>
      </c>
      <c r="U437" s="3">
        <v>0</v>
      </c>
      <c r="V437" s="3">
        <v>0</v>
      </c>
      <c r="W437" s="7">
        <v>631000</v>
      </c>
      <c r="X437" s="24">
        <v>59.694328837605376</v>
      </c>
    </row>
    <row r="438" spans="1:24" x14ac:dyDescent="0.25">
      <c r="A438" s="3" t="s">
        <v>3294</v>
      </c>
      <c r="B438" s="4" t="s">
        <v>3294</v>
      </c>
      <c r="C438" s="3" t="s">
        <v>5</v>
      </c>
      <c r="D438" s="3" t="s">
        <v>3295</v>
      </c>
      <c r="E438" s="3" t="s">
        <v>1600</v>
      </c>
      <c r="F438" s="3">
        <v>105159</v>
      </c>
      <c r="G438" s="3" t="s">
        <v>18</v>
      </c>
      <c r="H438" s="3">
        <v>23684</v>
      </c>
      <c r="I438" s="3" t="s">
        <v>66</v>
      </c>
      <c r="J438" s="5" t="s">
        <v>39</v>
      </c>
      <c r="K438" s="6">
        <v>12.1</v>
      </c>
      <c r="L438" s="7">
        <v>286576.40000000002</v>
      </c>
      <c r="M438" s="8">
        <v>0.05</v>
      </c>
      <c r="N438" s="7">
        <v>272247.58</v>
      </c>
      <c r="O438" s="8">
        <v>0.15</v>
      </c>
      <c r="P438" s="7">
        <v>231410.44300000003</v>
      </c>
      <c r="Q438" s="9">
        <v>0.08</v>
      </c>
      <c r="R438" s="23">
        <v>8.3679855535223072E-2</v>
      </c>
      <c r="S438" s="23">
        <v>0.16367985553522307</v>
      </c>
      <c r="T438" s="3">
        <v>4</v>
      </c>
      <c r="U438" s="3">
        <v>10423</v>
      </c>
      <c r="V438" s="3">
        <v>104230</v>
      </c>
      <c r="W438" s="7">
        <v>1518000</v>
      </c>
      <c r="X438" s="24">
        <v>59.694273116568006</v>
      </c>
    </row>
    <row r="439" spans="1:24" x14ac:dyDescent="0.25">
      <c r="A439" s="3" t="s">
        <v>3296</v>
      </c>
      <c r="B439" s="4" t="s">
        <v>3296</v>
      </c>
      <c r="C439" s="3" t="s">
        <v>5</v>
      </c>
      <c r="D439" s="3" t="s">
        <v>3297</v>
      </c>
      <c r="E439" s="3" t="s">
        <v>1600</v>
      </c>
      <c r="F439" s="3">
        <v>127635</v>
      </c>
      <c r="G439" s="3" t="s">
        <v>18</v>
      </c>
      <c r="H439" s="3">
        <v>82549</v>
      </c>
      <c r="I439" s="3" t="s">
        <v>66</v>
      </c>
      <c r="J439" s="5" t="s">
        <v>39</v>
      </c>
      <c r="K439" s="6">
        <v>9.9</v>
      </c>
      <c r="L439" s="7">
        <v>817235.1</v>
      </c>
      <c r="M439" s="8">
        <v>0.05</v>
      </c>
      <c r="N439" s="7">
        <v>776373.34499999997</v>
      </c>
      <c r="O439" s="8">
        <v>0.15</v>
      </c>
      <c r="P439" s="7">
        <v>659917.34324999992</v>
      </c>
      <c r="Q439" s="9">
        <v>0.08</v>
      </c>
      <c r="R439" s="23">
        <v>8.3679759086955657E-2</v>
      </c>
      <c r="S439" s="23">
        <v>0.16367975908695567</v>
      </c>
      <c r="T439" s="3">
        <v>4</v>
      </c>
      <c r="U439" s="3">
        <v>0</v>
      </c>
      <c r="V439" s="3">
        <v>0</v>
      </c>
      <c r="W439" s="7">
        <v>4032000</v>
      </c>
      <c r="X439" s="24">
        <v>48.840797692969566</v>
      </c>
    </row>
    <row r="440" spans="1:24" x14ac:dyDescent="0.25">
      <c r="A440" s="3" t="s">
        <v>3298</v>
      </c>
      <c r="B440" s="4" t="s">
        <v>3298</v>
      </c>
      <c r="C440" s="3" t="s">
        <v>5</v>
      </c>
      <c r="D440" s="3" t="s">
        <v>3299</v>
      </c>
      <c r="E440" s="3" t="s">
        <v>1600</v>
      </c>
      <c r="F440" s="3">
        <v>41866</v>
      </c>
      <c r="G440" s="3" t="s">
        <v>18</v>
      </c>
      <c r="H440" s="3">
        <v>22988</v>
      </c>
      <c r="I440" s="3" t="s">
        <v>213</v>
      </c>
      <c r="J440" s="5" t="s">
        <v>39</v>
      </c>
      <c r="K440" s="6">
        <v>12.1</v>
      </c>
      <c r="L440" s="7">
        <v>278154.80000000005</v>
      </c>
      <c r="M440" s="8">
        <v>0.05</v>
      </c>
      <c r="N440" s="7">
        <v>264247.06000000006</v>
      </c>
      <c r="O440" s="8">
        <v>0.15</v>
      </c>
      <c r="P440" s="7">
        <v>224610.00100000005</v>
      </c>
      <c r="Q440" s="9">
        <v>0.08</v>
      </c>
      <c r="R440" s="23">
        <v>8.3679789880506464E-2</v>
      </c>
      <c r="S440" s="23">
        <v>0.16367978988050649</v>
      </c>
      <c r="T440" s="3">
        <v>4</v>
      </c>
      <c r="U440" s="3">
        <v>0</v>
      </c>
      <c r="V440" s="3">
        <v>0</v>
      </c>
      <c r="W440" s="7">
        <v>1372000</v>
      </c>
      <c r="X440" s="24">
        <v>59.694297060944933</v>
      </c>
    </row>
    <row r="441" spans="1:24" x14ac:dyDescent="0.25">
      <c r="A441" s="3" t="s">
        <v>3300</v>
      </c>
      <c r="B441" s="4" t="s">
        <v>3300</v>
      </c>
      <c r="C441" s="3" t="s">
        <v>5</v>
      </c>
      <c r="D441" s="3" t="s">
        <v>3301</v>
      </c>
      <c r="E441" s="3" t="s">
        <v>1600</v>
      </c>
      <c r="F441" s="3">
        <v>98361</v>
      </c>
      <c r="G441" s="3" t="s">
        <v>18</v>
      </c>
      <c r="H441" s="3">
        <v>60000</v>
      </c>
      <c r="I441" s="3" t="s">
        <v>66</v>
      </c>
      <c r="J441" s="5" t="s">
        <v>39</v>
      </c>
      <c r="K441" s="6">
        <v>11</v>
      </c>
      <c r="L441" s="7">
        <v>660000</v>
      </c>
      <c r="M441" s="8">
        <v>0.05</v>
      </c>
      <c r="N441" s="7">
        <v>627000</v>
      </c>
      <c r="O441" s="8">
        <v>0.15</v>
      </c>
      <c r="P441" s="7">
        <v>532950</v>
      </c>
      <c r="Q441" s="9">
        <v>0.08</v>
      </c>
      <c r="R441" s="23">
        <v>8.3679661730557978E-2</v>
      </c>
      <c r="S441" s="23">
        <v>0.16367966173055798</v>
      </c>
      <c r="T441" s="3">
        <v>4</v>
      </c>
      <c r="U441" s="3">
        <v>0</v>
      </c>
      <c r="V441" s="3">
        <v>0</v>
      </c>
      <c r="W441" s="7">
        <v>3256000</v>
      </c>
      <c r="X441" s="24">
        <v>54.267585270441039</v>
      </c>
    </row>
    <row r="442" spans="1:24" x14ac:dyDescent="0.25">
      <c r="A442" s="3" t="s">
        <v>3302</v>
      </c>
      <c r="B442" s="4" t="s">
        <v>3302</v>
      </c>
      <c r="C442" s="3" t="s">
        <v>5</v>
      </c>
      <c r="D442" s="3" t="s">
        <v>3303</v>
      </c>
      <c r="E442" s="3" t="s">
        <v>1600</v>
      </c>
      <c r="F442" s="3">
        <v>81925</v>
      </c>
      <c r="G442" s="3" t="s">
        <v>18</v>
      </c>
      <c r="H442" s="3">
        <v>50657</v>
      </c>
      <c r="I442" s="3" t="s">
        <v>66</v>
      </c>
      <c r="J442" s="5" t="s">
        <v>39</v>
      </c>
      <c r="K442" s="6">
        <v>11</v>
      </c>
      <c r="L442" s="7">
        <v>557227</v>
      </c>
      <c r="M442" s="8">
        <v>0.05</v>
      </c>
      <c r="N442" s="7">
        <v>529365.65</v>
      </c>
      <c r="O442" s="8">
        <v>0.15</v>
      </c>
      <c r="P442" s="7">
        <v>449960.80249999999</v>
      </c>
      <c r="Q442" s="9">
        <v>0.08</v>
      </c>
      <c r="R442" s="23">
        <v>8.3679662460042825E-2</v>
      </c>
      <c r="S442" s="23">
        <v>0.16367966246004284</v>
      </c>
      <c r="T442" s="3">
        <v>4</v>
      </c>
      <c r="U442" s="3">
        <v>0</v>
      </c>
      <c r="V442" s="3">
        <v>0</v>
      </c>
      <c r="W442" s="7">
        <v>2749000</v>
      </c>
      <c r="X442" s="24">
        <v>54.267585028582147</v>
      </c>
    </row>
    <row r="443" spans="1:24" x14ac:dyDescent="0.25">
      <c r="A443" s="3" t="s">
        <v>3304</v>
      </c>
      <c r="B443" s="4" t="s">
        <v>3304</v>
      </c>
      <c r="C443" s="3" t="s">
        <v>5</v>
      </c>
      <c r="D443" s="3" t="s">
        <v>3305</v>
      </c>
      <c r="E443" s="3" t="s">
        <v>1600</v>
      </c>
      <c r="F443" s="3">
        <v>72933</v>
      </c>
      <c r="G443" s="3" t="s">
        <v>18</v>
      </c>
      <c r="H443" s="3">
        <v>47851</v>
      </c>
      <c r="I443" s="3" t="s">
        <v>66</v>
      </c>
      <c r="J443" s="5" t="s">
        <v>39</v>
      </c>
      <c r="K443" s="6">
        <v>11</v>
      </c>
      <c r="L443" s="7">
        <v>526361</v>
      </c>
      <c r="M443" s="8">
        <v>0.05</v>
      </c>
      <c r="N443" s="7">
        <v>500042.95</v>
      </c>
      <c r="O443" s="8">
        <v>0.15</v>
      </c>
      <c r="P443" s="7">
        <v>425036.50750000001</v>
      </c>
      <c r="Q443" s="9">
        <v>0.08</v>
      </c>
      <c r="R443" s="23">
        <v>8.3679702750000001E-2</v>
      </c>
      <c r="S443" s="23">
        <v>0.16367970274999999</v>
      </c>
      <c r="T443" s="3">
        <v>4</v>
      </c>
      <c r="U443" s="3">
        <v>0</v>
      </c>
      <c r="V443" s="3">
        <v>0</v>
      </c>
      <c r="W443" s="7">
        <v>2597000</v>
      </c>
      <c r="X443" s="24">
        <v>54.267571670550339</v>
      </c>
    </row>
    <row r="444" spans="1:24" x14ac:dyDescent="0.25">
      <c r="A444" s="3" t="s">
        <v>3306</v>
      </c>
      <c r="B444" s="4" t="s">
        <v>3307</v>
      </c>
      <c r="C444" s="3" t="s">
        <v>273</v>
      </c>
      <c r="D444" s="3" t="s">
        <v>3308</v>
      </c>
      <c r="E444" s="3" t="s">
        <v>1600</v>
      </c>
      <c r="F444" s="3">
        <v>278544</v>
      </c>
      <c r="G444" s="3" t="s">
        <v>18</v>
      </c>
      <c r="H444" s="3">
        <v>102405</v>
      </c>
      <c r="I444" s="3" t="s">
        <v>162</v>
      </c>
      <c r="J444" s="5" t="s">
        <v>39</v>
      </c>
      <c r="K444" s="6">
        <v>9.9</v>
      </c>
      <c r="L444" s="7">
        <v>1013809.5</v>
      </c>
      <c r="M444" s="8">
        <v>0.05</v>
      </c>
      <c r="N444" s="7">
        <v>963119.02500000002</v>
      </c>
      <c r="O444" s="8">
        <v>0.15</v>
      </c>
      <c r="P444" s="7">
        <v>818651.17125000001</v>
      </c>
      <c r="Q444" s="9">
        <v>0.08</v>
      </c>
      <c r="R444" s="23">
        <v>8.3679750817279935E-2</v>
      </c>
      <c r="S444" s="23">
        <v>0.16367975081727992</v>
      </c>
      <c r="T444" s="3">
        <v>4</v>
      </c>
      <c r="U444" s="3">
        <v>0</v>
      </c>
      <c r="V444" s="3">
        <v>0</v>
      </c>
      <c r="W444" s="7">
        <v>5002000</v>
      </c>
      <c r="X444" s="24">
        <v>48.840800160578169</v>
      </c>
    </row>
    <row r="445" spans="1:24" ht="45" x14ac:dyDescent="0.25">
      <c r="A445" s="3" t="s">
        <v>3309</v>
      </c>
      <c r="B445" s="4" t="s">
        <v>3310</v>
      </c>
      <c r="C445" s="3" t="s">
        <v>3311</v>
      </c>
      <c r="D445" s="3" t="s">
        <v>3312</v>
      </c>
      <c r="E445" s="3" t="s">
        <v>1600</v>
      </c>
      <c r="F445" s="3">
        <v>434865</v>
      </c>
      <c r="G445" s="3" t="s">
        <v>244</v>
      </c>
      <c r="H445" s="3">
        <v>239171</v>
      </c>
      <c r="I445" s="3" t="s">
        <v>114</v>
      </c>
      <c r="J445" s="5" t="s">
        <v>39</v>
      </c>
      <c r="K445" s="6">
        <v>8.8000000000000007</v>
      </c>
      <c r="L445" s="7">
        <v>2104704.8000000003</v>
      </c>
      <c r="M445" s="8">
        <v>0.05</v>
      </c>
      <c r="N445" s="7">
        <v>1999469.5600000003</v>
      </c>
      <c r="O445" s="8">
        <v>0.15</v>
      </c>
      <c r="P445" s="7">
        <v>1699549.1260000002</v>
      </c>
      <c r="Q445" s="9">
        <v>0.08</v>
      </c>
      <c r="R445" s="23">
        <v>8.3679676380392864E-2</v>
      </c>
      <c r="S445" s="23">
        <v>0.16367967638039288</v>
      </c>
      <c r="T445" s="3">
        <v>4</v>
      </c>
      <c r="U445" s="3">
        <v>0</v>
      </c>
      <c r="V445" s="3">
        <v>0</v>
      </c>
      <c r="W445" s="7">
        <v>10383000</v>
      </c>
      <c r="X445" s="24">
        <v>43.414064330660082</v>
      </c>
    </row>
    <row r="446" spans="1:24" x14ac:dyDescent="0.25">
      <c r="A446" s="3" t="s">
        <v>3313</v>
      </c>
      <c r="B446" s="4" t="s">
        <v>3313</v>
      </c>
      <c r="C446" s="3" t="s">
        <v>5</v>
      </c>
      <c r="D446" s="3" t="s">
        <v>3314</v>
      </c>
      <c r="E446" s="3" t="s">
        <v>1600</v>
      </c>
      <c r="F446" s="3">
        <v>49866</v>
      </c>
      <c r="G446" s="3" t="s">
        <v>18</v>
      </c>
      <c r="H446" s="3">
        <v>29912</v>
      </c>
      <c r="I446" s="3" t="s">
        <v>111</v>
      </c>
      <c r="J446" s="5" t="s">
        <v>39</v>
      </c>
      <c r="K446" s="6">
        <v>11</v>
      </c>
      <c r="L446" s="7">
        <v>329032</v>
      </c>
      <c r="M446" s="8">
        <v>0.05</v>
      </c>
      <c r="N446" s="7">
        <v>312580.40000000002</v>
      </c>
      <c r="O446" s="8">
        <v>0.15</v>
      </c>
      <c r="P446" s="7">
        <v>265693.34000000003</v>
      </c>
      <c r="Q446" s="9">
        <v>0.08</v>
      </c>
      <c r="R446" s="23">
        <v>8.3679702750000001E-2</v>
      </c>
      <c r="S446" s="23">
        <v>0.16367970274999999</v>
      </c>
      <c r="T446" s="3">
        <v>4</v>
      </c>
      <c r="U446" s="3">
        <v>0</v>
      </c>
      <c r="V446" s="3">
        <v>0</v>
      </c>
      <c r="W446" s="7">
        <v>1623000</v>
      </c>
      <c r="X446" s="24">
        <v>54.267571670550346</v>
      </c>
    </row>
    <row r="447" spans="1:24" x14ac:dyDescent="0.25">
      <c r="A447" s="3" t="s">
        <v>3315</v>
      </c>
      <c r="B447" s="4" t="s">
        <v>3315</v>
      </c>
      <c r="C447" s="3" t="s">
        <v>5</v>
      </c>
      <c r="D447" s="3" t="s">
        <v>3316</v>
      </c>
      <c r="E447" s="3" t="s">
        <v>1600</v>
      </c>
      <c r="F447" s="3">
        <v>42731</v>
      </c>
      <c r="G447" s="3" t="s">
        <v>18</v>
      </c>
      <c r="H447" s="3">
        <v>20739</v>
      </c>
      <c r="I447" s="3" t="s">
        <v>54</v>
      </c>
      <c r="J447" s="5" t="s">
        <v>39</v>
      </c>
      <c r="K447" s="6">
        <v>12.1</v>
      </c>
      <c r="L447" s="7">
        <v>250941.9</v>
      </c>
      <c r="M447" s="8">
        <v>0.05</v>
      </c>
      <c r="N447" s="7">
        <v>238394.80499999999</v>
      </c>
      <c r="O447" s="8">
        <v>0.15</v>
      </c>
      <c r="P447" s="7">
        <v>202635.58425000001</v>
      </c>
      <c r="Q447" s="9">
        <v>0.08</v>
      </c>
      <c r="R447" s="23">
        <v>8.3679779665521078E-2</v>
      </c>
      <c r="S447" s="23">
        <v>0.16367977966552108</v>
      </c>
      <c r="T447" s="3">
        <v>4</v>
      </c>
      <c r="U447" s="3">
        <v>0</v>
      </c>
      <c r="V447" s="3">
        <v>0</v>
      </c>
      <c r="W447" s="7">
        <v>1238000</v>
      </c>
      <c r="X447" s="24">
        <v>59.69430078636767</v>
      </c>
    </row>
    <row r="448" spans="1:24" x14ac:dyDescent="0.25">
      <c r="A448" s="3" t="s">
        <v>3317</v>
      </c>
      <c r="B448" s="4" t="s">
        <v>3317</v>
      </c>
      <c r="C448" s="3" t="s">
        <v>5</v>
      </c>
      <c r="D448" s="3" t="s">
        <v>3318</v>
      </c>
      <c r="E448" s="3" t="s">
        <v>1600</v>
      </c>
      <c r="F448" s="3">
        <v>49916</v>
      </c>
      <c r="G448" s="3" t="s">
        <v>18</v>
      </c>
      <c r="H448" s="3">
        <v>30000</v>
      </c>
      <c r="I448" s="3" t="s">
        <v>111</v>
      </c>
      <c r="J448" s="5" t="s">
        <v>39</v>
      </c>
      <c r="K448" s="6">
        <v>11</v>
      </c>
      <c r="L448" s="7">
        <v>330000</v>
      </c>
      <c r="M448" s="8">
        <v>0.05</v>
      </c>
      <c r="N448" s="7">
        <v>313500</v>
      </c>
      <c r="O448" s="8">
        <v>0.15</v>
      </c>
      <c r="P448" s="7">
        <v>266475</v>
      </c>
      <c r="Q448" s="9">
        <v>0.08</v>
      </c>
      <c r="R448" s="23">
        <v>8.3679702750000001E-2</v>
      </c>
      <c r="S448" s="23">
        <v>0.16367970274999999</v>
      </c>
      <c r="T448" s="3">
        <v>4</v>
      </c>
      <c r="U448" s="3">
        <v>0</v>
      </c>
      <c r="V448" s="3">
        <v>0</v>
      </c>
      <c r="W448" s="7">
        <v>1628000</v>
      </c>
      <c r="X448" s="24">
        <v>54.267571670550339</v>
      </c>
    </row>
    <row r="449" spans="1:24" x14ac:dyDescent="0.25">
      <c r="A449" s="3" t="s">
        <v>3319</v>
      </c>
      <c r="B449" s="4" t="s">
        <v>3319</v>
      </c>
      <c r="C449" s="3" t="s">
        <v>5</v>
      </c>
      <c r="D449" s="3" t="s">
        <v>3320</v>
      </c>
      <c r="E449" s="3" t="s">
        <v>1600</v>
      </c>
      <c r="F449" s="3">
        <v>36549</v>
      </c>
      <c r="G449" s="3" t="s">
        <v>18</v>
      </c>
      <c r="H449" s="3">
        <v>20223</v>
      </c>
      <c r="I449" s="3" t="s">
        <v>54</v>
      </c>
      <c r="J449" s="5" t="s">
        <v>39</v>
      </c>
      <c r="K449" s="6">
        <v>12.1</v>
      </c>
      <c r="L449" s="7">
        <v>244698.3</v>
      </c>
      <c r="M449" s="8">
        <v>0.05</v>
      </c>
      <c r="N449" s="7">
        <v>232463.38500000001</v>
      </c>
      <c r="O449" s="8">
        <v>0.15</v>
      </c>
      <c r="P449" s="7">
        <v>197593.87724999999</v>
      </c>
      <c r="Q449" s="9">
        <v>0.08</v>
      </c>
      <c r="R449" s="23">
        <v>8.3679702750000001E-2</v>
      </c>
      <c r="S449" s="23">
        <v>0.16367970274999999</v>
      </c>
      <c r="T449" s="3">
        <v>4</v>
      </c>
      <c r="U449" s="3">
        <v>0</v>
      </c>
      <c r="V449" s="3">
        <v>0</v>
      </c>
      <c r="W449" s="7">
        <v>1207000</v>
      </c>
      <c r="X449" s="24">
        <v>59.694328837605376</v>
      </c>
    </row>
    <row r="450" spans="1:24" x14ac:dyDescent="0.25">
      <c r="A450" s="3" t="s">
        <v>3321</v>
      </c>
      <c r="B450" s="4" t="s">
        <v>3321</v>
      </c>
      <c r="C450" s="3" t="s">
        <v>5</v>
      </c>
      <c r="D450" s="3" t="s">
        <v>3322</v>
      </c>
      <c r="E450" s="3" t="s">
        <v>1600</v>
      </c>
      <c r="F450" s="3">
        <v>51216</v>
      </c>
      <c r="G450" s="3" t="s">
        <v>18</v>
      </c>
      <c r="H450" s="3">
        <v>31800</v>
      </c>
      <c r="I450" s="3" t="s">
        <v>213</v>
      </c>
      <c r="J450" s="5" t="s">
        <v>39</v>
      </c>
      <c r="K450" s="6">
        <v>11</v>
      </c>
      <c r="L450" s="7">
        <v>349800</v>
      </c>
      <c r="M450" s="8">
        <v>0.05</v>
      </c>
      <c r="N450" s="7">
        <v>332310</v>
      </c>
      <c r="O450" s="8">
        <v>0.15</v>
      </c>
      <c r="P450" s="7">
        <v>282463.5</v>
      </c>
      <c r="Q450" s="9">
        <v>0.08</v>
      </c>
      <c r="R450" s="23">
        <v>8.3679702750000001E-2</v>
      </c>
      <c r="S450" s="23">
        <v>0.16367970274999999</v>
      </c>
      <c r="T450" s="3">
        <v>4</v>
      </c>
      <c r="U450" s="3">
        <v>0</v>
      </c>
      <c r="V450" s="3">
        <v>0</v>
      </c>
      <c r="W450" s="7">
        <v>1726000</v>
      </c>
      <c r="X450" s="24">
        <v>54.267571670550346</v>
      </c>
    </row>
    <row r="451" spans="1:24" x14ac:dyDescent="0.25">
      <c r="A451" s="3" t="s">
        <v>3323</v>
      </c>
      <c r="B451" s="4" t="s">
        <v>3323</v>
      </c>
      <c r="C451" s="3" t="s">
        <v>268</v>
      </c>
      <c r="D451" s="3" t="s">
        <v>3324</v>
      </c>
      <c r="E451" s="3" t="s">
        <v>1600</v>
      </c>
      <c r="F451" s="3">
        <v>42484</v>
      </c>
      <c r="G451" s="3" t="s">
        <v>18</v>
      </c>
      <c r="H451" s="3">
        <v>7986</v>
      </c>
      <c r="I451" s="3" t="s">
        <v>190</v>
      </c>
      <c r="J451" s="5" t="s">
        <v>39</v>
      </c>
      <c r="K451" s="6">
        <v>13.2</v>
      </c>
      <c r="L451" s="7">
        <v>105415.2</v>
      </c>
      <c r="M451" s="8">
        <v>0.05</v>
      </c>
      <c r="N451" s="7">
        <v>100144.44</v>
      </c>
      <c r="O451" s="8">
        <v>0.15</v>
      </c>
      <c r="P451" s="7">
        <v>85122.774000000005</v>
      </c>
      <c r="Q451" s="9">
        <v>0.08</v>
      </c>
      <c r="R451" s="23">
        <v>3.3471881100000003E-2</v>
      </c>
      <c r="S451" s="23">
        <v>0.1134718811</v>
      </c>
      <c r="T451" s="3">
        <v>4</v>
      </c>
      <c r="U451" s="3">
        <v>10540</v>
      </c>
      <c r="V451" s="3">
        <v>105400</v>
      </c>
      <c r="W451" s="7">
        <v>856000</v>
      </c>
      <c r="X451" s="24">
        <v>93.935166110505236</v>
      </c>
    </row>
    <row r="452" spans="1:24" x14ac:dyDescent="0.25">
      <c r="A452" s="3" t="s">
        <v>3325</v>
      </c>
      <c r="B452" s="4" t="s">
        <v>3325</v>
      </c>
      <c r="C452" s="3" t="s">
        <v>5</v>
      </c>
      <c r="D452" s="3" t="s">
        <v>3326</v>
      </c>
      <c r="E452" s="3" t="s">
        <v>1600</v>
      </c>
      <c r="F452" s="3">
        <v>37488</v>
      </c>
      <c r="G452" s="3" t="s">
        <v>18</v>
      </c>
      <c r="H452" s="3">
        <v>13400</v>
      </c>
      <c r="I452" s="3" t="s">
        <v>245</v>
      </c>
      <c r="J452" s="5" t="s">
        <v>39</v>
      </c>
      <c r="K452" s="6">
        <v>12.1</v>
      </c>
      <c r="L452" s="7">
        <v>162140.00000000003</v>
      </c>
      <c r="M452" s="8">
        <v>0.05</v>
      </c>
      <c r="N452" s="7">
        <v>154033.00000000003</v>
      </c>
      <c r="O452" s="8">
        <v>0.15</v>
      </c>
      <c r="P452" s="7">
        <v>130928.05000000002</v>
      </c>
      <c r="Q452" s="9">
        <v>0.08</v>
      </c>
      <c r="R452" s="23">
        <v>8.3679702750000001E-2</v>
      </c>
      <c r="S452" s="23">
        <v>0.16367970274999999</v>
      </c>
      <c r="T452" s="3">
        <v>4</v>
      </c>
      <c r="U452" s="3">
        <v>0</v>
      </c>
      <c r="V452" s="3">
        <v>0</v>
      </c>
      <c r="W452" s="7">
        <v>800000</v>
      </c>
      <c r="X452" s="24">
        <v>59.694328837605383</v>
      </c>
    </row>
    <row r="453" spans="1:24" x14ac:dyDescent="0.25">
      <c r="A453" s="3" t="s">
        <v>3327</v>
      </c>
      <c r="B453" s="4" t="s">
        <v>3328</v>
      </c>
      <c r="C453" s="3" t="s">
        <v>273</v>
      </c>
      <c r="D453" s="3" t="s">
        <v>3329</v>
      </c>
      <c r="E453" s="3" t="s">
        <v>1600</v>
      </c>
      <c r="F453" s="3">
        <v>26650</v>
      </c>
      <c r="G453" s="3" t="s">
        <v>18</v>
      </c>
      <c r="H453" s="3">
        <v>9984</v>
      </c>
      <c r="I453" s="3" t="s">
        <v>287</v>
      </c>
      <c r="J453" s="5" t="s">
        <v>39</v>
      </c>
      <c r="K453" s="6">
        <v>13.2</v>
      </c>
      <c r="L453" s="7">
        <v>131788.79999999999</v>
      </c>
      <c r="M453" s="8">
        <v>0.05</v>
      </c>
      <c r="N453" s="7">
        <v>125199.36</v>
      </c>
      <c r="O453" s="8">
        <v>0.15</v>
      </c>
      <c r="P453" s="7">
        <v>106419.45600000001</v>
      </c>
      <c r="Q453" s="9">
        <v>0.08</v>
      </c>
      <c r="R453" s="23">
        <v>8.3680217702016918E-2</v>
      </c>
      <c r="S453" s="23">
        <v>0.16368021770201693</v>
      </c>
      <c r="T453" s="3">
        <v>4</v>
      </c>
      <c r="U453" s="3">
        <v>0</v>
      </c>
      <c r="V453" s="3">
        <v>0</v>
      </c>
      <c r="W453" s="7">
        <v>650000</v>
      </c>
      <c r="X453" s="24">
        <v>65.120881128133163</v>
      </c>
    </row>
    <row r="454" spans="1:24" x14ac:dyDescent="0.25">
      <c r="A454" s="3" t="s">
        <v>3330</v>
      </c>
      <c r="B454" s="4" t="s">
        <v>3330</v>
      </c>
      <c r="C454" s="3" t="s">
        <v>5</v>
      </c>
      <c r="D454" s="3" t="s">
        <v>3331</v>
      </c>
      <c r="E454" s="3" t="s">
        <v>1600</v>
      </c>
      <c r="F454" s="3">
        <v>20998</v>
      </c>
      <c r="G454" s="3" t="s">
        <v>18</v>
      </c>
      <c r="H454" s="3">
        <v>5600</v>
      </c>
      <c r="I454" s="3" t="s">
        <v>190</v>
      </c>
      <c r="J454" s="5" t="s">
        <v>39</v>
      </c>
      <c r="K454" s="6">
        <v>13.2</v>
      </c>
      <c r="L454" s="7">
        <v>73920</v>
      </c>
      <c r="M454" s="8">
        <v>0.05</v>
      </c>
      <c r="N454" s="7">
        <v>70224</v>
      </c>
      <c r="O454" s="8">
        <v>0.15</v>
      </c>
      <c r="P454" s="7">
        <v>59690.400000000001</v>
      </c>
      <c r="Q454" s="9">
        <v>0.08</v>
      </c>
      <c r="R454" s="23">
        <v>8.3679942622331596E-2</v>
      </c>
      <c r="S454" s="23">
        <v>0.1636799426223316</v>
      </c>
      <c r="T454" s="3">
        <v>4</v>
      </c>
      <c r="U454" s="3">
        <v>0</v>
      </c>
      <c r="V454" s="3">
        <v>0</v>
      </c>
      <c r="W454" s="7">
        <v>365000</v>
      </c>
      <c r="X454" s="24">
        <v>65.120990569957257</v>
      </c>
    </row>
    <row r="455" spans="1:24" x14ac:dyDescent="0.25">
      <c r="A455" s="3" t="s">
        <v>3332</v>
      </c>
      <c r="B455" s="4" t="s">
        <v>3333</v>
      </c>
      <c r="C455" s="3" t="s">
        <v>284</v>
      </c>
      <c r="D455" s="3" t="s">
        <v>3334</v>
      </c>
      <c r="E455" s="3" t="s">
        <v>1600</v>
      </c>
      <c r="F455" s="3">
        <v>75271</v>
      </c>
      <c r="G455" s="3" t="s">
        <v>18</v>
      </c>
      <c r="H455" s="3">
        <v>29282</v>
      </c>
      <c r="I455" s="3" t="s">
        <v>190</v>
      </c>
      <c r="J455" s="5" t="s">
        <v>39</v>
      </c>
      <c r="K455" s="6">
        <v>11</v>
      </c>
      <c r="L455" s="7">
        <v>322102</v>
      </c>
      <c r="M455" s="8">
        <v>0.05</v>
      </c>
      <c r="N455" s="7">
        <v>305996.90000000002</v>
      </c>
      <c r="O455" s="8">
        <v>0.15</v>
      </c>
      <c r="P455" s="7">
        <v>260097.36499999999</v>
      </c>
      <c r="Q455" s="9">
        <v>0.08</v>
      </c>
      <c r="R455" s="23">
        <v>8.3679769979730589E-2</v>
      </c>
      <c r="S455" s="23">
        <v>0.1636797699797306</v>
      </c>
      <c r="T455" s="3">
        <v>4</v>
      </c>
      <c r="U455" s="3">
        <v>0</v>
      </c>
      <c r="V455" s="3">
        <v>0</v>
      </c>
      <c r="W455" s="7">
        <v>1589000</v>
      </c>
      <c r="X455" s="24">
        <v>54.267549380720482</v>
      </c>
    </row>
    <row r="456" spans="1:24" x14ac:dyDescent="0.25">
      <c r="A456" s="3" t="s">
        <v>3335</v>
      </c>
      <c r="B456" s="4" t="s">
        <v>3336</v>
      </c>
      <c r="C456" s="3" t="s">
        <v>280</v>
      </c>
      <c r="D456" s="3" t="s">
        <v>3337</v>
      </c>
      <c r="E456" s="3" t="s">
        <v>1648</v>
      </c>
      <c r="F456" s="3">
        <v>247123</v>
      </c>
      <c r="G456" s="3" t="s">
        <v>281</v>
      </c>
      <c r="H456" s="3">
        <v>42428</v>
      </c>
      <c r="I456" s="3" t="s">
        <v>203</v>
      </c>
      <c r="J456" s="5" t="s">
        <v>39</v>
      </c>
      <c r="K456" s="6">
        <v>11</v>
      </c>
      <c r="L456" s="7">
        <v>466708</v>
      </c>
      <c r="M456" s="8">
        <v>0.05</v>
      </c>
      <c r="N456" s="7">
        <v>443372.6</v>
      </c>
      <c r="O456" s="8">
        <v>0.15</v>
      </c>
      <c r="P456" s="7">
        <v>376866.71</v>
      </c>
      <c r="Q456" s="9">
        <v>0.08</v>
      </c>
      <c r="R456" s="23">
        <v>7.4811887711528163E-2</v>
      </c>
      <c r="S456" s="23">
        <v>0.15481188771152815</v>
      </c>
      <c r="T456" s="3">
        <v>4</v>
      </c>
      <c r="U456" s="3">
        <v>77411</v>
      </c>
      <c r="V456" s="3">
        <v>774110</v>
      </c>
      <c r="W456" s="7">
        <v>3208000</v>
      </c>
      <c r="X456" s="24">
        <v>57.37608481689329</v>
      </c>
    </row>
    <row r="457" spans="1:24" x14ac:dyDescent="0.25">
      <c r="A457" s="3" t="s">
        <v>3338</v>
      </c>
      <c r="B457" s="4" t="s">
        <v>3338</v>
      </c>
      <c r="C457" s="3" t="s">
        <v>5</v>
      </c>
      <c r="D457" s="3" t="s">
        <v>3339</v>
      </c>
      <c r="E457" s="3" t="s">
        <v>1648</v>
      </c>
      <c r="F457" s="3">
        <v>114022</v>
      </c>
      <c r="G457" s="3" t="s">
        <v>18</v>
      </c>
      <c r="H457" s="3">
        <v>56000</v>
      </c>
      <c r="I457" s="3" t="s">
        <v>287</v>
      </c>
      <c r="J457" s="5" t="s">
        <v>39</v>
      </c>
      <c r="K457" s="6">
        <v>11</v>
      </c>
      <c r="L457" s="7">
        <v>616000</v>
      </c>
      <c r="M457" s="8">
        <v>0.05</v>
      </c>
      <c r="N457" s="7">
        <v>585200</v>
      </c>
      <c r="O457" s="8">
        <v>0.15</v>
      </c>
      <c r="P457" s="7">
        <v>497420</v>
      </c>
      <c r="Q457" s="9">
        <v>0.08</v>
      </c>
      <c r="R457" s="23">
        <v>7.4811847891833413E-2</v>
      </c>
      <c r="S457" s="23">
        <v>0.15481184789183342</v>
      </c>
      <c r="T457" s="3">
        <v>4</v>
      </c>
      <c r="U457" s="3">
        <v>0</v>
      </c>
      <c r="V457" s="3">
        <v>0</v>
      </c>
      <c r="W457" s="7">
        <v>3213000</v>
      </c>
      <c r="X457" s="24">
        <v>57.376099574795958</v>
      </c>
    </row>
    <row r="458" spans="1:24" x14ac:dyDescent="0.25">
      <c r="A458" s="3" t="s">
        <v>3340</v>
      </c>
      <c r="B458" s="4" t="s">
        <v>3340</v>
      </c>
      <c r="C458" s="3" t="s">
        <v>5</v>
      </c>
      <c r="D458" s="3" t="s">
        <v>3341</v>
      </c>
      <c r="E458" s="3" t="s">
        <v>1648</v>
      </c>
      <c r="F458" s="3">
        <v>631931</v>
      </c>
      <c r="G458" s="3" t="s">
        <v>272</v>
      </c>
      <c r="H458" s="3">
        <v>285420</v>
      </c>
      <c r="I458" s="3" t="s">
        <v>99</v>
      </c>
      <c r="J458" s="5" t="s">
        <v>39</v>
      </c>
      <c r="K458" s="6">
        <v>7.128000000000001</v>
      </c>
      <c r="L458" s="7">
        <v>2034473.76</v>
      </c>
      <c r="M458" s="8">
        <v>0.05</v>
      </c>
      <c r="N458" s="7">
        <v>1932750.0719999999</v>
      </c>
      <c r="O458" s="8">
        <v>0.16500000000000001</v>
      </c>
      <c r="P458" s="7">
        <v>1613846.31012</v>
      </c>
      <c r="Q458" s="9">
        <v>0.08</v>
      </c>
      <c r="R458" s="23">
        <v>7.4811780750000015E-2</v>
      </c>
      <c r="S458" s="23">
        <v>0.15481178075000002</v>
      </c>
      <c r="T458" s="3">
        <v>4</v>
      </c>
      <c r="U458" s="3">
        <v>0</v>
      </c>
      <c r="V458" s="3">
        <v>0</v>
      </c>
      <c r="W458" s="7">
        <v>10425000</v>
      </c>
      <c r="X458" s="24">
        <v>36.52361579078341</v>
      </c>
    </row>
    <row r="459" spans="1:24" x14ac:dyDescent="0.25">
      <c r="A459" s="3" t="s">
        <v>3342</v>
      </c>
      <c r="B459" s="4" t="s">
        <v>3343</v>
      </c>
      <c r="C459" s="3" t="s">
        <v>175</v>
      </c>
      <c r="D459" s="3" t="s">
        <v>3344</v>
      </c>
      <c r="E459" s="3" t="s">
        <v>1648</v>
      </c>
      <c r="F459" s="3">
        <v>135564</v>
      </c>
      <c r="G459" s="3" t="s">
        <v>18</v>
      </c>
      <c r="H459" s="3">
        <v>57600</v>
      </c>
      <c r="I459" s="3" t="s">
        <v>197</v>
      </c>
      <c r="J459" s="5" t="s">
        <v>39</v>
      </c>
      <c r="K459" s="6">
        <v>11</v>
      </c>
      <c r="L459" s="7">
        <v>633600</v>
      </c>
      <c r="M459" s="8">
        <v>0.05</v>
      </c>
      <c r="N459" s="7">
        <v>601920</v>
      </c>
      <c r="O459" s="8">
        <v>0.15</v>
      </c>
      <c r="P459" s="7">
        <v>511632</v>
      </c>
      <c r="Q459" s="9">
        <v>0.08</v>
      </c>
      <c r="R459" s="23">
        <v>7.481181322040506E-2</v>
      </c>
      <c r="S459" s="23">
        <v>0.15481181322040505</v>
      </c>
      <c r="T459" s="3">
        <v>4</v>
      </c>
      <c r="U459" s="3">
        <v>0</v>
      </c>
      <c r="V459" s="3">
        <v>0</v>
      </c>
      <c r="W459" s="7">
        <v>3305000</v>
      </c>
      <c r="X459" s="24">
        <v>57.37611242466371</v>
      </c>
    </row>
    <row r="460" spans="1:24" x14ac:dyDescent="0.25">
      <c r="A460" s="3" t="s">
        <v>3345</v>
      </c>
      <c r="B460" s="4" t="s">
        <v>3345</v>
      </c>
      <c r="C460" s="3" t="s">
        <v>5</v>
      </c>
      <c r="D460" s="3" t="s">
        <v>3346</v>
      </c>
      <c r="E460" s="3" t="s">
        <v>1648</v>
      </c>
      <c r="F460" s="3">
        <v>198469</v>
      </c>
      <c r="G460" s="3" t="s">
        <v>18</v>
      </c>
      <c r="H460" s="3">
        <v>120960</v>
      </c>
      <c r="I460" s="3" t="s">
        <v>245</v>
      </c>
      <c r="J460" s="5" t="s">
        <v>39</v>
      </c>
      <c r="K460" s="6">
        <v>9.9</v>
      </c>
      <c r="L460" s="7">
        <v>1197504</v>
      </c>
      <c r="M460" s="8">
        <v>0.05</v>
      </c>
      <c r="N460" s="7">
        <v>1137628.8</v>
      </c>
      <c r="O460" s="8">
        <v>0.15</v>
      </c>
      <c r="P460" s="7">
        <v>966984.48</v>
      </c>
      <c r="Q460" s="9">
        <v>0.08</v>
      </c>
      <c r="R460" s="23">
        <v>7.4811801958645993E-2</v>
      </c>
      <c r="S460" s="23">
        <v>0.15481180195864599</v>
      </c>
      <c r="T460" s="3">
        <v>4</v>
      </c>
      <c r="U460" s="3">
        <v>0</v>
      </c>
      <c r="V460" s="3">
        <v>0</v>
      </c>
      <c r="W460" s="7">
        <v>6246000</v>
      </c>
      <c r="X460" s="24">
        <v>51.638504938631606</v>
      </c>
    </row>
    <row r="461" spans="1:24" x14ac:dyDescent="0.25">
      <c r="A461" s="3" t="s">
        <v>3347</v>
      </c>
      <c r="B461" s="4" t="s">
        <v>3347</v>
      </c>
      <c r="C461" s="3" t="s">
        <v>268</v>
      </c>
      <c r="D461" s="3" t="s">
        <v>3348</v>
      </c>
      <c r="E461" s="3" t="s">
        <v>1648</v>
      </c>
      <c r="F461" s="3">
        <v>219160</v>
      </c>
      <c r="G461" s="3" t="s">
        <v>2912</v>
      </c>
      <c r="H461" s="3">
        <v>118094</v>
      </c>
      <c r="I461" s="3" t="s">
        <v>294</v>
      </c>
      <c r="J461" s="5" t="s">
        <v>39</v>
      </c>
      <c r="K461" s="6">
        <v>11.7</v>
      </c>
      <c r="L461" s="7">
        <v>1381699.8</v>
      </c>
      <c r="M461" s="8">
        <v>0.05</v>
      </c>
      <c r="N461" s="7">
        <v>1312614.81</v>
      </c>
      <c r="O461" s="8">
        <v>0.15</v>
      </c>
      <c r="P461" s="7">
        <v>1115722.5885000001</v>
      </c>
      <c r="Q461" s="9">
        <v>0.08</v>
      </c>
      <c r="R461" s="23">
        <v>4.4966173519072249E-2</v>
      </c>
      <c r="S461" s="23">
        <v>0.12496617351907224</v>
      </c>
      <c r="T461" s="3">
        <v>4</v>
      </c>
      <c r="U461" s="3">
        <v>0</v>
      </c>
      <c r="V461" s="3">
        <v>0</v>
      </c>
      <c r="W461" s="7">
        <v>8928000</v>
      </c>
      <c r="X461" s="24">
        <v>75.602458921078295</v>
      </c>
    </row>
    <row r="462" spans="1:24" x14ac:dyDescent="0.25">
      <c r="A462" s="3" t="s">
        <v>3349</v>
      </c>
      <c r="B462" s="4" t="s">
        <v>3349</v>
      </c>
      <c r="C462" s="3" t="s">
        <v>5</v>
      </c>
      <c r="D462" s="3" t="s">
        <v>3350</v>
      </c>
      <c r="E462" s="3" t="s">
        <v>1648</v>
      </c>
      <c r="F462" s="3">
        <v>145166</v>
      </c>
      <c r="G462" s="3" t="s">
        <v>18</v>
      </c>
      <c r="H462" s="3">
        <v>77843</v>
      </c>
      <c r="I462" s="3" t="s">
        <v>162</v>
      </c>
      <c r="J462" s="5" t="s">
        <v>39</v>
      </c>
      <c r="K462" s="6">
        <v>9.9</v>
      </c>
      <c r="L462" s="7">
        <v>770645.7</v>
      </c>
      <c r="M462" s="8">
        <v>0.05</v>
      </c>
      <c r="N462" s="7">
        <v>732113.41500000004</v>
      </c>
      <c r="O462" s="8">
        <v>0.15</v>
      </c>
      <c r="P462" s="7">
        <v>622296.40275000001</v>
      </c>
      <c r="Q462" s="9">
        <v>0.08</v>
      </c>
      <c r="R462" s="23">
        <v>7.4811833383979717E-2</v>
      </c>
      <c r="S462" s="23">
        <v>0.15481183338397972</v>
      </c>
      <c r="T462" s="3">
        <v>4</v>
      </c>
      <c r="U462" s="3">
        <v>0</v>
      </c>
      <c r="V462" s="3">
        <v>0</v>
      </c>
      <c r="W462" s="7">
        <v>4020000</v>
      </c>
      <c r="X462" s="24">
        <v>51.638494456504922</v>
      </c>
    </row>
    <row r="463" spans="1:24" x14ac:dyDescent="0.25">
      <c r="A463" s="3" t="s">
        <v>3351</v>
      </c>
      <c r="B463" s="4" t="s">
        <v>3352</v>
      </c>
      <c r="C463" s="3" t="s">
        <v>175</v>
      </c>
      <c r="D463" s="3" t="s">
        <v>3353</v>
      </c>
      <c r="E463" s="3" t="s">
        <v>1648</v>
      </c>
      <c r="F463" s="3">
        <v>95700</v>
      </c>
      <c r="G463" s="3" t="s">
        <v>244</v>
      </c>
      <c r="H463" s="3">
        <v>53000</v>
      </c>
      <c r="I463" s="3" t="s">
        <v>180</v>
      </c>
      <c r="J463" s="5" t="s">
        <v>39</v>
      </c>
      <c r="K463" s="6">
        <v>11</v>
      </c>
      <c r="L463" s="7">
        <v>583000</v>
      </c>
      <c r="M463" s="8">
        <v>0.05</v>
      </c>
      <c r="N463" s="7">
        <v>553850</v>
      </c>
      <c r="O463" s="8">
        <v>0.15</v>
      </c>
      <c r="P463" s="7">
        <v>470772.5</v>
      </c>
      <c r="Q463" s="9">
        <v>0.08</v>
      </c>
      <c r="R463" s="23">
        <v>7.4811780750000015E-2</v>
      </c>
      <c r="S463" s="23">
        <v>0.15481178075000002</v>
      </c>
      <c r="T463" s="3">
        <v>4</v>
      </c>
      <c r="U463" s="3">
        <v>0</v>
      </c>
      <c r="V463" s="3">
        <v>0</v>
      </c>
      <c r="W463" s="7">
        <v>3041000</v>
      </c>
      <c r="X463" s="24">
        <v>57.376124458797037</v>
      </c>
    </row>
    <row r="464" spans="1:24" x14ac:dyDescent="0.25">
      <c r="A464" s="3" t="s">
        <v>3354</v>
      </c>
      <c r="B464" s="4" t="s">
        <v>3354</v>
      </c>
      <c r="C464" s="3" t="s">
        <v>5</v>
      </c>
      <c r="D464" s="3" t="s">
        <v>3355</v>
      </c>
      <c r="E464" s="3" t="s">
        <v>1648</v>
      </c>
      <c r="F464" s="3">
        <v>33096</v>
      </c>
      <c r="G464" s="3" t="s">
        <v>18</v>
      </c>
      <c r="H464" s="3">
        <v>19304</v>
      </c>
      <c r="I464" s="3" t="s">
        <v>55</v>
      </c>
      <c r="J464" s="5" t="s">
        <v>39</v>
      </c>
      <c r="K464" s="6">
        <v>12.1</v>
      </c>
      <c r="L464" s="7">
        <v>233578.4</v>
      </c>
      <c r="M464" s="8">
        <v>0.05</v>
      </c>
      <c r="N464" s="7">
        <v>221899.48</v>
      </c>
      <c r="O464" s="8">
        <v>0.15</v>
      </c>
      <c r="P464" s="7">
        <v>188614.55799999999</v>
      </c>
      <c r="Q464" s="9">
        <v>0.08</v>
      </c>
      <c r="R464" s="23">
        <v>7.4811780750000015E-2</v>
      </c>
      <c r="S464" s="23">
        <v>0.15481178075000002</v>
      </c>
      <c r="T464" s="3">
        <v>4</v>
      </c>
      <c r="U464" s="3">
        <v>0</v>
      </c>
      <c r="V464" s="3">
        <v>0</v>
      </c>
      <c r="W464" s="7">
        <v>1218000</v>
      </c>
      <c r="X464" s="24">
        <v>63.113736904676742</v>
      </c>
    </row>
    <row r="465" spans="1:24" ht="30" x14ac:dyDescent="0.25">
      <c r="A465" s="3" t="s">
        <v>3356</v>
      </c>
      <c r="B465" s="4" t="s">
        <v>3357</v>
      </c>
      <c r="C465" s="3" t="s">
        <v>2526</v>
      </c>
      <c r="D465" s="3" t="s">
        <v>3358</v>
      </c>
      <c r="E465" s="3" t="s">
        <v>1648</v>
      </c>
      <c r="F465" s="3">
        <v>124396</v>
      </c>
      <c r="G465" s="3" t="s">
        <v>18</v>
      </c>
      <c r="H465" s="3">
        <v>81790</v>
      </c>
      <c r="I465" s="3" t="s">
        <v>56</v>
      </c>
      <c r="J465" s="5" t="s">
        <v>39</v>
      </c>
      <c r="K465" s="6">
        <v>9.9</v>
      </c>
      <c r="L465" s="7">
        <v>809721</v>
      </c>
      <c r="M465" s="8">
        <v>0.05</v>
      </c>
      <c r="N465" s="7">
        <v>769234.95</v>
      </c>
      <c r="O465" s="8">
        <v>0.15</v>
      </c>
      <c r="P465" s="7">
        <v>653849.70750000002</v>
      </c>
      <c r="Q465" s="9">
        <v>0.08</v>
      </c>
      <c r="R465" s="23">
        <v>7.4811780750000015E-2</v>
      </c>
      <c r="S465" s="23">
        <v>0.15481178075000002</v>
      </c>
      <c r="T465" s="3">
        <v>4</v>
      </c>
      <c r="U465" s="3">
        <v>0</v>
      </c>
      <c r="V465" s="3">
        <v>0</v>
      </c>
      <c r="W465" s="7">
        <v>4224000</v>
      </c>
      <c r="X465" s="24">
        <v>51.638512012917325</v>
      </c>
    </row>
    <row r="466" spans="1:24" x14ac:dyDescent="0.25">
      <c r="A466" s="3" t="s">
        <v>3359</v>
      </c>
      <c r="B466" s="4" t="s">
        <v>3360</v>
      </c>
      <c r="C466" s="3" t="s">
        <v>273</v>
      </c>
      <c r="D466" s="3" t="s">
        <v>3361</v>
      </c>
      <c r="E466" s="3" t="s">
        <v>3362</v>
      </c>
      <c r="F466" s="3">
        <v>36596</v>
      </c>
      <c r="G466" s="3" t="s">
        <v>244</v>
      </c>
      <c r="H466" s="3">
        <v>20000</v>
      </c>
      <c r="I466" s="3" t="s">
        <v>66</v>
      </c>
      <c r="J466" s="5" t="s">
        <v>39</v>
      </c>
      <c r="K466" s="6">
        <v>12.1</v>
      </c>
      <c r="L466" s="7">
        <v>242000.00000000003</v>
      </c>
      <c r="M466" s="8">
        <v>0.05</v>
      </c>
      <c r="N466" s="7">
        <v>229900.00000000003</v>
      </c>
      <c r="O466" s="8">
        <v>0.15</v>
      </c>
      <c r="P466" s="7">
        <v>195415.00000000003</v>
      </c>
      <c r="Q466" s="9">
        <v>0.08</v>
      </c>
      <c r="R466" s="23">
        <v>7.4811780750000015E-2</v>
      </c>
      <c r="S466" s="23">
        <v>0.15481178075000002</v>
      </c>
      <c r="T466" s="3">
        <v>4</v>
      </c>
      <c r="U466" s="3">
        <v>0</v>
      </c>
      <c r="V466" s="3">
        <v>0</v>
      </c>
      <c r="W466" s="7">
        <v>1262000</v>
      </c>
      <c r="X466" s="24">
        <v>63.113736904676749</v>
      </c>
    </row>
    <row r="467" spans="1:24" x14ac:dyDescent="0.25">
      <c r="A467" s="3" t="s">
        <v>3363</v>
      </c>
      <c r="B467" s="4" t="s">
        <v>3364</v>
      </c>
      <c r="C467" s="3" t="s">
        <v>280</v>
      </c>
      <c r="D467" s="3" t="s">
        <v>3365</v>
      </c>
      <c r="E467" s="3" t="s">
        <v>1651</v>
      </c>
      <c r="F467" s="3">
        <v>56566</v>
      </c>
      <c r="G467" s="3" t="s">
        <v>244</v>
      </c>
      <c r="H467" s="3">
        <v>35000</v>
      </c>
      <c r="I467" s="3" t="s">
        <v>294</v>
      </c>
      <c r="J467" s="5" t="s">
        <v>39</v>
      </c>
      <c r="K467" s="6">
        <v>11</v>
      </c>
      <c r="L467" s="7">
        <v>385000</v>
      </c>
      <c r="M467" s="8">
        <v>0.05</v>
      </c>
      <c r="N467" s="7">
        <v>365750</v>
      </c>
      <c r="O467" s="8">
        <v>0.15</v>
      </c>
      <c r="P467" s="7">
        <v>310887.5</v>
      </c>
      <c r="Q467" s="9">
        <v>0.08</v>
      </c>
      <c r="R467" s="23">
        <v>7.4811824178286274E-2</v>
      </c>
      <c r="S467" s="23">
        <v>0.15481182417828626</v>
      </c>
      <c r="T467" s="3">
        <v>4</v>
      </c>
      <c r="U467" s="3">
        <v>0</v>
      </c>
      <c r="V467" s="3">
        <v>0</v>
      </c>
      <c r="W467" s="7">
        <v>2008000</v>
      </c>
      <c r="X467" s="24">
        <v>57.376108363471182</v>
      </c>
    </row>
    <row r="468" spans="1:24" x14ac:dyDescent="0.25">
      <c r="A468" s="3" t="s">
        <v>3366</v>
      </c>
      <c r="B468" s="4" t="s">
        <v>3367</v>
      </c>
      <c r="C468" s="3" t="s">
        <v>273</v>
      </c>
      <c r="D468" s="3" t="s">
        <v>3368</v>
      </c>
      <c r="E468" s="3" t="s">
        <v>3362</v>
      </c>
      <c r="F468" s="3">
        <v>36608</v>
      </c>
      <c r="G468" s="3" t="s">
        <v>18</v>
      </c>
      <c r="H468" s="3">
        <v>20090</v>
      </c>
      <c r="I468" s="3" t="s">
        <v>56</v>
      </c>
      <c r="J468" s="5" t="s">
        <v>39</v>
      </c>
      <c r="K468" s="6">
        <v>12.1</v>
      </c>
      <c r="L468" s="7">
        <v>243089.00000000003</v>
      </c>
      <c r="M468" s="8">
        <v>0.05</v>
      </c>
      <c r="N468" s="7">
        <v>230934.55</v>
      </c>
      <c r="O468" s="8">
        <v>0.15</v>
      </c>
      <c r="P468" s="7">
        <v>196294.36749999999</v>
      </c>
      <c r="Q468" s="9">
        <v>0.08</v>
      </c>
      <c r="R468" s="23">
        <v>7.4811874264375258E-2</v>
      </c>
      <c r="S468" s="23">
        <v>0.15481187426437526</v>
      </c>
      <c r="T468" s="3">
        <v>4</v>
      </c>
      <c r="U468" s="3">
        <v>0</v>
      </c>
      <c r="V468" s="3">
        <v>0</v>
      </c>
      <c r="W468" s="7">
        <v>1268000</v>
      </c>
      <c r="X468" s="24">
        <v>63.113698780716909</v>
      </c>
    </row>
    <row r="469" spans="1:24" x14ac:dyDescent="0.25">
      <c r="A469" s="3" t="s">
        <v>3369</v>
      </c>
      <c r="B469" s="4" t="s">
        <v>3370</v>
      </c>
      <c r="C469" s="3" t="s">
        <v>304</v>
      </c>
      <c r="D469" s="3" t="s">
        <v>3371</v>
      </c>
      <c r="E469" s="3" t="s">
        <v>3372</v>
      </c>
      <c r="F469" s="3">
        <v>29900</v>
      </c>
      <c r="G469" s="3" t="s">
        <v>18</v>
      </c>
      <c r="H469" s="3">
        <v>19992</v>
      </c>
      <c r="I469" s="3" t="s">
        <v>212</v>
      </c>
      <c r="J469" s="5" t="s">
        <v>39</v>
      </c>
      <c r="K469" s="6">
        <v>12.1</v>
      </c>
      <c r="L469" s="7">
        <v>241903.20000000004</v>
      </c>
      <c r="M469" s="8">
        <v>0.05</v>
      </c>
      <c r="N469" s="7">
        <v>229808.04000000004</v>
      </c>
      <c r="O469" s="8">
        <v>0.15</v>
      </c>
      <c r="P469" s="7">
        <v>195336.83400000003</v>
      </c>
      <c r="Q469" s="9">
        <v>0.08</v>
      </c>
      <c r="R469" s="23">
        <v>3.918197139347853E-2</v>
      </c>
      <c r="S469" s="23">
        <v>0.11918197139347853</v>
      </c>
      <c r="T469" s="3">
        <v>4</v>
      </c>
      <c r="U469" s="3">
        <v>0</v>
      </c>
      <c r="V469" s="3">
        <v>0</v>
      </c>
      <c r="W469" s="7">
        <v>1639000</v>
      </c>
      <c r="X469" s="24">
        <v>81.981778668033044</v>
      </c>
    </row>
    <row r="470" spans="1:24" x14ac:dyDescent="0.25">
      <c r="A470" s="3" t="s">
        <v>3373</v>
      </c>
      <c r="B470" s="4" t="s">
        <v>3373</v>
      </c>
      <c r="C470" s="3" t="s">
        <v>5</v>
      </c>
      <c r="D470" s="3" t="s">
        <v>3374</v>
      </c>
      <c r="E470" s="3" t="s">
        <v>3362</v>
      </c>
      <c r="F470" s="3">
        <v>13314</v>
      </c>
      <c r="G470" s="3" t="s">
        <v>18</v>
      </c>
      <c r="H470" s="3">
        <v>9052</v>
      </c>
      <c r="I470" s="3" t="s">
        <v>245</v>
      </c>
      <c r="J470" s="5" t="s">
        <v>39</v>
      </c>
      <c r="K470" s="6">
        <v>13.2</v>
      </c>
      <c r="L470" s="7">
        <v>119486.39999999999</v>
      </c>
      <c r="M470" s="8">
        <v>0.05</v>
      </c>
      <c r="N470" s="7">
        <v>113512.08</v>
      </c>
      <c r="O470" s="8">
        <v>0.15</v>
      </c>
      <c r="P470" s="7">
        <v>96485.267999999982</v>
      </c>
      <c r="Q470" s="9">
        <v>0.08</v>
      </c>
      <c r="R470" s="23">
        <v>7.4811780750000015E-2</v>
      </c>
      <c r="S470" s="23">
        <v>0.15481178075000002</v>
      </c>
      <c r="T470" s="3">
        <v>4</v>
      </c>
      <c r="U470" s="3">
        <v>0</v>
      </c>
      <c r="V470" s="3">
        <v>0</v>
      </c>
      <c r="W470" s="7">
        <v>623000</v>
      </c>
      <c r="X470" s="24">
        <v>68.851349350556433</v>
      </c>
    </row>
    <row r="471" spans="1:24" x14ac:dyDescent="0.25">
      <c r="A471" s="3" t="s">
        <v>3375</v>
      </c>
      <c r="B471" s="4" t="s">
        <v>3375</v>
      </c>
      <c r="C471" s="3" t="s">
        <v>5</v>
      </c>
      <c r="D471" s="3" t="s">
        <v>3376</v>
      </c>
      <c r="E471" s="3" t="s">
        <v>3372</v>
      </c>
      <c r="F471" s="3">
        <v>29836</v>
      </c>
      <c r="G471" s="3" t="s">
        <v>18</v>
      </c>
      <c r="H471" s="3">
        <v>19758</v>
      </c>
      <c r="I471" s="3" t="s">
        <v>213</v>
      </c>
      <c r="J471" s="5" t="s">
        <v>39</v>
      </c>
      <c r="K471" s="6">
        <v>12.1</v>
      </c>
      <c r="L471" s="7">
        <v>239071.8</v>
      </c>
      <c r="M471" s="8">
        <v>0.05</v>
      </c>
      <c r="N471" s="7">
        <v>227118.21</v>
      </c>
      <c r="O471" s="8">
        <v>0.15</v>
      </c>
      <c r="P471" s="7">
        <v>193050.47850000003</v>
      </c>
      <c r="Q471" s="9">
        <v>0.08</v>
      </c>
      <c r="R471" s="23">
        <v>7.4811780750000015E-2</v>
      </c>
      <c r="S471" s="23">
        <v>0.15481178075000002</v>
      </c>
      <c r="T471" s="3">
        <v>4</v>
      </c>
      <c r="U471" s="3">
        <v>0</v>
      </c>
      <c r="V471" s="3">
        <v>0</v>
      </c>
      <c r="W471" s="7">
        <v>1247000</v>
      </c>
      <c r="X471" s="24">
        <v>63.113736904676749</v>
      </c>
    </row>
    <row r="472" spans="1:24" x14ac:dyDescent="0.25">
      <c r="A472" s="3" t="s">
        <v>3377</v>
      </c>
      <c r="B472" s="4" t="s">
        <v>3378</v>
      </c>
      <c r="C472" s="3" t="s">
        <v>308</v>
      </c>
      <c r="D472" s="3" t="s">
        <v>3379</v>
      </c>
      <c r="E472" s="3" t="s">
        <v>1648</v>
      </c>
      <c r="F472" s="3">
        <v>123811</v>
      </c>
      <c r="G472" s="3" t="s">
        <v>267</v>
      </c>
      <c r="H472" s="3">
        <v>18455</v>
      </c>
      <c r="I472" s="3" t="s">
        <v>178</v>
      </c>
      <c r="J472" s="5" t="s">
        <v>39</v>
      </c>
      <c r="K472" s="6">
        <v>12.1</v>
      </c>
      <c r="L472" s="7">
        <v>223305.50000000003</v>
      </c>
      <c r="M472" s="8">
        <v>0.05</v>
      </c>
      <c r="N472" s="7">
        <v>212140.22500000003</v>
      </c>
      <c r="O472" s="8">
        <v>0.15</v>
      </c>
      <c r="P472" s="7">
        <v>180319.19125000003</v>
      </c>
      <c r="Q472" s="9">
        <v>0.08</v>
      </c>
      <c r="R472" s="23">
        <v>7.481167032980407E-2</v>
      </c>
      <c r="S472" s="23">
        <v>0.15481167032980406</v>
      </c>
      <c r="T472" s="3">
        <v>4</v>
      </c>
      <c r="U472" s="3">
        <v>49991</v>
      </c>
      <c r="V472" s="3">
        <v>499910</v>
      </c>
      <c r="W472" s="7">
        <v>1665000</v>
      </c>
      <c r="X472" s="24">
        <v>63.113781920864369</v>
      </c>
    </row>
    <row r="473" spans="1:24" ht="30" x14ac:dyDescent="0.25">
      <c r="A473" s="3" t="s">
        <v>3380</v>
      </c>
      <c r="B473" s="4" t="s">
        <v>3381</v>
      </c>
      <c r="C473" s="3" t="s">
        <v>3382</v>
      </c>
      <c r="D473" s="3" t="s">
        <v>3383</v>
      </c>
      <c r="E473" s="3" t="s">
        <v>1648</v>
      </c>
      <c r="F473" s="3">
        <v>82379</v>
      </c>
      <c r="G473" s="3" t="s">
        <v>244</v>
      </c>
      <c r="H473" s="3">
        <v>41158</v>
      </c>
      <c r="I473" s="3" t="s">
        <v>180</v>
      </c>
      <c r="J473" s="5" t="s">
        <v>39</v>
      </c>
      <c r="K473" s="6">
        <v>11</v>
      </c>
      <c r="L473" s="7">
        <v>452738</v>
      </c>
      <c r="M473" s="8">
        <v>0.05</v>
      </c>
      <c r="N473" s="7">
        <v>430101.1</v>
      </c>
      <c r="O473" s="8">
        <v>0.15</v>
      </c>
      <c r="P473" s="7">
        <v>365585.935</v>
      </c>
      <c r="Q473" s="9">
        <v>0.08</v>
      </c>
      <c r="R473" s="23">
        <v>7.4811780750000015E-2</v>
      </c>
      <c r="S473" s="23">
        <v>0.15481178075000002</v>
      </c>
      <c r="T473" s="3">
        <v>4</v>
      </c>
      <c r="U473" s="3">
        <v>0</v>
      </c>
      <c r="V473" s="3">
        <v>0</v>
      </c>
      <c r="W473" s="7">
        <v>2361000</v>
      </c>
      <c r="X473" s="24">
        <v>57.376124458797037</v>
      </c>
    </row>
    <row r="474" spans="1:24" x14ac:dyDescent="0.25">
      <c r="A474" s="3" t="s">
        <v>3384</v>
      </c>
      <c r="B474" s="4" t="s">
        <v>3384</v>
      </c>
      <c r="C474" s="3" t="s">
        <v>5</v>
      </c>
      <c r="D474" s="3" t="s">
        <v>3385</v>
      </c>
      <c r="E474" s="3" t="s">
        <v>1648</v>
      </c>
      <c r="F474" s="3">
        <v>12896</v>
      </c>
      <c r="G474" s="3" t="s">
        <v>18</v>
      </c>
      <c r="H474" s="3">
        <v>6102</v>
      </c>
      <c r="I474" s="3" t="s">
        <v>178</v>
      </c>
      <c r="J474" s="5" t="s">
        <v>39</v>
      </c>
      <c r="K474" s="6">
        <v>13.2</v>
      </c>
      <c r="L474" s="7">
        <v>80546.399999999994</v>
      </c>
      <c r="M474" s="8">
        <v>0.05</v>
      </c>
      <c r="N474" s="7">
        <v>76519.079999999987</v>
      </c>
      <c r="O474" s="8">
        <v>0.15</v>
      </c>
      <c r="P474" s="7">
        <v>65041.217999999993</v>
      </c>
      <c r="Q474" s="9">
        <v>0.08</v>
      </c>
      <c r="R474" s="23">
        <v>7.481215920848365E-2</v>
      </c>
      <c r="S474" s="23">
        <v>0.15481215920848365</v>
      </c>
      <c r="T474" s="3">
        <v>4</v>
      </c>
      <c r="U474" s="3">
        <v>0</v>
      </c>
      <c r="V474" s="3">
        <v>0</v>
      </c>
      <c r="W474" s="7">
        <v>420000</v>
      </c>
      <c r="X474" s="24">
        <v>68.851181034466762</v>
      </c>
    </row>
    <row r="475" spans="1:24" x14ac:dyDescent="0.25">
      <c r="A475" s="3" t="s">
        <v>3386</v>
      </c>
      <c r="B475" s="4" t="s">
        <v>3387</v>
      </c>
      <c r="C475" s="3" t="s">
        <v>284</v>
      </c>
      <c r="D475" s="3" t="s">
        <v>3388</v>
      </c>
      <c r="E475" s="3" t="s">
        <v>1648</v>
      </c>
      <c r="F475" s="3">
        <v>47713</v>
      </c>
      <c r="G475" s="3" t="s">
        <v>244</v>
      </c>
      <c r="H475" s="3">
        <v>30000</v>
      </c>
      <c r="I475" s="3" t="s">
        <v>111</v>
      </c>
      <c r="J475" s="5" t="s">
        <v>39</v>
      </c>
      <c r="K475" s="6">
        <v>11</v>
      </c>
      <c r="L475" s="7">
        <v>330000</v>
      </c>
      <c r="M475" s="8">
        <v>0.05</v>
      </c>
      <c r="N475" s="7">
        <v>313500</v>
      </c>
      <c r="O475" s="8">
        <v>0.15</v>
      </c>
      <c r="P475" s="7">
        <v>266475</v>
      </c>
      <c r="Q475" s="9">
        <v>0.08</v>
      </c>
      <c r="R475" s="23">
        <v>7.4811698288151068E-2</v>
      </c>
      <c r="S475" s="23">
        <v>0.15481169828815106</v>
      </c>
      <c r="T475" s="3">
        <v>4</v>
      </c>
      <c r="U475" s="3">
        <v>0</v>
      </c>
      <c r="V475" s="3">
        <v>0</v>
      </c>
      <c r="W475" s="7">
        <v>1721000</v>
      </c>
      <c r="X475" s="24">
        <v>57.376155020707806</v>
      </c>
    </row>
    <row r="476" spans="1:24" x14ac:dyDescent="0.25">
      <c r="A476" s="3" t="s">
        <v>3389</v>
      </c>
      <c r="B476" s="4" t="s">
        <v>3389</v>
      </c>
      <c r="C476" s="3" t="s">
        <v>5</v>
      </c>
      <c r="D476" s="3" t="s">
        <v>3390</v>
      </c>
      <c r="E476" s="3" t="s">
        <v>1648</v>
      </c>
      <c r="F476" s="3">
        <v>13316</v>
      </c>
      <c r="G476" s="3" t="s">
        <v>18</v>
      </c>
      <c r="H476" s="3">
        <v>9796</v>
      </c>
      <c r="I476" s="3" t="s">
        <v>53</v>
      </c>
      <c r="J476" s="5" t="s">
        <v>39</v>
      </c>
      <c r="K476" s="6">
        <v>13.2</v>
      </c>
      <c r="L476" s="7">
        <v>129307.2</v>
      </c>
      <c r="M476" s="8">
        <v>0.05</v>
      </c>
      <c r="N476" s="7">
        <v>122841.84</v>
      </c>
      <c r="O476" s="8">
        <v>0.15</v>
      </c>
      <c r="P476" s="7">
        <v>104415.564</v>
      </c>
      <c r="Q476" s="9">
        <v>0.08</v>
      </c>
      <c r="R476" s="23">
        <v>7.4811485145901926E-2</v>
      </c>
      <c r="S476" s="23">
        <v>0.15481148514590193</v>
      </c>
      <c r="T476" s="3">
        <v>4</v>
      </c>
      <c r="U476" s="3">
        <v>0</v>
      </c>
      <c r="V476" s="3">
        <v>0</v>
      </c>
      <c r="W476" s="7">
        <v>674000</v>
      </c>
      <c r="X476" s="24">
        <v>68.851480818457603</v>
      </c>
    </row>
    <row r="477" spans="1:24" x14ac:dyDescent="0.25">
      <c r="A477" s="3" t="s">
        <v>3391</v>
      </c>
      <c r="B477" s="4" t="s">
        <v>3391</v>
      </c>
      <c r="C477" s="3" t="s">
        <v>5</v>
      </c>
      <c r="D477" s="3" t="s">
        <v>3392</v>
      </c>
      <c r="E477" s="3" t="s">
        <v>1648</v>
      </c>
      <c r="F477" s="3">
        <v>35721</v>
      </c>
      <c r="G477" s="3" t="s">
        <v>18</v>
      </c>
      <c r="H477" s="3">
        <v>15040</v>
      </c>
      <c r="I477" s="3" t="s">
        <v>113</v>
      </c>
      <c r="J477" s="5" t="s">
        <v>39</v>
      </c>
      <c r="K477" s="6">
        <v>12.1</v>
      </c>
      <c r="L477" s="7">
        <v>181984.00000000003</v>
      </c>
      <c r="M477" s="8">
        <v>0.05</v>
      </c>
      <c r="N477" s="7">
        <v>172884.80000000002</v>
      </c>
      <c r="O477" s="8">
        <v>0.15</v>
      </c>
      <c r="P477" s="7">
        <v>146952.08000000002</v>
      </c>
      <c r="Q477" s="9">
        <v>0.08</v>
      </c>
      <c r="R477" s="23">
        <v>7.4811780750000015E-2</v>
      </c>
      <c r="S477" s="23">
        <v>0.15481178075000002</v>
      </c>
      <c r="T477" s="3">
        <v>4</v>
      </c>
      <c r="U477" s="3">
        <v>0</v>
      </c>
      <c r="V477" s="3">
        <v>0</v>
      </c>
      <c r="W477" s="7">
        <v>949000</v>
      </c>
      <c r="X477" s="24">
        <v>63.113736904676749</v>
      </c>
    </row>
    <row r="478" spans="1:24" ht="45" x14ac:dyDescent="0.25">
      <c r="A478" s="3" t="s">
        <v>3393</v>
      </c>
      <c r="B478" s="4" t="s">
        <v>3394</v>
      </c>
      <c r="C478" s="3" t="s">
        <v>3395</v>
      </c>
      <c r="D478" s="3" t="s">
        <v>3396</v>
      </c>
      <c r="E478" s="3" t="s">
        <v>1600</v>
      </c>
      <c r="F478" s="3">
        <v>43482</v>
      </c>
      <c r="G478" s="3" t="s">
        <v>18</v>
      </c>
      <c r="H478" s="3">
        <v>17964</v>
      </c>
      <c r="I478" s="3" t="s">
        <v>172</v>
      </c>
      <c r="J478" s="5" t="s">
        <v>39</v>
      </c>
      <c r="K478" s="6">
        <v>12.1</v>
      </c>
      <c r="L478" s="7">
        <v>217364.4</v>
      </c>
      <c r="M478" s="8">
        <v>0.05</v>
      </c>
      <c r="N478" s="7">
        <v>206496.18</v>
      </c>
      <c r="O478" s="8">
        <v>0.15</v>
      </c>
      <c r="P478" s="7">
        <v>175521.75300000003</v>
      </c>
      <c r="Q478" s="9">
        <v>0.08</v>
      </c>
      <c r="R478" s="23">
        <v>8.3036848332361343E-2</v>
      </c>
      <c r="S478" s="23">
        <v>0.16303684833236134</v>
      </c>
      <c r="T478" s="3">
        <v>4</v>
      </c>
      <c r="U478" s="3">
        <v>0</v>
      </c>
      <c r="V478" s="3">
        <v>0</v>
      </c>
      <c r="W478" s="7">
        <v>1077000</v>
      </c>
      <c r="X478" s="24">
        <v>59.929703621856603</v>
      </c>
    </row>
    <row r="479" spans="1:24" x14ac:dyDescent="0.25">
      <c r="A479" s="3" t="s">
        <v>3397</v>
      </c>
      <c r="B479" s="4" t="s">
        <v>3398</v>
      </c>
      <c r="C479" s="3" t="s">
        <v>175</v>
      </c>
      <c r="D479" s="3" t="s">
        <v>3399</v>
      </c>
      <c r="E479" s="3" t="s">
        <v>1600</v>
      </c>
      <c r="F479" s="3">
        <v>122972</v>
      </c>
      <c r="G479" s="3" t="s">
        <v>18</v>
      </c>
      <c r="H479" s="3">
        <v>27560</v>
      </c>
      <c r="I479" s="3" t="s">
        <v>181</v>
      </c>
      <c r="J479" s="5" t="s">
        <v>39</v>
      </c>
      <c r="K479" s="6">
        <v>9.9</v>
      </c>
      <c r="L479" s="7">
        <v>272844</v>
      </c>
      <c r="M479" s="8">
        <v>0.05</v>
      </c>
      <c r="N479" s="7">
        <v>259201.8</v>
      </c>
      <c r="O479" s="8">
        <v>0.16500000000000001</v>
      </c>
      <c r="P479" s="7">
        <v>216433.503</v>
      </c>
      <c r="Q479" s="9">
        <v>0.08</v>
      </c>
      <c r="R479" s="23">
        <v>8.3679769801097606E-2</v>
      </c>
      <c r="S479" s="23">
        <v>0.16367976980109761</v>
      </c>
      <c r="T479" s="3">
        <v>4</v>
      </c>
      <c r="U479" s="3">
        <v>12732</v>
      </c>
      <c r="V479" s="3">
        <v>127320</v>
      </c>
      <c r="W479" s="7">
        <v>1450000</v>
      </c>
      <c r="X479" s="24">
        <v>47.978898122493192</v>
      </c>
    </row>
    <row r="480" spans="1:24" ht="30" x14ac:dyDescent="0.25">
      <c r="A480" s="3" t="s">
        <v>3400</v>
      </c>
      <c r="B480" s="4" t="s">
        <v>3401</v>
      </c>
      <c r="C480" s="3" t="s">
        <v>3402</v>
      </c>
      <c r="D480" s="3" t="s">
        <v>3403</v>
      </c>
      <c r="E480" s="3" t="s">
        <v>1600</v>
      </c>
      <c r="F480" s="3">
        <v>21749</v>
      </c>
      <c r="G480" s="3" t="s">
        <v>18</v>
      </c>
      <c r="H480" s="3">
        <v>12550</v>
      </c>
      <c r="I480" s="3" t="s">
        <v>111</v>
      </c>
      <c r="J480" s="5" t="s">
        <v>39</v>
      </c>
      <c r="K480" s="6">
        <v>12.1</v>
      </c>
      <c r="L480" s="7">
        <v>151855.00000000003</v>
      </c>
      <c r="M480" s="8">
        <v>0.05</v>
      </c>
      <c r="N480" s="7">
        <v>144262.25000000003</v>
      </c>
      <c r="O480" s="8">
        <v>0.15</v>
      </c>
      <c r="P480" s="7">
        <v>122622.91250000002</v>
      </c>
      <c r="Q480" s="9">
        <v>0.08</v>
      </c>
      <c r="R480" s="23">
        <v>5.0207821649999998E-2</v>
      </c>
      <c r="S480" s="23">
        <v>0.13020782165</v>
      </c>
      <c r="T480" s="3">
        <v>4</v>
      </c>
      <c r="U480" s="3">
        <v>0</v>
      </c>
      <c r="V480" s="3">
        <v>0</v>
      </c>
      <c r="W480" s="7">
        <v>942000</v>
      </c>
      <c r="X480" s="24">
        <v>75.039654885432924</v>
      </c>
    </row>
    <row r="481" spans="1:24" x14ac:dyDescent="0.25">
      <c r="A481" s="3" t="s">
        <v>3404</v>
      </c>
      <c r="B481" s="4" t="s">
        <v>3404</v>
      </c>
      <c r="C481" s="3" t="s">
        <v>5</v>
      </c>
      <c r="D481" s="3" t="s">
        <v>3405</v>
      </c>
      <c r="E481" s="3" t="s">
        <v>1600</v>
      </c>
      <c r="F481" s="3">
        <v>6226</v>
      </c>
      <c r="G481" s="3" t="s">
        <v>18</v>
      </c>
      <c r="H481" s="3">
        <v>4000</v>
      </c>
      <c r="I481" s="3" t="s">
        <v>66</v>
      </c>
      <c r="J481" s="5" t="s">
        <v>39</v>
      </c>
      <c r="K481" s="6">
        <v>13.2</v>
      </c>
      <c r="L481" s="7">
        <v>52800</v>
      </c>
      <c r="M481" s="8">
        <v>0.05</v>
      </c>
      <c r="N481" s="7">
        <v>50160</v>
      </c>
      <c r="O481" s="8">
        <v>0.15</v>
      </c>
      <c r="P481" s="7">
        <v>42636</v>
      </c>
      <c r="Q481" s="9">
        <v>0.08</v>
      </c>
      <c r="R481" s="23">
        <v>8.3680038571649296E-2</v>
      </c>
      <c r="S481" s="23">
        <v>0.16368003857164931</v>
      </c>
      <c r="T481" s="3">
        <v>4</v>
      </c>
      <c r="U481" s="3">
        <v>0</v>
      </c>
      <c r="V481" s="3">
        <v>0</v>
      </c>
      <c r="W481" s="7">
        <v>260000</v>
      </c>
      <c r="X481" s="24">
        <v>65.120952396001101</v>
      </c>
    </row>
    <row r="482" spans="1:24" x14ac:dyDescent="0.25">
      <c r="A482" s="3" t="s">
        <v>3406</v>
      </c>
      <c r="B482" s="4" t="s">
        <v>3406</v>
      </c>
      <c r="C482" s="3" t="s">
        <v>5</v>
      </c>
      <c r="D482" s="3" t="s">
        <v>3407</v>
      </c>
      <c r="E482" s="3" t="s">
        <v>1600</v>
      </c>
      <c r="F482" s="3">
        <v>66926</v>
      </c>
      <c r="G482" s="3" t="s">
        <v>281</v>
      </c>
      <c r="H482" s="3">
        <v>6902</v>
      </c>
      <c r="I482" s="3" t="s">
        <v>181</v>
      </c>
      <c r="J482" s="5" t="s">
        <v>39</v>
      </c>
      <c r="K482" s="6">
        <v>13.2</v>
      </c>
      <c r="L482" s="7">
        <v>91106.4</v>
      </c>
      <c r="M482" s="8">
        <v>0.05</v>
      </c>
      <c r="N482" s="7">
        <v>86551.079999999987</v>
      </c>
      <c r="O482" s="8">
        <v>0.15</v>
      </c>
      <c r="P482" s="7">
        <v>73568.417999999991</v>
      </c>
      <c r="Q482" s="9">
        <v>0.08</v>
      </c>
      <c r="R482" s="23">
        <v>8.3679579875383436E-2</v>
      </c>
      <c r="S482" s="23">
        <v>0.16367957987538345</v>
      </c>
      <c r="T482" s="3">
        <v>4</v>
      </c>
      <c r="U482" s="3">
        <v>39318</v>
      </c>
      <c r="V482" s="3">
        <v>393180</v>
      </c>
      <c r="W482" s="7">
        <v>843000</v>
      </c>
      <c r="X482" s="24">
        <v>65.12113489120128</v>
      </c>
    </row>
    <row r="483" spans="1:24" x14ac:dyDescent="0.25">
      <c r="A483" s="3" t="s">
        <v>3408</v>
      </c>
      <c r="B483" s="4" t="s">
        <v>3408</v>
      </c>
      <c r="C483" s="3" t="s">
        <v>5</v>
      </c>
      <c r="D483" s="3" t="s">
        <v>3409</v>
      </c>
      <c r="E483" s="3" t="s">
        <v>1600</v>
      </c>
      <c r="F483" s="3">
        <v>49741</v>
      </c>
      <c r="G483" s="3" t="s">
        <v>18</v>
      </c>
      <c r="H483" s="3">
        <v>7730</v>
      </c>
      <c r="I483" s="3" t="s">
        <v>54</v>
      </c>
      <c r="J483" s="5" t="s">
        <v>39</v>
      </c>
      <c r="K483" s="6">
        <v>13.2</v>
      </c>
      <c r="L483" s="7">
        <v>102036</v>
      </c>
      <c r="M483" s="8">
        <v>0.05</v>
      </c>
      <c r="N483" s="7">
        <v>96934.2</v>
      </c>
      <c r="O483" s="8">
        <v>0.15</v>
      </c>
      <c r="P483" s="7">
        <v>82394.070000000007</v>
      </c>
      <c r="Q483" s="9">
        <v>0.08</v>
      </c>
      <c r="R483" s="23">
        <v>6.9102438982447598E-2</v>
      </c>
      <c r="S483" s="23">
        <v>0.1491024389824476</v>
      </c>
      <c r="T483" s="3">
        <v>4</v>
      </c>
      <c r="U483" s="3">
        <v>18821</v>
      </c>
      <c r="V483" s="3">
        <v>188210</v>
      </c>
      <c r="W483" s="7">
        <v>741000</v>
      </c>
      <c r="X483" s="24">
        <v>71.487764202534478</v>
      </c>
    </row>
    <row r="484" spans="1:24" x14ac:dyDescent="0.25">
      <c r="A484" s="3" t="s">
        <v>3410</v>
      </c>
      <c r="B484" s="4" t="s">
        <v>3410</v>
      </c>
      <c r="C484" s="3" t="s">
        <v>5</v>
      </c>
      <c r="D484" s="3" t="s">
        <v>3411</v>
      </c>
      <c r="E484" s="3" t="s">
        <v>1600</v>
      </c>
      <c r="F484" s="3">
        <v>47173</v>
      </c>
      <c r="G484" s="3" t="s">
        <v>18</v>
      </c>
      <c r="H484" s="3">
        <v>19446</v>
      </c>
      <c r="I484" s="3" t="s">
        <v>274</v>
      </c>
      <c r="J484" s="5" t="s">
        <v>39</v>
      </c>
      <c r="K484" s="6">
        <v>12.1</v>
      </c>
      <c r="L484" s="7">
        <v>235296.60000000003</v>
      </c>
      <c r="M484" s="8">
        <v>0.05</v>
      </c>
      <c r="N484" s="7">
        <v>223531.77</v>
      </c>
      <c r="O484" s="8">
        <v>0.15</v>
      </c>
      <c r="P484" s="7">
        <v>190002.00450000001</v>
      </c>
      <c r="Q484" s="9">
        <v>0.08</v>
      </c>
      <c r="R484" s="23">
        <v>8.3679702750000001E-2</v>
      </c>
      <c r="S484" s="23">
        <v>0.16367970274999999</v>
      </c>
      <c r="T484" s="3">
        <v>4</v>
      </c>
      <c r="U484" s="3">
        <v>0</v>
      </c>
      <c r="V484" s="3">
        <v>0</v>
      </c>
      <c r="W484" s="7">
        <v>1161000</v>
      </c>
      <c r="X484" s="24">
        <v>59.694328837605369</v>
      </c>
    </row>
    <row r="485" spans="1:24" x14ac:dyDescent="0.25">
      <c r="A485" s="3" t="s">
        <v>3412</v>
      </c>
      <c r="B485" s="4" t="s">
        <v>3412</v>
      </c>
      <c r="C485" s="3" t="s">
        <v>5</v>
      </c>
      <c r="D485" s="3" t="s">
        <v>3413</v>
      </c>
      <c r="E485" s="3" t="s">
        <v>1600</v>
      </c>
      <c r="F485" s="3">
        <v>49066</v>
      </c>
      <c r="G485" s="3" t="s">
        <v>18</v>
      </c>
      <c r="H485" s="3">
        <v>19500</v>
      </c>
      <c r="I485" s="3" t="s">
        <v>274</v>
      </c>
      <c r="J485" s="5" t="s">
        <v>39</v>
      </c>
      <c r="K485" s="6">
        <v>12.1</v>
      </c>
      <c r="L485" s="7">
        <v>235950.00000000003</v>
      </c>
      <c r="M485" s="8">
        <v>0.05</v>
      </c>
      <c r="N485" s="7">
        <v>224152.50000000003</v>
      </c>
      <c r="O485" s="8">
        <v>0.15</v>
      </c>
      <c r="P485" s="7">
        <v>190529.62500000003</v>
      </c>
      <c r="Q485" s="9">
        <v>0.08</v>
      </c>
      <c r="R485" s="23">
        <v>8.3679702750000001E-2</v>
      </c>
      <c r="S485" s="23">
        <v>0.16367970274999999</v>
      </c>
      <c r="T485" s="3">
        <v>4</v>
      </c>
      <c r="U485" s="3">
        <v>0</v>
      </c>
      <c r="V485" s="3">
        <v>0</v>
      </c>
      <c r="W485" s="7">
        <v>1164000</v>
      </c>
      <c r="X485" s="24">
        <v>59.694328837605383</v>
      </c>
    </row>
    <row r="486" spans="1:24" x14ac:dyDescent="0.25">
      <c r="A486" s="3" t="s">
        <v>3414</v>
      </c>
      <c r="B486" s="4" t="s">
        <v>3415</v>
      </c>
      <c r="C486" s="3" t="s">
        <v>273</v>
      </c>
      <c r="D486" s="3" t="s">
        <v>3416</v>
      </c>
      <c r="E486" s="3" t="s">
        <v>1600</v>
      </c>
      <c r="F486" s="3">
        <v>26683</v>
      </c>
      <c r="G486" s="3" t="s">
        <v>18</v>
      </c>
      <c r="H486" s="3">
        <v>13150</v>
      </c>
      <c r="I486" s="3" t="s">
        <v>212</v>
      </c>
      <c r="J486" s="5" t="s">
        <v>39</v>
      </c>
      <c r="K486" s="6">
        <v>12.1</v>
      </c>
      <c r="L486" s="7">
        <v>159115.00000000003</v>
      </c>
      <c r="M486" s="8">
        <v>0.05</v>
      </c>
      <c r="N486" s="7">
        <v>151159.25000000003</v>
      </c>
      <c r="O486" s="8">
        <v>0.15</v>
      </c>
      <c r="P486" s="7">
        <v>128485.36250000002</v>
      </c>
      <c r="Q486" s="9">
        <v>0.08</v>
      </c>
      <c r="R486" s="23">
        <v>8.3679702750000001E-2</v>
      </c>
      <c r="S486" s="23">
        <v>0.16367970274999999</v>
      </c>
      <c r="T486" s="3">
        <v>4</v>
      </c>
      <c r="U486" s="3">
        <v>0</v>
      </c>
      <c r="V486" s="3">
        <v>0</v>
      </c>
      <c r="W486" s="7">
        <v>785000</v>
      </c>
      <c r="X486" s="24">
        <v>59.694328837605383</v>
      </c>
    </row>
    <row r="487" spans="1:24" x14ac:dyDescent="0.25">
      <c r="A487" s="3" t="s">
        <v>3417</v>
      </c>
      <c r="B487" s="4" t="s">
        <v>3418</v>
      </c>
      <c r="C487" s="3" t="s">
        <v>175</v>
      </c>
      <c r="D487" s="3" t="s">
        <v>3419</v>
      </c>
      <c r="E487" s="3" t="s">
        <v>1071</v>
      </c>
      <c r="F487" s="3">
        <v>315079</v>
      </c>
      <c r="G487" s="3" t="s">
        <v>244</v>
      </c>
      <c r="H487" s="3">
        <v>240703</v>
      </c>
      <c r="I487" s="3" t="s">
        <v>181</v>
      </c>
      <c r="J487" s="5" t="s">
        <v>39</v>
      </c>
      <c r="K487" s="6">
        <v>8.8000000000000007</v>
      </c>
      <c r="L487" s="7">
        <v>1381485.6</v>
      </c>
      <c r="M487" s="8">
        <v>0.05</v>
      </c>
      <c r="N487" s="7">
        <v>1312411.32</v>
      </c>
      <c r="O487" s="8">
        <v>0.15</v>
      </c>
      <c r="P487" s="7">
        <v>1115549.622</v>
      </c>
      <c r="Q487" s="9">
        <v>0.08</v>
      </c>
      <c r="R487" s="23">
        <v>7.5090788500000005E-2</v>
      </c>
      <c r="S487" s="23">
        <v>0.15509078850000002</v>
      </c>
      <c r="T487" s="3">
        <v>4</v>
      </c>
      <c r="U487" s="3">
        <v>0</v>
      </c>
      <c r="V487" s="3">
        <v>0</v>
      </c>
      <c r="W487" s="7">
        <v>7193000</v>
      </c>
      <c r="X487" s="24">
        <v>45.818324019933648</v>
      </c>
    </row>
    <row r="488" spans="1:24" x14ac:dyDescent="0.25">
      <c r="A488" s="3" t="s">
        <v>3420</v>
      </c>
      <c r="B488" s="4" t="s">
        <v>3421</v>
      </c>
      <c r="C488" s="3" t="s">
        <v>175</v>
      </c>
      <c r="D488" s="3" t="s">
        <v>3422</v>
      </c>
      <c r="E488" s="3" t="s">
        <v>1174</v>
      </c>
      <c r="F488" s="3">
        <v>6860</v>
      </c>
      <c r="G488" s="3" t="s">
        <v>18</v>
      </c>
      <c r="H488" s="3">
        <v>6162</v>
      </c>
      <c r="I488" s="3" t="s">
        <v>372</v>
      </c>
      <c r="J488" s="5" t="s">
        <v>39</v>
      </c>
      <c r="K488" s="6">
        <v>13.2</v>
      </c>
      <c r="L488" s="7">
        <v>81338.399999999994</v>
      </c>
      <c r="M488" s="8">
        <v>0.05</v>
      </c>
      <c r="N488" s="7">
        <v>77271.48</v>
      </c>
      <c r="O488" s="8">
        <v>0.15</v>
      </c>
      <c r="P488" s="7">
        <v>65680.758000000002</v>
      </c>
      <c r="Q488" s="9">
        <v>0.08</v>
      </c>
      <c r="R488" s="23">
        <v>7.5090466040640902E-2</v>
      </c>
      <c r="S488" s="23">
        <v>0.15509046604064089</v>
      </c>
      <c r="T488" s="3">
        <v>4</v>
      </c>
      <c r="U488" s="3">
        <v>0</v>
      </c>
      <c r="V488" s="3">
        <v>0</v>
      </c>
      <c r="W488" s="7">
        <v>423000</v>
      </c>
      <c r="X488" s="24">
        <v>68.727628925989862</v>
      </c>
    </row>
    <row r="489" spans="1:24" x14ac:dyDescent="0.25">
      <c r="A489" s="3" t="s">
        <v>3423</v>
      </c>
      <c r="B489" s="4" t="s">
        <v>3424</v>
      </c>
      <c r="C489" s="3" t="s">
        <v>175</v>
      </c>
      <c r="D489" s="3" t="s">
        <v>3425</v>
      </c>
      <c r="E489" s="3" t="s">
        <v>1174</v>
      </c>
      <c r="F489" s="3">
        <v>8254</v>
      </c>
      <c r="G489" s="3" t="s">
        <v>18</v>
      </c>
      <c r="H489" s="3">
        <v>4000</v>
      </c>
      <c r="I489" s="3" t="s">
        <v>372</v>
      </c>
      <c r="J489" s="5" t="s">
        <v>39</v>
      </c>
      <c r="K489" s="6">
        <v>13.2</v>
      </c>
      <c r="L489" s="7">
        <v>52800</v>
      </c>
      <c r="M489" s="8">
        <v>0.05</v>
      </c>
      <c r="N489" s="7">
        <v>50160</v>
      </c>
      <c r="O489" s="8">
        <v>0.15</v>
      </c>
      <c r="P489" s="7">
        <v>42636</v>
      </c>
      <c r="Q489" s="9">
        <v>0.08</v>
      </c>
      <c r="R489" s="23">
        <v>7.5090788500000005E-2</v>
      </c>
      <c r="S489" s="23">
        <v>0.15509078850000002</v>
      </c>
      <c r="T489" s="3">
        <v>4</v>
      </c>
      <c r="U489" s="3">
        <v>0</v>
      </c>
      <c r="V489" s="3">
        <v>0</v>
      </c>
      <c r="W489" s="7">
        <v>275000</v>
      </c>
      <c r="X489" s="24">
        <v>68.727486029900462</v>
      </c>
    </row>
    <row r="490" spans="1:24" ht="30" x14ac:dyDescent="0.25">
      <c r="A490" s="3" t="s">
        <v>3426</v>
      </c>
      <c r="B490" s="4" t="s">
        <v>3427</v>
      </c>
      <c r="C490" s="3" t="s">
        <v>400</v>
      </c>
      <c r="D490" s="3" t="s">
        <v>3428</v>
      </c>
      <c r="E490" s="3" t="s">
        <v>1190</v>
      </c>
      <c r="F490" s="3">
        <v>15118</v>
      </c>
      <c r="G490" s="3" t="s">
        <v>18</v>
      </c>
      <c r="H490" s="3">
        <v>9474</v>
      </c>
      <c r="I490" s="3" t="s">
        <v>170</v>
      </c>
      <c r="J490" s="5" t="s">
        <v>39</v>
      </c>
      <c r="K490" s="6">
        <v>13.2</v>
      </c>
      <c r="L490" s="7">
        <v>125056.8</v>
      </c>
      <c r="M490" s="8">
        <v>0.05</v>
      </c>
      <c r="N490" s="7">
        <v>118803.96</v>
      </c>
      <c r="O490" s="8">
        <v>0.15</v>
      </c>
      <c r="P490" s="7">
        <v>100983.36599999999</v>
      </c>
      <c r="Q490" s="9">
        <v>0.08</v>
      </c>
      <c r="R490" s="23">
        <v>7.5090788500000005E-2</v>
      </c>
      <c r="S490" s="23">
        <v>0.15509078850000002</v>
      </c>
      <c r="T490" s="3">
        <v>4</v>
      </c>
      <c r="U490" s="3">
        <v>0</v>
      </c>
      <c r="V490" s="3">
        <v>0</v>
      </c>
      <c r="W490" s="7">
        <v>651000</v>
      </c>
      <c r="X490" s="24">
        <v>68.727486029900462</v>
      </c>
    </row>
    <row r="491" spans="1:24" x14ac:dyDescent="0.25">
      <c r="A491" s="3" t="s">
        <v>3429</v>
      </c>
      <c r="B491" s="4" t="s">
        <v>3429</v>
      </c>
      <c r="C491" s="3" t="s">
        <v>5</v>
      </c>
      <c r="D491" s="3" t="s">
        <v>3430</v>
      </c>
      <c r="E491" s="3" t="s">
        <v>1174</v>
      </c>
      <c r="F491" s="3">
        <v>5466</v>
      </c>
      <c r="G491" s="3" t="s">
        <v>18</v>
      </c>
      <c r="H491" s="3">
        <v>2321</v>
      </c>
      <c r="I491" s="3" t="s">
        <v>170</v>
      </c>
      <c r="J491" s="5" t="s">
        <v>39</v>
      </c>
      <c r="K491" s="6">
        <v>13.2</v>
      </c>
      <c r="L491" s="7">
        <v>30637.199999999997</v>
      </c>
      <c r="M491" s="8">
        <v>0.05</v>
      </c>
      <c r="N491" s="7">
        <v>29105.339999999997</v>
      </c>
      <c r="O491" s="8">
        <v>0.15</v>
      </c>
      <c r="P491" s="7">
        <v>24739.538999999997</v>
      </c>
      <c r="Q491" s="9">
        <v>0.08</v>
      </c>
      <c r="R491" s="23">
        <v>7.5090293351282214E-2</v>
      </c>
      <c r="S491" s="23">
        <v>0.15509029335128222</v>
      </c>
      <c r="T491" s="3">
        <v>4</v>
      </c>
      <c r="U491" s="3">
        <v>0</v>
      </c>
      <c r="V491" s="3">
        <v>0</v>
      </c>
      <c r="W491" s="7">
        <v>160000</v>
      </c>
      <c r="X491" s="24">
        <v>68.727705452572579</v>
      </c>
    </row>
    <row r="492" spans="1:24" x14ac:dyDescent="0.25">
      <c r="A492" s="3" t="s">
        <v>3431</v>
      </c>
      <c r="B492" s="4" t="s">
        <v>3432</v>
      </c>
      <c r="C492" s="3" t="s">
        <v>295</v>
      </c>
      <c r="D492" s="3" t="s">
        <v>3433</v>
      </c>
      <c r="E492" s="3" t="s">
        <v>1183</v>
      </c>
      <c r="F492" s="3">
        <v>22413</v>
      </c>
      <c r="G492" s="3" t="s">
        <v>18</v>
      </c>
      <c r="H492" s="3">
        <v>14185</v>
      </c>
      <c r="I492" s="3" t="s">
        <v>372</v>
      </c>
      <c r="J492" s="5" t="s">
        <v>39</v>
      </c>
      <c r="K492" s="6">
        <v>12.1</v>
      </c>
      <c r="L492" s="7">
        <v>171638.50000000003</v>
      </c>
      <c r="M492" s="8">
        <v>0.05</v>
      </c>
      <c r="N492" s="7">
        <v>163056.57500000004</v>
      </c>
      <c r="O492" s="8">
        <v>0.15</v>
      </c>
      <c r="P492" s="7">
        <v>138598.08875000002</v>
      </c>
      <c r="Q492" s="9">
        <v>0.08</v>
      </c>
      <c r="R492" s="23">
        <v>7.5090788500000005E-2</v>
      </c>
      <c r="S492" s="23">
        <v>0.15509078850000002</v>
      </c>
      <c r="T492" s="3">
        <v>4</v>
      </c>
      <c r="U492" s="3">
        <v>0</v>
      </c>
      <c r="V492" s="3">
        <v>0</v>
      </c>
      <c r="W492" s="7">
        <v>894000</v>
      </c>
      <c r="X492" s="24">
        <v>63.000195527408771</v>
      </c>
    </row>
    <row r="493" spans="1:24" x14ac:dyDescent="0.25">
      <c r="A493" s="3" t="s">
        <v>3434</v>
      </c>
      <c r="B493" s="4" t="s">
        <v>3435</v>
      </c>
      <c r="C493" s="3" t="s">
        <v>175</v>
      </c>
      <c r="D493" s="3" t="s">
        <v>3436</v>
      </c>
      <c r="E493" s="3" t="s">
        <v>1174</v>
      </c>
      <c r="F493" s="3">
        <v>42764</v>
      </c>
      <c r="G493" s="3" t="s">
        <v>244</v>
      </c>
      <c r="H493" s="3">
        <v>42937</v>
      </c>
      <c r="I493" s="3" t="s">
        <v>116</v>
      </c>
      <c r="J493" s="5" t="s">
        <v>39</v>
      </c>
      <c r="K493" s="6">
        <v>11</v>
      </c>
      <c r="L493" s="7">
        <v>472307</v>
      </c>
      <c r="M493" s="8">
        <v>0.05</v>
      </c>
      <c r="N493" s="7">
        <v>448691.65</v>
      </c>
      <c r="O493" s="8">
        <v>0.15</v>
      </c>
      <c r="P493" s="7">
        <v>381387.90250000003</v>
      </c>
      <c r="Q493" s="9">
        <v>0.08</v>
      </c>
      <c r="R493" s="23">
        <v>7.5090788500000005E-2</v>
      </c>
      <c r="S493" s="23">
        <v>0.15509078850000002</v>
      </c>
      <c r="T493" s="3">
        <v>4</v>
      </c>
      <c r="U493" s="3">
        <v>0</v>
      </c>
      <c r="V493" s="3">
        <v>0</v>
      </c>
      <c r="W493" s="7">
        <v>2459000</v>
      </c>
      <c r="X493" s="24">
        <v>57.272905024917065</v>
      </c>
    </row>
    <row r="494" spans="1:24" x14ac:dyDescent="0.25">
      <c r="A494" s="3" t="s">
        <v>3437</v>
      </c>
      <c r="B494" s="4" t="s">
        <v>3437</v>
      </c>
      <c r="C494" s="3" t="s">
        <v>5</v>
      </c>
      <c r="D494" s="3" t="s">
        <v>3438</v>
      </c>
      <c r="E494" s="3" t="s">
        <v>1174</v>
      </c>
      <c r="F494" s="3">
        <v>4920</v>
      </c>
      <c r="G494" s="3" t="s">
        <v>18</v>
      </c>
      <c r="H494" s="3">
        <v>4851</v>
      </c>
      <c r="I494" s="3" t="s">
        <v>274</v>
      </c>
      <c r="J494" s="5" t="s">
        <v>39</v>
      </c>
      <c r="K494" s="6">
        <v>13.2</v>
      </c>
      <c r="L494" s="7">
        <v>64033.2</v>
      </c>
      <c r="M494" s="8">
        <v>0.05</v>
      </c>
      <c r="N494" s="7">
        <v>60831.539999999994</v>
      </c>
      <c r="O494" s="8">
        <v>0.15</v>
      </c>
      <c r="P494" s="7">
        <v>51706.808999999994</v>
      </c>
      <c r="Q494" s="9">
        <v>0.08</v>
      </c>
      <c r="R494" s="23">
        <v>7.5090788500000005E-2</v>
      </c>
      <c r="S494" s="23">
        <v>0.15509078850000002</v>
      </c>
      <c r="T494" s="3">
        <v>4</v>
      </c>
      <c r="U494" s="3">
        <v>0</v>
      </c>
      <c r="V494" s="3">
        <v>0</v>
      </c>
      <c r="W494" s="7">
        <v>333000</v>
      </c>
      <c r="X494" s="24">
        <v>68.727486029900462</v>
      </c>
    </row>
    <row r="495" spans="1:24" ht="45" x14ac:dyDescent="0.25">
      <c r="A495" s="3" t="s">
        <v>3439</v>
      </c>
      <c r="B495" s="4" t="s">
        <v>3440</v>
      </c>
      <c r="C495" s="3" t="s">
        <v>3441</v>
      </c>
      <c r="D495" s="3" t="s">
        <v>3442</v>
      </c>
      <c r="E495" s="3" t="s">
        <v>1197</v>
      </c>
      <c r="F495" s="3">
        <v>86533</v>
      </c>
      <c r="G495" s="3" t="s">
        <v>292</v>
      </c>
      <c r="H495" s="3">
        <v>10000</v>
      </c>
      <c r="I495" s="3" t="s">
        <v>378</v>
      </c>
      <c r="J495" s="5" t="s">
        <v>39</v>
      </c>
      <c r="K495" s="6">
        <v>13.2</v>
      </c>
      <c r="L495" s="7">
        <v>132000</v>
      </c>
      <c r="M495" s="8">
        <v>0.05</v>
      </c>
      <c r="N495" s="7">
        <v>125400</v>
      </c>
      <c r="O495" s="8">
        <v>0.15</v>
      </c>
      <c r="P495" s="7">
        <v>106590</v>
      </c>
      <c r="Q495" s="9">
        <v>0.08</v>
      </c>
      <c r="R495" s="23">
        <v>7.5091713331742499E-2</v>
      </c>
      <c r="S495" s="23">
        <v>0.15509171333174249</v>
      </c>
      <c r="T495" s="3">
        <v>4</v>
      </c>
      <c r="U495" s="3">
        <v>46533</v>
      </c>
      <c r="V495" s="3">
        <v>465330</v>
      </c>
      <c r="W495" s="7">
        <v>1153000</v>
      </c>
      <c r="X495" s="24">
        <v>68.727076199102328</v>
      </c>
    </row>
    <row r="496" spans="1:24" x14ac:dyDescent="0.25">
      <c r="A496" s="3" t="s">
        <v>3443</v>
      </c>
      <c r="B496" s="4" t="s">
        <v>3444</v>
      </c>
      <c r="C496" s="3" t="s">
        <v>277</v>
      </c>
      <c r="D496" s="3" t="s">
        <v>3445</v>
      </c>
      <c r="E496" s="3" t="s">
        <v>1174</v>
      </c>
      <c r="F496" s="3">
        <v>106190</v>
      </c>
      <c r="G496" s="3" t="s">
        <v>18</v>
      </c>
      <c r="H496" s="3">
        <v>27144</v>
      </c>
      <c r="I496" s="3" t="s">
        <v>192</v>
      </c>
      <c r="J496" s="5" t="s">
        <v>39</v>
      </c>
      <c r="K496" s="6">
        <v>11</v>
      </c>
      <c r="L496" s="7">
        <v>298584</v>
      </c>
      <c r="M496" s="8">
        <v>0.05</v>
      </c>
      <c r="N496" s="7">
        <v>283654.8</v>
      </c>
      <c r="O496" s="8">
        <v>0.15</v>
      </c>
      <c r="P496" s="7">
        <v>241106.58</v>
      </c>
      <c r="Q496" s="9">
        <v>0.08</v>
      </c>
      <c r="R496" s="23">
        <v>7.5090882507199141E-2</v>
      </c>
      <c r="S496" s="23">
        <v>0.15509088250719913</v>
      </c>
      <c r="T496" s="3">
        <v>4</v>
      </c>
      <c r="U496" s="3">
        <v>0</v>
      </c>
      <c r="V496" s="3">
        <v>0</v>
      </c>
      <c r="W496" s="7">
        <v>1555000</v>
      </c>
      <c r="X496" s="24">
        <v>57.272870309366411</v>
      </c>
    </row>
    <row r="497" spans="1:24" x14ac:dyDescent="0.25">
      <c r="A497" s="3" t="s">
        <v>3446</v>
      </c>
      <c r="B497" s="4" t="s">
        <v>3446</v>
      </c>
      <c r="C497" s="3" t="s">
        <v>5</v>
      </c>
      <c r="D497" s="3" t="s">
        <v>3447</v>
      </c>
      <c r="E497" s="3" t="s">
        <v>1174</v>
      </c>
      <c r="F497" s="3">
        <v>91185</v>
      </c>
      <c r="G497" s="3" t="s">
        <v>18</v>
      </c>
      <c r="H497" s="3">
        <v>40000</v>
      </c>
      <c r="I497" s="3" t="s">
        <v>66</v>
      </c>
      <c r="J497" s="5" t="s">
        <v>39</v>
      </c>
      <c r="K497" s="6">
        <v>11</v>
      </c>
      <c r="L497" s="7">
        <v>440000</v>
      </c>
      <c r="M497" s="8">
        <v>0.05</v>
      </c>
      <c r="N497" s="7">
        <v>418000</v>
      </c>
      <c r="O497" s="8">
        <v>0.15</v>
      </c>
      <c r="P497" s="7">
        <v>355300</v>
      </c>
      <c r="Q497" s="9">
        <v>0.08</v>
      </c>
      <c r="R497" s="23">
        <v>7.5090837178100084E-2</v>
      </c>
      <c r="S497" s="23">
        <v>0.15509083717810007</v>
      </c>
      <c r="T497" s="3">
        <v>4</v>
      </c>
      <c r="U497" s="3">
        <v>0</v>
      </c>
      <c r="V497" s="3">
        <v>0</v>
      </c>
      <c r="W497" s="7">
        <v>2291000</v>
      </c>
      <c r="X497" s="24">
        <v>57.272887048766755</v>
      </c>
    </row>
    <row r="498" spans="1:24" x14ac:dyDescent="0.25">
      <c r="A498" s="3" t="s">
        <v>3448</v>
      </c>
      <c r="B498" s="4" t="s">
        <v>3448</v>
      </c>
      <c r="C498" s="3" t="s">
        <v>5</v>
      </c>
      <c r="D498" s="3" t="s">
        <v>3442</v>
      </c>
      <c r="E498" s="3" t="s">
        <v>1174</v>
      </c>
      <c r="F498" s="3">
        <v>47570</v>
      </c>
      <c r="G498" s="3" t="s">
        <v>18</v>
      </c>
      <c r="H498" s="3">
        <v>15798</v>
      </c>
      <c r="I498" s="3" t="s">
        <v>197</v>
      </c>
      <c r="J498" s="5" t="s">
        <v>39</v>
      </c>
      <c r="K498" s="6">
        <v>12.1</v>
      </c>
      <c r="L498" s="7">
        <v>191155.8</v>
      </c>
      <c r="M498" s="8">
        <v>0.05</v>
      </c>
      <c r="N498" s="7">
        <v>181598.01</v>
      </c>
      <c r="O498" s="8">
        <v>0.15</v>
      </c>
      <c r="P498" s="7">
        <v>154358.30850000001</v>
      </c>
      <c r="Q498" s="9">
        <v>0.08</v>
      </c>
      <c r="R498" s="23">
        <v>7.5090788500000005E-2</v>
      </c>
      <c r="S498" s="23">
        <v>0.15509078850000002</v>
      </c>
      <c r="T498" s="3">
        <v>4</v>
      </c>
      <c r="U498" s="3">
        <v>0</v>
      </c>
      <c r="V498" s="3">
        <v>0</v>
      </c>
      <c r="W498" s="7">
        <v>995000</v>
      </c>
      <c r="X498" s="24">
        <v>63.000195527408771</v>
      </c>
    </row>
    <row r="499" spans="1:24" x14ac:dyDescent="0.25">
      <c r="A499" s="3" t="s">
        <v>3449</v>
      </c>
      <c r="B499" s="4" t="s">
        <v>3449</v>
      </c>
      <c r="C499" s="3" t="s">
        <v>5</v>
      </c>
      <c r="D499" s="3" t="s">
        <v>3450</v>
      </c>
      <c r="E499" s="3" t="s">
        <v>1183</v>
      </c>
      <c r="F499" s="3">
        <v>21031</v>
      </c>
      <c r="G499" s="3" t="s">
        <v>18</v>
      </c>
      <c r="H499" s="3">
        <v>7335</v>
      </c>
      <c r="I499" s="3" t="s">
        <v>183</v>
      </c>
      <c r="J499" s="5" t="s">
        <v>39</v>
      </c>
      <c r="K499" s="6">
        <v>13.2</v>
      </c>
      <c r="L499" s="7">
        <v>96822</v>
      </c>
      <c r="M499" s="8">
        <v>0.05</v>
      </c>
      <c r="N499" s="7">
        <v>91980.9</v>
      </c>
      <c r="O499" s="8">
        <v>0.15</v>
      </c>
      <c r="P499" s="7">
        <v>78183.764999999999</v>
      </c>
      <c r="Q499" s="9">
        <v>0.08</v>
      </c>
      <c r="R499" s="23">
        <v>7.5090788500000005E-2</v>
      </c>
      <c r="S499" s="23">
        <v>0.15509078850000002</v>
      </c>
      <c r="T499" s="3">
        <v>4</v>
      </c>
      <c r="U499" s="3">
        <v>0</v>
      </c>
      <c r="V499" s="3">
        <v>0</v>
      </c>
      <c r="W499" s="7">
        <v>504000</v>
      </c>
      <c r="X499" s="24">
        <v>68.727486029900476</v>
      </c>
    </row>
    <row r="500" spans="1:24" x14ac:dyDescent="0.25">
      <c r="A500" s="3" t="s">
        <v>3451</v>
      </c>
      <c r="B500" s="4" t="s">
        <v>3451</v>
      </c>
      <c r="C500" s="3" t="s">
        <v>5</v>
      </c>
      <c r="D500" s="3" t="s">
        <v>3452</v>
      </c>
      <c r="E500" s="3" t="s">
        <v>1174</v>
      </c>
      <c r="F500" s="3">
        <v>13600</v>
      </c>
      <c r="G500" s="3" t="s">
        <v>18</v>
      </c>
      <c r="H500" s="3">
        <v>12730</v>
      </c>
      <c r="I500" s="3" t="s">
        <v>200</v>
      </c>
      <c r="J500" s="5" t="s">
        <v>39</v>
      </c>
      <c r="K500" s="6">
        <v>12.1</v>
      </c>
      <c r="L500" s="7">
        <v>154033.00000000003</v>
      </c>
      <c r="M500" s="8">
        <v>0.05</v>
      </c>
      <c r="N500" s="7">
        <v>146331.35000000003</v>
      </c>
      <c r="O500" s="8">
        <v>0.15</v>
      </c>
      <c r="P500" s="7">
        <v>124381.64750000004</v>
      </c>
      <c r="Q500" s="9">
        <v>0.08</v>
      </c>
      <c r="R500" s="23">
        <v>7.5091150388550187E-2</v>
      </c>
      <c r="S500" s="23">
        <v>0.1550911503885502</v>
      </c>
      <c r="T500" s="3">
        <v>4</v>
      </c>
      <c r="U500" s="3">
        <v>0</v>
      </c>
      <c r="V500" s="3">
        <v>0</v>
      </c>
      <c r="W500" s="7">
        <v>802000</v>
      </c>
      <c r="X500" s="24">
        <v>63.000048523215675</v>
      </c>
    </row>
    <row r="501" spans="1:24" x14ac:dyDescent="0.25">
      <c r="A501" s="3" t="s">
        <v>3453</v>
      </c>
      <c r="B501" s="4" t="s">
        <v>3453</v>
      </c>
      <c r="C501" s="3" t="s">
        <v>5</v>
      </c>
      <c r="D501" s="3" t="s">
        <v>3454</v>
      </c>
      <c r="E501" s="3" t="s">
        <v>1183</v>
      </c>
      <c r="F501" s="3">
        <v>34847</v>
      </c>
      <c r="G501" s="3" t="s">
        <v>18</v>
      </c>
      <c r="H501" s="3">
        <v>24679</v>
      </c>
      <c r="I501" s="3" t="s">
        <v>381</v>
      </c>
      <c r="J501" s="5" t="s">
        <v>39</v>
      </c>
      <c r="K501" s="6">
        <v>12.1</v>
      </c>
      <c r="L501" s="7">
        <v>298615.90000000002</v>
      </c>
      <c r="M501" s="8">
        <v>0.05</v>
      </c>
      <c r="N501" s="7">
        <v>283685.10500000004</v>
      </c>
      <c r="O501" s="8">
        <v>0.15</v>
      </c>
      <c r="P501" s="7">
        <v>241132.33924999999</v>
      </c>
      <c r="Q501" s="9">
        <v>0.08</v>
      </c>
      <c r="R501" s="23">
        <v>7.5090788500000005E-2</v>
      </c>
      <c r="S501" s="23">
        <v>0.15509078850000002</v>
      </c>
      <c r="T501" s="3">
        <v>4</v>
      </c>
      <c r="U501" s="3">
        <v>0</v>
      </c>
      <c r="V501" s="3">
        <v>0</v>
      </c>
      <c r="W501" s="7">
        <v>1555000</v>
      </c>
      <c r="X501" s="24">
        <v>63.000195527408771</v>
      </c>
    </row>
    <row r="502" spans="1:24" x14ac:dyDescent="0.25">
      <c r="A502" s="3" t="s">
        <v>3455</v>
      </c>
      <c r="B502" s="4" t="s">
        <v>3455</v>
      </c>
      <c r="C502" s="3" t="s">
        <v>5</v>
      </c>
      <c r="D502" s="3" t="s">
        <v>3456</v>
      </c>
      <c r="E502" s="3" t="s">
        <v>1174</v>
      </c>
      <c r="F502" s="3">
        <v>21140</v>
      </c>
      <c r="G502" s="3" t="s">
        <v>18</v>
      </c>
      <c r="H502" s="3">
        <v>12800</v>
      </c>
      <c r="I502" s="3" t="s">
        <v>2779</v>
      </c>
      <c r="J502" s="5" t="s">
        <v>39</v>
      </c>
      <c r="K502" s="6">
        <v>12.1</v>
      </c>
      <c r="L502" s="7">
        <v>154880.00000000003</v>
      </c>
      <c r="M502" s="8">
        <v>0.05</v>
      </c>
      <c r="N502" s="7">
        <v>147136.00000000003</v>
      </c>
      <c r="O502" s="8">
        <v>0.15</v>
      </c>
      <c r="P502" s="7">
        <v>125065.60000000002</v>
      </c>
      <c r="Q502" s="9">
        <v>0.08</v>
      </c>
      <c r="R502" s="23">
        <v>7.5090788500000005E-2</v>
      </c>
      <c r="S502" s="23">
        <v>0.15509078850000002</v>
      </c>
      <c r="T502" s="3">
        <v>4</v>
      </c>
      <c r="U502" s="3">
        <v>0</v>
      </c>
      <c r="V502" s="3">
        <v>0</v>
      </c>
      <c r="W502" s="7">
        <v>806000</v>
      </c>
      <c r="X502" s="24">
        <v>63.000195527408778</v>
      </c>
    </row>
    <row r="503" spans="1:24" x14ac:dyDescent="0.25">
      <c r="A503" s="3" t="s">
        <v>3457</v>
      </c>
      <c r="B503" s="4" t="s">
        <v>3458</v>
      </c>
      <c r="C503" s="3" t="s">
        <v>277</v>
      </c>
      <c r="D503" s="3" t="s">
        <v>3459</v>
      </c>
      <c r="E503" s="3" t="s">
        <v>1071</v>
      </c>
      <c r="F503" s="3">
        <v>30488</v>
      </c>
      <c r="G503" s="3" t="s">
        <v>267</v>
      </c>
      <c r="H503" s="3">
        <v>6000</v>
      </c>
      <c r="I503" s="3" t="s">
        <v>178</v>
      </c>
      <c r="J503" s="5" t="s">
        <v>39</v>
      </c>
      <c r="K503" s="6">
        <v>13.2</v>
      </c>
      <c r="L503" s="7">
        <v>79200</v>
      </c>
      <c r="M503" s="8">
        <v>0.05</v>
      </c>
      <c r="N503" s="7">
        <v>75240</v>
      </c>
      <c r="O503" s="8">
        <v>0.15</v>
      </c>
      <c r="P503" s="7">
        <v>63954</v>
      </c>
      <c r="Q503" s="9">
        <v>0.08</v>
      </c>
      <c r="R503" s="23">
        <v>7.5090788500000005E-2</v>
      </c>
      <c r="S503" s="23">
        <v>0.15509078850000002</v>
      </c>
      <c r="T503" s="3">
        <v>4</v>
      </c>
      <c r="U503" s="3">
        <v>6488</v>
      </c>
      <c r="V503" s="3">
        <v>64880</v>
      </c>
      <c r="W503" s="7">
        <v>477000</v>
      </c>
      <c r="X503" s="24">
        <v>68.727486029900476</v>
      </c>
    </row>
    <row r="504" spans="1:24" x14ac:dyDescent="0.25">
      <c r="A504" s="3" t="s">
        <v>3460</v>
      </c>
      <c r="B504" s="4" t="s">
        <v>3461</v>
      </c>
      <c r="C504" s="3" t="s">
        <v>3462</v>
      </c>
      <c r="D504" s="3" t="s">
        <v>3463</v>
      </c>
      <c r="E504" s="3" t="s">
        <v>1190</v>
      </c>
      <c r="F504" s="3">
        <v>33060</v>
      </c>
      <c r="G504" s="3" t="s">
        <v>18</v>
      </c>
      <c r="H504" s="3">
        <v>17770</v>
      </c>
      <c r="I504" s="3" t="s">
        <v>293</v>
      </c>
      <c r="J504" s="5" t="s">
        <v>39</v>
      </c>
      <c r="K504" s="6">
        <v>12.1</v>
      </c>
      <c r="L504" s="7">
        <v>215017.00000000003</v>
      </c>
      <c r="M504" s="8">
        <v>0.05</v>
      </c>
      <c r="N504" s="7">
        <v>204266.15</v>
      </c>
      <c r="O504" s="8">
        <v>0.15</v>
      </c>
      <c r="P504" s="7">
        <v>173626.22750000004</v>
      </c>
      <c r="Q504" s="9">
        <v>0.08</v>
      </c>
      <c r="R504" s="23">
        <v>7.5090884537903801E-2</v>
      </c>
      <c r="S504" s="23">
        <v>0.15509088453790382</v>
      </c>
      <c r="T504" s="3">
        <v>4</v>
      </c>
      <c r="U504" s="3">
        <v>0</v>
      </c>
      <c r="V504" s="3">
        <v>0</v>
      </c>
      <c r="W504" s="7">
        <v>1120000</v>
      </c>
      <c r="X504" s="24">
        <v>63.000156515401493</v>
      </c>
    </row>
    <row r="505" spans="1:24" x14ac:dyDescent="0.25">
      <c r="A505" s="3" t="s">
        <v>3464</v>
      </c>
      <c r="B505" s="4" t="s">
        <v>3465</v>
      </c>
      <c r="C505" s="3" t="s">
        <v>273</v>
      </c>
      <c r="D505" s="3" t="s">
        <v>3466</v>
      </c>
      <c r="E505" s="3" t="s">
        <v>1071</v>
      </c>
      <c r="F505" s="3">
        <v>165997</v>
      </c>
      <c r="G505" s="3" t="s">
        <v>18</v>
      </c>
      <c r="H505" s="3">
        <v>17202</v>
      </c>
      <c r="I505" s="3" t="s">
        <v>298</v>
      </c>
      <c r="J505" s="5" t="s">
        <v>39</v>
      </c>
      <c r="K505" s="6">
        <v>12.1</v>
      </c>
      <c r="L505" s="7">
        <v>208144.2</v>
      </c>
      <c r="M505" s="8">
        <v>0.05</v>
      </c>
      <c r="N505" s="7">
        <v>197736.99</v>
      </c>
      <c r="O505" s="8">
        <v>0.15</v>
      </c>
      <c r="P505" s="7">
        <v>168076.44150000002</v>
      </c>
      <c r="Q505" s="9">
        <v>0.08</v>
      </c>
      <c r="R505" s="23">
        <v>7.2335540160907166E-2</v>
      </c>
      <c r="S505" s="23">
        <v>0.15233554016090717</v>
      </c>
      <c r="T505" s="3">
        <v>4</v>
      </c>
      <c r="U505" s="3">
        <v>97189</v>
      </c>
      <c r="V505" s="3">
        <v>971890</v>
      </c>
      <c r="W505" s="7">
        <v>2075000</v>
      </c>
      <c r="X505" s="24">
        <v>64.139661629055638</v>
      </c>
    </row>
    <row r="506" spans="1:24" x14ac:dyDescent="0.25">
      <c r="A506" s="3" t="s">
        <v>3467</v>
      </c>
      <c r="B506" s="4" t="s">
        <v>3467</v>
      </c>
      <c r="C506" s="3" t="s">
        <v>5</v>
      </c>
      <c r="D506" s="3" t="s">
        <v>3468</v>
      </c>
      <c r="E506" s="3" t="s">
        <v>1071</v>
      </c>
      <c r="F506" s="3">
        <v>320192</v>
      </c>
      <c r="G506" s="3" t="s">
        <v>18</v>
      </c>
      <c r="H506" s="3">
        <v>194800</v>
      </c>
      <c r="I506" s="3" t="s">
        <v>190</v>
      </c>
      <c r="J506" s="5" t="s">
        <v>39</v>
      </c>
      <c r="K506" s="6">
        <v>8.8000000000000007</v>
      </c>
      <c r="L506" s="7">
        <v>1714240.0000000002</v>
      </c>
      <c r="M506" s="8">
        <v>0.05</v>
      </c>
      <c r="N506" s="7">
        <v>1628528.0000000002</v>
      </c>
      <c r="O506" s="8">
        <v>0.15</v>
      </c>
      <c r="P506" s="7">
        <v>1384248.8000000005</v>
      </c>
      <c r="Q506" s="9">
        <v>0.08</v>
      </c>
      <c r="R506" s="23">
        <v>7.5090788500000005E-2</v>
      </c>
      <c r="S506" s="23">
        <v>0.15509078850000002</v>
      </c>
      <c r="T506" s="3">
        <v>4</v>
      </c>
      <c r="U506" s="3">
        <v>0</v>
      </c>
      <c r="V506" s="3">
        <v>0</v>
      </c>
      <c r="W506" s="7">
        <v>8925000</v>
      </c>
      <c r="X506" s="24">
        <v>45.818324019933662</v>
      </c>
    </row>
    <row r="507" spans="1:24" x14ac:dyDescent="0.25">
      <c r="A507" s="3" t="s">
        <v>3469</v>
      </c>
      <c r="B507" s="4" t="s">
        <v>3469</v>
      </c>
      <c r="C507" s="3" t="s">
        <v>5</v>
      </c>
      <c r="D507" s="3" t="s">
        <v>3470</v>
      </c>
      <c r="E507" s="3" t="s">
        <v>1071</v>
      </c>
      <c r="F507" s="3">
        <v>220862</v>
      </c>
      <c r="G507" s="3" t="s">
        <v>18</v>
      </c>
      <c r="H507" s="3">
        <v>150316</v>
      </c>
      <c r="I507" s="3" t="s">
        <v>174</v>
      </c>
      <c r="J507" s="5" t="s">
        <v>39</v>
      </c>
      <c r="K507" s="6">
        <v>8.8000000000000007</v>
      </c>
      <c r="L507" s="7">
        <v>1322780.8</v>
      </c>
      <c r="M507" s="8">
        <v>0.05</v>
      </c>
      <c r="N507" s="7">
        <v>1256641.76</v>
      </c>
      <c r="O507" s="8">
        <v>0.15</v>
      </c>
      <c r="P507" s="7">
        <v>1068145.496</v>
      </c>
      <c r="Q507" s="9">
        <v>0.08</v>
      </c>
      <c r="R507" s="23">
        <v>7.5090788500000005E-2</v>
      </c>
      <c r="S507" s="23">
        <v>0.15509078850000002</v>
      </c>
      <c r="T507" s="3">
        <v>4</v>
      </c>
      <c r="U507" s="3">
        <v>0</v>
      </c>
      <c r="V507" s="3">
        <v>0</v>
      </c>
      <c r="W507" s="7">
        <v>6887000</v>
      </c>
      <c r="X507" s="24">
        <v>45.818324019933648</v>
      </c>
    </row>
    <row r="508" spans="1:24" x14ac:dyDescent="0.25">
      <c r="A508" s="3" t="s">
        <v>3471</v>
      </c>
      <c r="B508" s="4" t="s">
        <v>3471</v>
      </c>
      <c r="C508" s="3" t="s">
        <v>5</v>
      </c>
      <c r="D508" s="3" t="s">
        <v>3472</v>
      </c>
      <c r="E508" s="3" t="s">
        <v>1071</v>
      </c>
      <c r="F508" s="3">
        <v>30694</v>
      </c>
      <c r="G508" s="3" t="s">
        <v>18</v>
      </c>
      <c r="H508" s="3">
        <v>15250</v>
      </c>
      <c r="I508" s="3" t="s">
        <v>174</v>
      </c>
      <c r="J508" s="5" t="s">
        <v>39</v>
      </c>
      <c r="K508" s="6">
        <v>12.1</v>
      </c>
      <c r="L508" s="7">
        <v>184525.00000000003</v>
      </c>
      <c r="M508" s="8">
        <v>0.05</v>
      </c>
      <c r="N508" s="7">
        <v>175298.75000000003</v>
      </c>
      <c r="O508" s="8">
        <v>0.15</v>
      </c>
      <c r="P508" s="7">
        <v>149003.93750000003</v>
      </c>
      <c r="Q508" s="9">
        <v>0.08</v>
      </c>
      <c r="R508" s="23">
        <v>7.5090671170826309E-2</v>
      </c>
      <c r="S508" s="23">
        <v>0.15509067117082631</v>
      </c>
      <c r="T508" s="3">
        <v>4</v>
      </c>
      <c r="U508" s="3">
        <v>0</v>
      </c>
      <c r="V508" s="3">
        <v>0</v>
      </c>
      <c r="W508" s="7">
        <v>961000</v>
      </c>
      <c r="X508" s="24">
        <v>63.000243188308232</v>
      </c>
    </row>
    <row r="509" spans="1:24" x14ac:dyDescent="0.25">
      <c r="A509" s="3" t="s">
        <v>3473</v>
      </c>
      <c r="B509" s="4" t="s">
        <v>3473</v>
      </c>
      <c r="C509" s="3" t="s">
        <v>5</v>
      </c>
      <c r="D509" s="3" t="s">
        <v>3474</v>
      </c>
      <c r="E509" s="3" t="s">
        <v>1071</v>
      </c>
      <c r="F509" s="3">
        <v>60684</v>
      </c>
      <c r="G509" s="3" t="s">
        <v>18</v>
      </c>
      <c r="H509" s="3">
        <v>20577</v>
      </c>
      <c r="I509" s="3" t="s">
        <v>197</v>
      </c>
      <c r="J509" s="5" t="s">
        <v>39</v>
      </c>
      <c r="K509" s="6">
        <v>12.1</v>
      </c>
      <c r="L509" s="7">
        <v>248981.70000000004</v>
      </c>
      <c r="M509" s="8">
        <v>0.05</v>
      </c>
      <c r="N509" s="7">
        <v>236532.61500000005</v>
      </c>
      <c r="O509" s="8">
        <v>0.15</v>
      </c>
      <c r="P509" s="7">
        <v>201052.72275000004</v>
      </c>
      <c r="Q509" s="9">
        <v>0.08</v>
      </c>
      <c r="R509" s="23">
        <v>7.5090854822725248E-2</v>
      </c>
      <c r="S509" s="23">
        <v>0.15509085482272525</v>
      </c>
      <c r="T509" s="3">
        <v>4</v>
      </c>
      <c r="U509" s="3">
        <v>0</v>
      </c>
      <c r="V509" s="3">
        <v>0</v>
      </c>
      <c r="W509" s="7">
        <v>1296000</v>
      </c>
      <c r="X509" s="24">
        <v>63.000168586138365</v>
      </c>
    </row>
    <row r="510" spans="1:24" x14ac:dyDescent="0.25">
      <c r="A510" s="3" t="s">
        <v>3475</v>
      </c>
      <c r="B510" s="4" t="s">
        <v>3475</v>
      </c>
      <c r="C510" s="3" t="s">
        <v>5</v>
      </c>
      <c r="D510" s="3" t="s">
        <v>3476</v>
      </c>
      <c r="E510" s="3" t="s">
        <v>1071</v>
      </c>
      <c r="F510" s="3">
        <v>145080</v>
      </c>
      <c r="G510" s="3" t="s">
        <v>18</v>
      </c>
      <c r="H510" s="3">
        <v>75144</v>
      </c>
      <c r="I510" s="3" t="s">
        <v>213</v>
      </c>
      <c r="J510" s="5" t="s">
        <v>39</v>
      </c>
      <c r="K510" s="6">
        <v>9.9</v>
      </c>
      <c r="L510" s="7">
        <v>743925.6</v>
      </c>
      <c r="M510" s="8">
        <v>0.05</v>
      </c>
      <c r="N510" s="7">
        <v>706729.32</v>
      </c>
      <c r="O510" s="8">
        <v>0.15</v>
      </c>
      <c r="P510" s="7">
        <v>600719.92200000002</v>
      </c>
      <c r="Q510" s="9">
        <v>0.08</v>
      </c>
      <c r="R510" s="23">
        <v>7.5090788500000005E-2</v>
      </c>
      <c r="S510" s="23">
        <v>0.15509078850000002</v>
      </c>
      <c r="T510" s="3">
        <v>4</v>
      </c>
      <c r="U510" s="3">
        <v>0</v>
      </c>
      <c r="V510" s="3">
        <v>0</v>
      </c>
      <c r="W510" s="7">
        <v>3873000</v>
      </c>
      <c r="X510" s="24">
        <v>51.545614522425353</v>
      </c>
    </row>
    <row r="511" spans="1:24" x14ac:dyDescent="0.25">
      <c r="A511" s="3" t="s">
        <v>3477</v>
      </c>
      <c r="B511" s="4" t="s">
        <v>3477</v>
      </c>
      <c r="C511" s="3" t="s">
        <v>307</v>
      </c>
      <c r="D511" s="3" t="s">
        <v>3478</v>
      </c>
      <c r="E511" s="3" t="s">
        <v>1071</v>
      </c>
      <c r="F511" s="3">
        <v>248506</v>
      </c>
      <c r="G511" s="3" t="s">
        <v>18</v>
      </c>
      <c r="H511" s="3">
        <v>153943</v>
      </c>
      <c r="I511" s="3" t="s">
        <v>99</v>
      </c>
      <c r="J511" s="5" t="s">
        <v>39</v>
      </c>
      <c r="K511" s="6">
        <v>8.8000000000000007</v>
      </c>
      <c r="L511" s="7">
        <v>1354698.4</v>
      </c>
      <c r="M511" s="8">
        <v>0.05</v>
      </c>
      <c r="N511" s="7">
        <v>1286963.4800000002</v>
      </c>
      <c r="O511" s="8">
        <v>0.15</v>
      </c>
      <c r="P511" s="7">
        <v>1093918.9580000001</v>
      </c>
      <c r="Q511" s="9">
        <v>0.08</v>
      </c>
      <c r="R511" s="23">
        <v>4.5054473099999999E-2</v>
      </c>
      <c r="S511" s="23">
        <v>0.12505447310000001</v>
      </c>
      <c r="T511" s="3">
        <v>4</v>
      </c>
      <c r="U511" s="3">
        <v>0</v>
      </c>
      <c r="V511" s="3">
        <v>0</v>
      </c>
      <c r="W511" s="7">
        <v>8748000</v>
      </c>
      <c r="X511" s="24">
        <v>56.823237296899222</v>
      </c>
    </row>
    <row r="512" spans="1:24" x14ac:dyDescent="0.25">
      <c r="A512" s="3" t="s">
        <v>3479</v>
      </c>
      <c r="B512" s="4" t="s">
        <v>3479</v>
      </c>
      <c r="C512" s="3" t="s">
        <v>5</v>
      </c>
      <c r="D512" s="3" t="s">
        <v>3480</v>
      </c>
      <c r="E512" s="3" t="s">
        <v>1071</v>
      </c>
      <c r="F512" s="3">
        <v>46658</v>
      </c>
      <c r="G512" s="3" t="s">
        <v>18</v>
      </c>
      <c r="H512" s="3">
        <v>16620</v>
      </c>
      <c r="I512" s="3" t="s">
        <v>53</v>
      </c>
      <c r="J512" s="5" t="s">
        <v>39</v>
      </c>
      <c r="K512" s="6">
        <v>12.1</v>
      </c>
      <c r="L512" s="7">
        <v>201102.00000000003</v>
      </c>
      <c r="M512" s="8">
        <v>0.05</v>
      </c>
      <c r="N512" s="7">
        <v>191046.9</v>
      </c>
      <c r="O512" s="8">
        <v>0.15</v>
      </c>
      <c r="P512" s="7">
        <v>162389.86500000002</v>
      </c>
      <c r="Q512" s="9">
        <v>0.08</v>
      </c>
      <c r="R512" s="23">
        <v>7.509096871774823E-2</v>
      </c>
      <c r="S512" s="23">
        <v>0.15509096871774825</v>
      </c>
      <c r="T512" s="3">
        <v>4</v>
      </c>
      <c r="U512" s="3">
        <v>0</v>
      </c>
      <c r="V512" s="3">
        <v>0</v>
      </c>
      <c r="W512" s="7">
        <v>1047000</v>
      </c>
      <c r="X512" s="24">
        <v>63.000122320351842</v>
      </c>
    </row>
    <row r="513" spans="1:24" x14ac:dyDescent="0.25">
      <c r="A513" s="3" t="s">
        <v>3481</v>
      </c>
      <c r="B513" s="4" t="s">
        <v>3482</v>
      </c>
      <c r="C513" s="3" t="s">
        <v>273</v>
      </c>
      <c r="D513" s="3" t="s">
        <v>3483</v>
      </c>
      <c r="E513" s="3" t="s">
        <v>1071</v>
      </c>
      <c r="F513" s="3">
        <v>387167</v>
      </c>
      <c r="G513" s="3" t="s">
        <v>18</v>
      </c>
      <c r="H513" s="3">
        <v>149981</v>
      </c>
      <c r="I513" s="3" t="s">
        <v>213</v>
      </c>
      <c r="J513" s="5" t="s">
        <v>39</v>
      </c>
      <c r="K513" s="6">
        <v>9.9</v>
      </c>
      <c r="L513" s="7">
        <v>1484811.9</v>
      </c>
      <c r="M513" s="8">
        <v>0.05</v>
      </c>
      <c r="N513" s="7">
        <v>1410571.3050000002</v>
      </c>
      <c r="O513" s="8">
        <v>0.15</v>
      </c>
      <c r="P513" s="7">
        <v>1198985.6092500002</v>
      </c>
      <c r="Q513" s="9">
        <v>0.08</v>
      </c>
      <c r="R513" s="23">
        <v>7.1298600746660376E-2</v>
      </c>
      <c r="S513" s="23">
        <v>0.15129860074666038</v>
      </c>
      <c r="T513" s="3">
        <v>4</v>
      </c>
      <c r="U513" s="3">
        <v>0</v>
      </c>
      <c r="V513" s="3">
        <v>0</v>
      </c>
      <c r="W513" s="7">
        <v>7925000</v>
      </c>
      <c r="X513" s="24">
        <v>52.837567304312685</v>
      </c>
    </row>
    <row r="514" spans="1:24" x14ac:dyDescent="0.25">
      <c r="A514" s="3" t="s">
        <v>3484</v>
      </c>
      <c r="B514" s="4" t="s">
        <v>3484</v>
      </c>
      <c r="C514" s="3" t="s">
        <v>268</v>
      </c>
      <c r="D514" s="3" t="s">
        <v>3485</v>
      </c>
      <c r="E514" s="3" t="s">
        <v>1071</v>
      </c>
      <c r="F514" s="3">
        <v>94403</v>
      </c>
      <c r="G514" s="3" t="s">
        <v>244</v>
      </c>
      <c r="H514" s="3">
        <v>49889</v>
      </c>
      <c r="I514" s="3" t="s">
        <v>293</v>
      </c>
      <c r="J514" s="5" t="s">
        <v>39</v>
      </c>
      <c r="K514" s="6">
        <v>11</v>
      </c>
      <c r="L514" s="7">
        <v>548779</v>
      </c>
      <c r="M514" s="8">
        <v>0.05</v>
      </c>
      <c r="N514" s="7">
        <v>521340.05</v>
      </c>
      <c r="O514" s="8">
        <v>0.15</v>
      </c>
      <c r="P514" s="7">
        <v>443139.04249999998</v>
      </c>
      <c r="Q514" s="9">
        <v>0.08</v>
      </c>
      <c r="R514" s="23">
        <v>3.0036303754365615E-2</v>
      </c>
      <c r="S514" s="23">
        <v>0.1100363037543656</v>
      </c>
      <c r="T514" s="3">
        <v>4</v>
      </c>
      <c r="U514" s="3">
        <v>0</v>
      </c>
      <c r="V514" s="3">
        <v>0</v>
      </c>
      <c r="W514" s="7">
        <v>4027000</v>
      </c>
      <c r="X514" s="24">
        <v>80.723358536546556</v>
      </c>
    </row>
    <row r="515" spans="1:24" x14ac:dyDescent="0.25">
      <c r="A515" s="3" t="s">
        <v>3486</v>
      </c>
      <c r="B515" s="4" t="s">
        <v>3487</v>
      </c>
      <c r="C515" s="3" t="s">
        <v>277</v>
      </c>
      <c r="D515" s="3" t="s">
        <v>3488</v>
      </c>
      <c r="E515" s="3" t="s">
        <v>1071</v>
      </c>
      <c r="F515" s="3">
        <v>75017</v>
      </c>
      <c r="G515" s="3" t="s">
        <v>18</v>
      </c>
      <c r="H515" s="3">
        <v>15480</v>
      </c>
      <c r="I515" s="3" t="s">
        <v>241</v>
      </c>
      <c r="J515" s="5" t="s">
        <v>39</v>
      </c>
      <c r="K515" s="6">
        <v>12.1</v>
      </c>
      <c r="L515" s="7">
        <v>187308.00000000003</v>
      </c>
      <c r="M515" s="8">
        <v>0.05</v>
      </c>
      <c r="N515" s="7">
        <v>177942.60000000003</v>
      </c>
      <c r="O515" s="8">
        <v>0.15</v>
      </c>
      <c r="P515" s="7">
        <v>151251.21000000002</v>
      </c>
      <c r="Q515" s="9">
        <v>0.08</v>
      </c>
      <c r="R515" s="23">
        <v>7.5090788500000005E-2</v>
      </c>
      <c r="S515" s="23">
        <v>0.15509078850000002</v>
      </c>
      <c r="T515" s="3">
        <v>4</v>
      </c>
      <c r="U515" s="3">
        <v>13097</v>
      </c>
      <c r="V515" s="3">
        <v>130970</v>
      </c>
      <c r="W515" s="7">
        <v>1106000</v>
      </c>
      <c r="X515" s="24">
        <v>63.000195527408778</v>
      </c>
    </row>
    <row r="516" spans="1:24" x14ac:dyDescent="0.25">
      <c r="A516" s="3" t="s">
        <v>3489</v>
      </c>
      <c r="B516" s="4" t="s">
        <v>3489</v>
      </c>
      <c r="C516" s="3" t="s">
        <v>268</v>
      </c>
      <c r="D516" s="3" t="s">
        <v>3490</v>
      </c>
      <c r="E516" s="3" t="s">
        <v>1071</v>
      </c>
      <c r="F516" s="3">
        <v>97523</v>
      </c>
      <c r="G516" s="3" t="s">
        <v>18</v>
      </c>
      <c r="H516" s="3">
        <v>27560</v>
      </c>
      <c r="I516" s="3" t="s">
        <v>241</v>
      </c>
      <c r="J516" s="5" t="s">
        <v>39</v>
      </c>
      <c r="K516" s="6">
        <v>11</v>
      </c>
      <c r="L516" s="7">
        <v>303160</v>
      </c>
      <c r="M516" s="8">
        <v>0.05</v>
      </c>
      <c r="N516" s="7">
        <v>288002</v>
      </c>
      <c r="O516" s="8">
        <v>0.15</v>
      </c>
      <c r="P516" s="7">
        <v>244801.7</v>
      </c>
      <c r="Q516" s="9">
        <v>0.08</v>
      </c>
      <c r="R516" s="23">
        <v>3.0036374821881966E-2</v>
      </c>
      <c r="S516" s="23">
        <v>0.11003637482188196</v>
      </c>
      <c r="T516" s="3">
        <v>4</v>
      </c>
      <c r="U516" s="3">
        <v>0</v>
      </c>
      <c r="V516" s="3">
        <v>0</v>
      </c>
      <c r="W516" s="7">
        <v>2225000</v>
      </c>
      <c r="X516" s="24">
        <v>80.723306400981286</v>
      </c>
    </row>
    <row r="517" spans="1:24" x14ac:dyDescent="0.25">
      <c r="A517" s="3" t="s">
        <v>3491</v>
      </c>
      <c r="B517" s="4" t="s">
        <v>3491</v>
      </c>
      <c r="C517" s="3" t="s">
        <v>5</v>
      </c>
      <c r="D517" s="3" t="s">
        <v>3492</v>
      </c>
      <c r="E517" s="3" t="s">
        <v>1071</v>
      </c>
      <c r="F517" s="3">
        <v>204859</v>
      </c>
      <c r="G517" s="3" t="s">
        <v>18</v>
      </c>
      <c r="H517" s="3">
        <v>52219</v>
      </c>
      <c r="I517" s="3" t="s">
        <v>192</v>
      </c>
      <c r="J517" s="5" t="s">
        <v>39</v>
      </c>
      <c r="K517" s="6">
        <v>11</v>
      </c>
      <c r="L517" s="7">
        <v>574409</v>
      </c>
      <c r="M517" s="8">
        <v>0.05</v>
      </c>
      <c r="N517" s="7">
        <v>545688.55000000005</v>
      </c>
      <c r="O517" s="8">
        <v>0.15</v>
      </c>
      <c r="P517" s="7">
        <v>463835.26750000007</v>
      </c>
      <c r="Q517" s="9">
        <v>0.08</v>
      </c>
      <c r="R517" s="23">
        <v>7.509085240699967E-2</v>
      </c>
      <c r="S517" s="23">
        <v>0.15509085240699966</v>
      </c>
      <c r="T517" s="3">
        <v>4</v>
      </c>
      <c r="U517" s="3">
        <v>0</v>
      </c>
      <c r="V517" s="3">
        <v>0</v>
      </c>
      <c r="W517" s="7">
        <v>2991000</v>
      </c>
      <c r="X517" s="24">
        <v>57.272881424946704</v>
      </c>
    </row>
    <row r="518" spans="1:24" x14ac:dyDescent="0.25">
      <c r="A518" s="3" t="s">
        <v>3493</v>
      </c>
      <c r="B518" s="4" t="s">
        <v>3493</v>
      </c>
      <c r="C518" s="3" t="s">
        <v>5</v>
      </c>
      <c r="D518" s="3" t="s">
        <v>3494</v>
      </c>
      <c r="E518" s="3" t="s">
        <v>1780</v>
      </c>
      <c r="F518" s="3">
        <v>267873</v>
      </c>
      <c r="G518" s="3" t="s">
        <v>18</v>
      </c>
      <c r="H518" s="3">
        <v>156163</v>
      </c>
      <c r="I518" s="3" t="s">
        <v>115</v>
      </c>
      <c r="J518" s="5" t="s">
        <v>39</v>
      </c>
      <c r="K518" s="6">
        <v>8.8000000000000007</v>
      </c>
      <c r="L518" s="7">
        <v>1374234.4</v>
      </c>
      <c r="M518" s="8">
        <v>0.05</v>
      </c>
      <c r="N518" s="7">
        <v>1305522.6800000002</v>
      </c>
      <c r="O518" s="8">
        <v>0.15</v>
      </c>
      <c r="P518" s="7">
        <v>1109694.2780000002</v>
      </c>
      <c r="Q518" s="9">
        <v>0.08</v>
      </c>
      <c r="R518" s="23">
        <v>6.3847530250000006E-2</v>
      </c>
      <c r="S518" s="23">
        <v>0.14384753025000002</v>
      </c>
      <c r="T518" s="3">
        <v>4</v>
      </c>
      <c r="U518" s="3">
        <v>0</v>
      </c>
      <c r="V518" s="3">
        <v>0</v>
      </c>
      <c r="W518" s="7">
        <v>7714000</v>
      </c>
      <c r="X518" s="24">
        <v>49.399527316528264</v>
      </c>
    </row>
    <row r="519" spans="1:24" x14ac:dyDescent="0.25">
      <c r="A519" s="3" t="s">
        <v>3495</v>
      </c>
      <c r="B519" s="4" t="s">
        <v>3496</v>
      </c>
      <c r="C519" s="3" t="s">
        <v>175</v>
      </c>
      <c r="D519" s="3" t="s">
        <v>3497</v>
      </c>
      <c r="E519" s="3" t="s">
        <v>1648</v>
      </c>
      <c r="F519" s="3">
        <v>99031</v>
      </c>
      <c r="G519" s="3" t="s">
        <v>18</v>
      </c>
      <c r="H519" s="3">
        <v>52250</v>
      </c>
      <c r="I519" s="3" t="s">
        <v>287</v>
      </c>
      <c r="J519" s="5" t="s">
        <v>39</v>
      </c>
      <c r="K519" s="6">
        <v>11</v>
      </c>
      <c r="L519" s="7">
        <v>574750</v>
      </c>
      <c r="M519" s="8">
        <v>0.05</v>
      </c>
      <c r="N519" s="7">
        <v>546012.5</v>
      </c>
      <c r="O519" s="8">
        <v>0.15</v>
      </c>
      <c r="P519" s="7">
        <v>464110.625</v>
      </c>
      <c r="Q519" s="9">
        <v>0.08</v>
      </c>
      <c r="R519" s="23">
        <v>7.4811780750000015E-2</v>
      </c>
      <c r="S519" s="23">
        <v>0.15481178075000002</v>
      </c>
      <c r="T519" s="3">
        <v>4</v>
      </c>
      <c r="U519" s="3">
        <v>0</v>
      </c>
      <c r="V519" s="3">
        <v>0</v>
      </c>
      <c r="W519" s="7">
        <v>2998000</v>
      </c>
      <c r="X519" s="24">
        <v>57.376124458797037</v>
      </c>
    </row>
    <row r="520" spans="1:24" x14ac:dyDescent="0.25">
      <c r="A520" s="3" t="s">
        <v>3498</v>
      </c>
      <c r="B520" s="4" t="s">
        <v>3499</v>
      </c>
      <c r="C520" s="3" t="s">
        <v>175</v>
      </c>
      <c r="D520" s="3" t="s">
        <v>3500</v>
      </c>
      <c r="E520" s="3" t="s">
        <v>1648</v>
      </c>
      <c r="F520" s="3">
        <v>140427</v>
      </c>
      <c r="G520" s="3" t="s">
        <v>244</v>
      </c>
      <c r="H520" s="3">
        <v>84690</v>
      </c>
      <c r="I520" s="3" t="s">
        <v>303</v>
      </c>
      <c r="J520" s="5" t="s">
        <v>39</v>
      </c>
      <c r="K520" s="6">
        <v>9.9</v>
      </c>
      <c r="L520" s="7">
        <v>838431</v>
      </c>
      <c r="M520" s="8">
        <v>0.05</v>
      </c>
      <c r="N520" s="7">
        <v>796509.45</v>
      </c>
      <c r="O520" s="8">
        <v>0.15</v>
      </c>
      <c r="P520" s="7">
        <v>677033.03249999997</v>
      </c>
      <c r="Q520" s="9">
        <v>0.08</v>
      </c>
      <c r="R520" s="23">
        <v>7.4811780750000015E-2</v>
      </c>
      <c r="S520" s="23">
        <v>0.15481178075000002</v>
      </c>
      <c r="T520" s="3">
        <v>4</v>
      </c>
      <c r="U520" s="3">
        <v>0</v>
      </c>
      <c r="V520" s="3">
        <v>0</v>
      </c>
      <c r="W520" s="7">
        <v>4373000</v>
      </c>
      <c r="X520" s="24">
        <v>51.638512012917325</v>
      </c>
    </row>
    <row r="521" spans="1:24" x14ac:dyDescent="0.25">
      <c r="A521" s="3" t="s">
        <v>3501</v>
      </c>
      <c r="B521" s="4" t="s">
        <v>3501</v>
      </c>
      <c r="C521" s="3" t="s">
        <v>5</v>
      </c>
      <c r="D521" s="3" t="s">
        <v>3502</v>
      </c>
      <c r="E521" s="3" t="s">
        <v>1648</v>
      </c>
      <c r="F521" s="3">
        <v>53018</v>
      </c>
      <c r="G521" s="3" t="s">
        <v>18</v>
      </c>
      <c r="H521" s="3">
        <v>31126</v>
      </c>
      <c r="I521" s="3" t="s">
        <v>66</v>
      </c>
      <c r="J521" s="5" t="s">
        <v>39</v>
      </c>
      <c r="K521" s="6">
        <v>11</v>
      </c>
      <c r="L521" s="7">
        <v>342386</v>
      </c>
      <c r="M521" s="8">
        <v>0.05</v>
      </c>
      <c r="N521" s="7">
        <v>325266.7</v>
      </c>
      <c r="O521" s="8">
        <v>0.15</v>
      </c>
      <c r="P521" s="7">
        <v>276476.69500000001</v>
      </c>
      <c r="Q521" s="9">
        <v>0.08</v>
      </c>
      <c r="R521" s="23">
        <v>7.4811780750000015E-2</v>
      </c>
      <c r="S521" s="23">
        <v>0.15481178075000002</v>
      </c>
      <c r="T521" s="3">
        <v>4</v>
      </c>
      <c r="U521" s="3">
        <v>0</v>
      </c>
      <c r="V521" s="3">
        <v>0</v>
      </c>
      <c r="W521" s="7">
        <v>1786000</v>
      </c>
      <c r="X521" s="24">
        <v>57.376124458797037</v>
      </c>
    </row>
    <row r="522" spans="1:24" x14ac:dyDescent="0.25">
      <c r="A522" s="3" t="s">
        <v>3503</v>
      </c>
      <c r="B522" s="4" t="s">
        <v>3503</v>
      </c>
      <c r="C522" s="3" t="s">
        <v>5</v>
      </c>
      <c r="D522" s="3" t="s">
        <v>3504</v>
      </c>
      <c r="E522" s="3" t="s">
        <v>1648</v>
      </c>
      <c r="F522" s="3">
        <v>33762</v>
      </c>
      <c r="G522" s="3" t="s">
        <v>18</v>
      </c>
      <c r="H522" s="3">
        <v>18375</v>
      </c>
      <c r="I522" s="3" t="s">
        <v>293</v>
      </c>
      <c r="J522" s="5" t="s">
        <v>39</v>
      </c>
      <c r="K522" s="6">
        <v>12.1</v>
      </c>
      <c r="L522" s="7">
        <v>222337.50000000003</v>
      </c>
      <c r="M522" s="8">
        <v>0.05</v>
      </c>
      <c r="N522" s="7">
        <v>211220.62500000003</v>
      </c>
      <c r="O522" s="8">
        <v>0.15</v>
      </c>
      <c r="P522" s="7">
        <v>179537.53125000003</v>
      </c>
      <c r="Q522" s="9">
        <v>0.08</v>
      </c>
      <c r="R522" s="23">
        <v>7.4811780750000015E-2</v>
      </c>
      <c r="S522" s="23">
        <v>0.15481178075000002</v>
      </c>
      <c r="T522" s="3">
        <v>4</v>
      </c>
      <c r="U522" s="3">
        <v>0</v>
      </c>
      <c r="V522" s="3">
        <v>0</v>
      </c>
      <c r="W522" s="7">
        <v>1160000</v>
      </c>
      <c r="X522" s="24">
        <v>63.113736904676749</v>
      </c>
    </row>
    <row r="523" spans="1:24" x14ac:dyDescent="0.25">
      <c r="A523" s="3" t="s">
        <v>3505</v>
      </c>
      <c r="B523" s="4" t="s">
        <v>3506</v>
      </c>
      <c r="C523" s="3" t="s">
        <v>175</v>
      </c>
      <c r="D523" s="3" t="s">
        <v>3504</v>
      </c>
      <c r="E523" s="3" t="s">
        <v>1648</v>
      </c>
      <c r="F523" s="3">
        <v>43954</v>
      </c>
      <c r="G523" s="3" t="s">
        <v>18</v>
      </c>
      <c r="H523" s="3">
        <v>27000</v>
      </c>
      <c r="I523" s="3" t="s">
        <v>174</v>
      </c>
      <c r="J523" s="5" t="s">
        <v>39</v>
      </c>
      <c r="K523" s="6">
        <v>11</v>
      </c>
      <c r="L523" s="7">
        <v>297000</v>
      </c>
      <c r="M523" s="8">
        <v>0.05</v>
      </c>
      <c r="N523" s="7">
        <v>282150</v>
      </c>
      <c r="O523" s="8">
        <v>0.15</v>
      </c>
      <c r="P523" s="7">
        <v>239827.5</v>
      </c>
      <c r="Q523" s="9">
        <v>0.08</v>
      </c>
      <c r="R523" s="23">
        <v>7.4811780750000015E-2</v>
      </c>
      <c r="S523" s="23">
        <v>0.15481178075000002</v>
      </c>
      <c r="T523" s="3">
        <v>4</v>
      </c>
      <c r="U523" s="3">
        <v>0</v>
      </c>
      <c r="V523" s="3">
        <v>0</v>
      </c>
      <c r="W523" s="7">
        <v>1549000</v>
      </c>
      <c r="X523" s="24">
        <v>57.376124458797037</v>
      </c>
    </row>
    <row r="524" spans="1:24" x14ac:dyDescent="0.25">
      <c r="A524" s="3" t="s">
        <v>3507</v>
      </c>
      <c r="B524" s="4" t="s">
        <v>3508</v>
      </c>
      <c r="C524" s="3" t="s">
        <v>284</v>
      </c>
      <c r="D524" s="3" t="s">
        <v>3509</v>
      </c>
      <c r="E524" s="3" t="s">
        <v>1648</v>
      </c>
      <c r="F524" s="3">
        <v>107157</v>
      </c>
      <c r="G524" s="3" t="s">
        <v>18</v>
      </c>
      <c r="H524" s="3">
        <v>8826</v>
      </c>
      <c r="I524" s="3" t="s">
        <v>310</v>
      </c>
      <c r="J524" s="5" t="s">
        <v>39</v>
      </c>
      <c r="K524" s="6">
        <v>13.2</v>
      </c>
      <c r="L524" s="7">
        <v>116503.2</v>
      </c>
      <c r="M524" s="8">
        <v>0.05</v>
      </c>
      <c r="N524" s="7">
        <v>110678.04</v>
      </c>
      <c r="O524" s="8">
        <v>0.15</v>
      </c>
      <c r="P524" s="7">
        <v>94076.334000000003</v>
      </c>
      <c r="Q524" s="9">
        <v>0.08</v>
      </c>
      <c r="R524" s="23">
        <v>7.4811780750000015E-2</v>
      </c>
      <c r="S524" s="23">
        <v>0.15481178075000002</v>
      </c>
      <c r="T524" s="3">
        <v>4</v>
      </c>
      <c r="U524" s="3">
        <v>71853</v>
      </c>
      <c r="V524" s="3">
        <v>790383</v>
      </c>
      <c r="W524" s="7">
        <v>1398000</v>
      </c>
      <c r="X524" s="24">
        <v>68.851349350556447</v>
      </c>
    </row>
    <row r="525" spans="1:24" x14ac:dyDescent="0.25">
      <c r="A525" s="3" t="s">
        <v>3510</v>
      </c>
      <c r="B525" s="4" t="s">
        <v>3511</v>
      </c>
      <c r="C525" s="3" t="s">
        <v>284</v>
      </c>
      <c r="D525" s="3" t="s">
        <v>3512</v>
      </c>
      <c r="E525" s="3" t="s">
        <v>1648</v>
      </c>
      <c r="F525" s="3">
        <v>12906</v>
      </c>
      <c r="G525" s="3" t="s">
        <v>18</v>
      </c>
      <c r="H525" s="3">
        <v>9080</v>
      </c>
      <c r="I525" s="3" t="s">
        <v>197</v>
      </c>
      <c r="J525" s="5" t="s">
        <v>39</v>
      </c>
      <c r="K525" s="6">
        <v>13.2</v>
      </c>
      <c r="L525" s="7">
        <v>119856</v>
      </c>
      <c r="M525" s="8">
        <v>0.05</v>
      </c>
      <c r="N525" s="7">
        <v>113863.2</v>
      </c>
      <c r="O525" s="8">
        <v>0.15</v>
      </c>
      <c r="P525" s="7">
        <v>96783.72</v>
      </c>
      <c r="Q525" s="9">
        <v>0.08</v>
      </c>
      <c r="R525" s="23">
        <v>7.4811780750000015E-2</v>
      </c>
      <c r="S525" s="23">
        <v>0.15481178075000002</v>
      </c>
      <c r="T525" s="3">
        <v>4</v>
      </c>
      <c r="U525" s="3">
        <v>0</v>
      </c>
      <c r="V525" s="3">
        <v>0</v>
      </c>
      <c r="W525" s="7">
        <v>625000</v>
      </c>
      <c r="X525" s="24">
        <v>68.851349350556433</v>
      </c>
    </row>
    <row r="526" spans="1:24" x14ac:dyDescent="0.25">
      <c r="A526" s="3" t="s">
        <v>3513</v>
      </c>
      <c r="B526" s="4" t="s">
        <v>3513</v>
      </c>
      <c r="C526" s="3" t="s">
        <v>5</v>
      </c>
      <c r="D526" s="3" t="s">
        <v>3514</v>
      </c>
      <c r="E526" s="3" t="s">
        <v>1648</v>
      </c>
      <c r="F526" s="3">
        <v>5870</v>
      </c>
      <c r="G526" s="3" t="s">
        <v>18</v>
      </c>
      <c r="H526" s="3">
        <v>4000</v>
      </c>
      <c r="I526" s="3" t="s">
        <v>55</v>
      </c>
      <c r="J526" s="5" t="s">
        <v>39</v>
      </c>
      <c r="K526" s="6">
        <v>13.2</v>
      </c>
      <c r="L526" s="7">
        <v>52800</v>
      </c>
      <c r="M526" s="8">
        <v>0.05</v>
      </c>
      <c r="N526" s="7">
        <v>50160</v>
      </c>
      <c r="O526" s="8">
        <v>0.15</v>
      </c>
      <c r="P526" s="7">
        <v>42636</v>
      </c>
      <c r="Q526" s="9">
        <v>0.08</v>
      </c>
      <c r="R526" s="23">
        <v>7.4811492080868666E-2</v>
      </c>
      <c r="S526" s="23">
        <v>0.15481149208086867</v>
      </c>
      <c r="T526" s="3">
        <v>4</v>
      </c>
      <c r="U526" s="3">
        <v>0</v>
      </c>
      <c r="V526" s="3">
        <v>0</v>
      </c>
      <c r="W526" s="7">
        <v>275000</v>
      </c>
      <c r="X526" s="24">
        <v>68.851477734172818</v>
      </c>
    </row>
    <row r="527" spans="1:24" x14ac:dyDescent="0.25">
      <c r="A527" s="3" t="s">
        <v>3515</v>
      </c>
      <c r="B527" s="4" t="s">
        <v>3516</v>
      </c>
      <c r="C527" s="3" t="s">
        <v>299</v>
      </c>
      <c r="D527" s="3" t="s">
        <v>3517</v>
      </c>
      <c r="E527" s="3" t="s">
        <v>1648</v>
      </c>
      <c r="F527" s="3">
        <v>10596</v>
      </c>
      <c r="G527" s="3" t="s">
        <v>18</v>
      </c>
      <c r="H527" s="3">
        <v>6700</v>
      </c>
      <c r="I527" s="3" t="s">
        <v>174</v>
      </c>
      <c r="J527" s="5" t="s">
        <v>39</v>
      </c>
      <c r="K527" s="6">
        <v>13.2</v>
      </c>
      <c r="L527" s="7">
        <v>88440</v>
      </c>
      <c r="M527" s="8">
        <v>0.05</v>
      </c>
      <c r="N527" s="7">
        <v>84018</v>
      </c>
      <c r="O527" s="8">
        <v>0.15</v>
      </c>
      <c r="P527" s="7">
        <v>71415.3</v>
      </c>
      <c r="Q527" s="9">
        <v>0.08</v>
      </c>
      <c r="R527" s="23">
        <v>7.4811780750000015E-2</v>
      </c>
      <c r="S527" s="23">
        <v>0.15481178075000002</v>
      </c>
      <c r="T527" s="3">
        <v>4</v>
      </c>
      <c r="U527" s="3">
        <v>0</v>
      </c>
      <c r="V527" s="3">
        <v>0</v>
      </c>
      <c r="W527" s="7">
        <v>461000</v>
      </c>
      <c r="X527" s="24">
        <v>68.851349350556447</v>
      </c>
    </row>
    <row r="528" spans="1:24" x14ac:dyDescent="0.25">
      <c r="A528" s="3" t="s">
        <v>3518</v>
      </c>
      <c r="B528" s="4" t="s">
        <v>3519</v>
      </c>
      <c r="C528" s="3" t="s">
        <v>284</v>
      </c>
      <c r="D528" s="3" t="s">
        <v>3520</v>
      </c>
      <c r="E528" s="3" t="s">
        <v>1648</v>
      </c>
      <c r="F528" s="3">
        <v>8771</v>
      </c>
      <c r="G528" s="3" t="s">
        <v>18</v>
      </c>
      <c r="H528" s="3">
        <v>5250</v>
      </c>
      <c r="I528" s="3" t="s">
        <v>270</v>
      </c>
      <c r="J528" s="5" t="s">
        <v>39</v>
      </c>
      <c r="K528" s="6">
        <v>13.2</v>
      </c>
      <c r="L528" s="7">
        <v>69300</v>
      </c>
      <c r="M528" s="8">
        <v>0.05</v>
      </c>
      <c r="N528" s="7">
        <v>65835</v>
      </c>
      <c r="O528" s="8">
        <v>0.15</v>
      </c>
      <c r="P528" s="7">
        <v>55959.75</v>
      </c>
      <c r="Q528" s="9">
        <v>0.08</v>
      </c>
      <c r="R528" s="23">
        <v>7.4811780750000015E-2</v>
      </c>
      <c r="S528" s="23">
        <v>0.15481178075000002</v>
      </c>
      <c r="T528" s="3">
        <v>4</v>
      </c>
      <c r="U528" s="3">
        <v>0</v>
      </c>
      <c r="V528" s="3">
        <v>0</v>
      </c>
      <c r="W528" s="7">
        <v>361000</v>
      </c>
      <c r="X528" s="24">
        <v>68.851349350556447</v>
      </c>
    </row>
    <row r="529" spans="1:24" x14ac:dyDescent="0.25">
      <c r="A529" s="3" t="s">
        <v>3521</v>
      </c>
      <c r="B529" s="4" t="s">
        <v>3521</v>
      </c>
      <c r="C529" s="3" t="s">
        <v>307</v>
      </c>
      <c r="D529" s="3" t="s">
        <v>3522</v>
      </c>
      <c r="E529" s="3" t="s">
        <v>1648</v>
      </c>
      <c r="F529" s="3">
        <v>19965</v>
      </c>
      <c r="G529" s="3" t="s">
        <v>18</v>
      </c>
      <c r="H529" s="3">
        <v>9120</v>
      </c>
      <c r="I529" s="3" t="s">
        <v>180</v>
      </c>
      <c r="J529" s="5" t="s">
        <v>39</v>
      </c>
      <c r="K529" s="6">
        <v>13.2</v>
      </c>
      <c r="L529" s="7">
        <v>120384</v>
      </c>
      <c r="M529" s="8">
        <v>0.05</v>
      </c>
      <c r="N529" s="7">
        <v>114364.8</v>
      </c>
      <c r="O529" s="8">
        <v>0.15</v>
      </c>
      <c r="P529" s="7">
        <v>97210.08</v>
      </c>
      <c r="Q529" s="9">
        <v>0.08</v>
      </c>
      <c r="R529" s="23">
        <v>4.4887068450000005E-2</v>
      </c>
      <c r="S529" s="23">
        <v>0.12488706845</v>
      </c>
      <c r="T529" s="3">
        <v>4</v>
      </c>
      <c r="U529" s="3">
        <v>0</v>
      </c>
      <c r="V529" s="3">
        <v>0</v>
      </c>
      <c r="W529" s="7">
        <v>778000</v>
      </c>
      <c r="X529" s="24">
        <v>85.349108857234938</v>
      </c>
    </row>
    <row r="530" spans="1:24" x14ac:dyDescent="0.25">
      <c r="A530" s="3" t="s">
        <v>3523</v>
      </c>
      <c r="B530" s="4" t="s">
        <v>3523</v>
      </c>
      <c r="C530" s="3" t="s">
        <v>5</v>
      </c>
      <c r="D530" s="3" t="s">
        <v>3524</v>
      </c>
      <c r="E530" s="3" t="s">
        <v>1648</v>
      </c>
      <c r="F530" s="3">
        <v>3695</v>
      </c>
      <c r="G530" s="3" t="s">
        <v>18</v>
      </c>
      <c r="H530" s="3">
        <v>3000</v>
      </c>
      <c r="I530" s="3" t="s">
        <v>55</v>
      </c>
      <c r="J530" s="5" t="s">
        <v>39</v>
      </c>
      <c r="K530" s="6">
        <v>13.2</v>
      </c>
      <c r="L530" s="7">
        <v>39600</v>
      </c>
      <c r="M530" s="8">
        <v>0.05</v>
      </c>
      <c r="N530" s="7">
        <v>37620</v>
      </c>
      <c r="O530" s="8">
        <v>0.15</v>
      </c>
      <c r="P530" s="7">
        <v>31977</v>
      </c>
      <c r="Q530" s="9">
        <v>0.08</v>
      </c>
      <c r="R530" s="23">
        <v>7.4811780750000015E-2</v>
      </c>
      <c r="S530" s="23">
        <v>0.15481178075000002</v>
      </c>
      <c r="T530" s="3">
        <v>4</v>
      </c>
      <c r="U530" s="3">
        <v>0</v>
      </c>
      <c r="V530" s="3">
        <v>0</v>
      </c>
      <c r="W530" s="7">
        <v>207000</v>
      </c>
      <c r="X530" s="24">
        <v>68.851349350556447</v>
      </c>
    </row>
    <row r="531" spans="1:24" x14ac:dyDescent="0.25">
      <c r="A531" s="3" t="s">
        <v>3525</v>
      </c>
      <c r="B531" s="4" t="s">
        <v>3526</v>
      </c>
      <c r="C531" s="3" t="s">
        <v>308</v>
      </c>
      <c r="D531" s="3" t="s">
        <v>3527</v>
      </c>
      <c r="E531" s="3" t="s">
        <v>1648</v>
      </c>
      <c r="F531" s="3">
        <v>21589</v>
      </c>
      <c r="G531" s="3" t="s">
        <v>18</v>
      </c>
      <c r="H531" s="3">
        <v>10300</v>
      </c>
      <c r="I531" s="3" t="s">
        <v>55</v>
      </c>
      <c r="J531" s="5" t="s">
        <v>39</v>
      </c>
      <c r="K531" s="6">
        <v>12.1</v>
      </c>
      <c r="L531" s="7">
        <v>124630</v>
      </c>
      <c r="M531" s="8">
        <v>0.05</v>
      </c>
      <c r="N531" s="7">
        <v>118398.5</v>
      </c>
      <c r="O531" s="8">
        <v>0.15</v>
      </c>
      <c r="P531" s="7">
        <v>100638.72500000001</v>
      </c>
      <c r="Q531" s="9">
        <v>0.08</v>
      </c>
      <c r="R531" s="23">
        <v>7.4811780750000015E-2</v>
      </c>
      <c r="S531" s="23">
        <v>0.15481178075000002</v>
      </c>
      <c r="T531" s="3">
        <v>4</v>
      </c>
      <c r="U531" s="3">
        <v>0</v>
      </c>
      <c r="V531" s="3">
        <v>0</v>
      </c>
      <c r="W531" s="7">
        <v>650000</v>
      </c>
      <c r="X531" s="24">
        <v>63.113736904676749</v>
      </c>
    </row>
    <row r="532" spans="1:24" x14ac:dyDescent="0.25">
      <c r="A532" s="3" t="s">
        <v>3528</v>
      </c>
      <c r="B532" s="4" t="s">
        <v>3529</v>
      </c>
      <c r="C532" s="3" t="s">
        <v>2433</v>
      </c>
      <c r="D532" s="3" t="s">
        <v>3512</v>
      </c>
      <c r="E532" s="3" t="s">
        <v>1648</v>
      </c>
      <c r="F532" s="3">
        <v>37611</v>
      </c>
      <c r="G532" s="3" t="s">
        <v>18</v>
      </c>
      <c r="H532" s="3">
        <v>15498</v>
      </c>
      <c r="I532" s="3" t="s">
        <v>193</v>
      </c>
      <c r="J532" s="5" t="s">
        <v>39</v>
      </c>
      <c r="K532" s="6">
        <v>12.1</v>
      </c>
      <c r="L532" s="7">
        <v>187525.8</v>
      </c>
      <c r="M532" s="8">
        <v>0.05</v>
      </c>
      <c r="N532" s="7">
        <v>178149.51</v>
      </c>
      <c r="O532" s="8">
        <v>0.15</v>
      </c>
      <c r="P532" s="7">
        <v>151427.08350000001</v>
      </c>
      <c r="Q532" s="9">
        <v>0.08</v>
      </c>
      <c r="R532" s="23">
        <v>7.4811780750000015E-2</v>
      </c>
      <c r="S532" s="23">
        <v>0.15481178075000002</v>
      </c>
      <c r="T532" s="3">
        <v>4</v>
      </c>
      <c r="U532" s="3">
        <v>0</v>
      </c>
      <c r="V532" s="3">
        <v>0</v>
      </c>
      <c r="W532" s="7">
        <v>978000</v>
      </c>
      <c r="X532" s="24">
        <v>63.113736904676742</v>
      </c>
    </row>
    <row r="533" spans="1:24" x14ac:dyDescent="0.25">
      <c r="A533" s="3" t="s">
        <v>3530</v>
      </c>
      <c r="B533" s="4" t="s">
        <v>3531</v>
      </c>
      <c r="C533" s="3" t="s">
        <v>280</v>
      </c>
      <c r="D533" s="3" t="s">
        <v>3532</v>
      </c>
      <c r="E533" s="3" t="s">
        <v>1648</v>
      </c>
      <c r="F533" s="3">
        <v>13408</v>
      </c>
      <c r="G533" s="3" t="s">
        <v>18</v>
      </c>
      <c r="H533" s="3">
        <v>2828</v>
      </c>
      <c r="I533" s="3" t="s">
        <v>359</v>
      </c>
      <c r="J533" s="5" t="s">
        <v>39</v>
      </c>
      <c r="K533" s="6">
        <v>13.2</v>
      </c>
      <c r="L533" s="7">
        <v>37329.599999999999</v>
      </c>
      <c r="M533" s="8">
        <v>0.05</v>
      </c>
      <c r="N533" s="7">
        <v>35463.119999999995</v>
      </c>
      <c r="O533" s="8">
        <v>0.15</v>
      </c>
      <c r="P533" s="7">
        <v>30143.651999999995</v>
      </c>
      <c r="Q533" s="9">
        <v>0.08</v>
      </c>
      <c r="R533" s="23">
        <v>7.4813085599054668E-2</v>
      </c>
      <c r="S533" s="23">
        <v>0.15481308559905466</v>
      </c>
      <c r="T533" s="3">
        <v>4</v>
      </c>
      <c r="U533" s="3">
        <v>2096</v>
      </c>
      <c r="V533" s="3">
        <v>20960</v>
      </c>
      <c r="W533" s="7">
        <v>216000</v>
      </c>
      <c r="X533" s="24">
        <v>68.850769033861866</v>
      </c>
    </row>
    <row r="534" spans="1:24" x14ac:dyDescent="0.25">
      <c r="A534" s="3" t="s">
        <v>3533</v>
      </c>
      <c r="B534" s="4" t="s">
        <v>3533</v>
      </c>
      <c r="C534" s="3" t="s">
        <v>5</v>
      </c>
      <c r="D534" s="3" t="s">
        <v>3534</v>
      </c>
      <c r="E534" s="3" t="s">
        <v>1648</v>
      </c>
      <c r="F534" s="3">
        <v>19608</v>
      </c>
      <c r="G534" s="3" t="s">
        <v>18</v>
      </c>
      <c r="H534" s="3">
        <v>11340</v>
      </c>
      <c r="I534" s="3" t="s">
        <v>56</v>
      </c>
      <c r="J534" s="5" t="s">
        <v>39</v>
      </c>
      <c r="K534" s="6">
        <v>12.1</v>
      </c>
      <c r="L534" s="7">
        <v>137214.00000000003</v>
      </c>
      <c r="M534" s="8">
        <v>0.05</v>
      </c>
      <c r="N534" s="7">
        <v>130353.30000000005</v>
      </c>
      <c r="O534" s="8">
        <v>0.15</v>
      </c>
      <c r="P534" s="7">
        <v>110800.30500000002</v>
      </c>
      <c r="Q534" s="9">
        <v>0.08</v>
      </c>
      <c r="R534" s="23">
        <v>7.4811780750000015E-2</v>
      </c>
      <c r="S534" s="23">
        <v>0.15481178075000002</v>
      </c>
      <c r="T534" s="3">
        <v>4</v>
      </c>
      <c r="U534" s="3">
        <v>0</v>
      </c>
      <c r="V534" s="3">
        <v>0</v>
      </c>
      <c r="W534" s="7">
        <v>716000</v>
      </c>
      <c r="X534" s="24">
        <v>63.113736904676749</v>
      </c>
    </row>
    <row r="535" spans="1:24" x14ac:dyDescent="0.25">
      <c r="A535" s="3" t="s">
        <v>3535</v>
      </c>
      <c r="B535" s="4" t="s">
        <v>3535</v>
      </c>
      <c r="C535" s="3" t="s">
        <v>5</v>
      </c>
      <c r="D535" s="3" t="s">
        <v>3536</v>
      </c>
      <c r="E535" s="3" t="s">
        <v>1648</v>
      </c>
      <c r="F535" s="3">
        <v>17793</v>
      </c>
      <c r="G535" s="3" t="s">
        <v>18</v>
      </c>
      <c r="H535" s="3">
        <v>6751</v>
      </c>
      <c r="I535" s="3" t="s">
        <v>162</v>
      </c>
      <c r="J535" s="5" t="s">
        <v>39</v>
      </c>
      <c r="K535" s="6">
        <v>13.2</v>
      </c>
      <c r="L535" s="7">
        <v>89113.2</v>
      </c>
      <c r="M535" s="8">
        <v>0.05</v>
      </c>
      <c r="N535" s="7">
        <v>84657.54</v>
      </c>
      <c r="O535" s="8">
        <v>0.15</v>
      </c>
      <c r="P535" s="7">
        <v>71958.909</v>
      </c>
      <c r="Q535" s="9">
        <v>0.08</v>
      </c>
      <c r="R535" s="23">
        <v>7.4811780750000015E-2</v>
      </c>
      <c r="S535" s="23">
        <v>0.15481178075000002</v>
      </c>
      <c r="T535" s="3">
        <v>4</v>
      </c>
      <c r="U535" s="3">
        <v>0</v>
      </c>
      <c r="V535" s="3">
        <v>0</v>
      </c>
      <c r="W535" s="7">
        <v>465000</v>
      </c>
      <c r="X535" s="24">
        <v>68.851349350556447</v>
      </c>
    </row>
    <row r="536" spans="1:24" x14ac:dyDescent="0.25">
      <c r="A536" s="3" t="s">
        <v>3537</v>
      </c>
      <c r="B536" s="4" t="s">
        <v>3537</v>
      </c>
      <c r="C536" s="3" t="s">
        <v>5</v>
      </c>
      <c r="D536" s="3" t="s">
        <v>3538</v>
      </c>
      <c r="E536" s="3" t="s">
        <v>1648</v>
      </c>
      <c r="F536" s="3">
        <v>17149</v>
      </c>
      <c r="G536" s="3" t="s">
        <v>18</v>
      </c>
      <c r="H536" s="3">
        <v>10246</v>
      </c>
      <c r="I536" s="3" t="s">
        <v>66</v>
      </c>
      <c r="J536" s="5" t="s">
        <v>39</v>
      </c>
      <c r="K536" s="6">
        <v>12.1</v>
      </c>
      <c r="L536" s="7">
        <v>123976.60000000002</v>
      </c>
      <c r="M536" s="8">
        <v>0.05</v>
      </c>
      <c r="N536" s="7">
        <v>117777.77000000002</v>
      </c>
      <c r="O536" s="8">
        <v>0.15</v>
      </c>
      <c r="P536" s="7">
        <v>100111.10450000002</v>
      </c>
      <c r="Q536" s="9">
        <v>0.08</v>
      </c>
      <c r="R536" s="23">
        <v>7.4811780750000015E-2</v>
      </c>
      <c r="S536" s="23">
        <v>0.15481178075000002</v>
      </c>
      <c r="T536" s="3">
        <v>4</v>
      </c>
      <c r="U536" s="3">
        <v>0</v>
      </c>
      <c r="V536" s="3">
        <v>0</v>
      </c>
      <c r="W536" s="7">
        <v>647000</v>
      </c>
      <c r="X536" s="24">
        <v>63.113736904676749</v>
      </c>
    </row>
    <row r="537" spans="1:24" x14ac:dyDescent="0.25">
      <c r="A537" s="3" t="s">
        <v>3539</v>
      </c>
      <c r="B537" s="4" t="s">
        <v>3539</v>
      </c>
      <c r="C537" s="3" t="s">
        <v>5</v>
      </c>
      <c r="D537" s="3" t="s">
        <v>3540</v>
      </c>
      <c r="E537" s="3" t="s">
        <v>1780</v>
      </c>
      <c r="F537" s="3">
        <v>95053</v>
      </c>
      <c r="G537" s="3" t="s">
        <v>244</v>
      </c>
      <c r="H537" s="3">
        <v>29134</v>
      </c>
      <c r="I537" s="3" t="s">
        <v>112</v>
      </c>
      <c r="J537" s="5" t="s">
        <v>39</v>
      </c>
      <c r="K537" s="6">
        <v>11</v>
      </c>
      <c r="L537" s="7">
        <v>320474</v>
      </c>
      <c r="M537" s="8">
        <v>0.05</v>
      </c>
      <c r="N537" s="7">
        <v>304450.3</v>
      </c>
      <c r="O537" s="8">
        <v>0.15</v>
      </c>
      <c r="P537" s="7">
        <v>258782.755</v>
      </c>
      <c r="Q537" s="9">
        <v>0.08</v>
      </c>
      <c r="R537" s="23">
        <v>6.3847530250000006E-2</v>
      </c>
      <c r="S537" s="23">
        <v>0.14384753025000002</v>
      </c>
      <c r="T537" s="3">
        <v>4</v>
      </c>
      <c r="U537" s="3">
        <v>0</v>
      </c>
      <c r="V537" s="3">
        <v>0</v>
      </c>
      <c r="W537" s="7">
        <v>1799000</v>
      </c>
      <c r="X537" s="24">
        <v>61.749409145660309</v>
      </c>
    </row>
    <row r="538" spans="1:24" x14ac:dyDescent="0.25">
      <c r="A538" s="3" t="s">
        <v>3541</v>
      </c>
      <c r="B538" s="4" t="s">
        <v>3541</v>
      </c>
      <c r="C538" s="3" t="s">
        <v>5</v>
      </c>
      <c r="D538" s="3" t="s">
        <v>3542</v>
      </c>
      <c r="E538" s="3" t="s">
        <v>1780</v>
      </c>
      <c r="F538" s="3">
        <v>103194</v>
      </c>
      <c r="G538" s="3" t="s">
        <v>173</v>
      </c>
      <c r="H538" s="3">
        <v>3131</v>
      </c>
      <c r="I538" s="3" t="s">
        <v>66</v>
      </c>
      <c r="J538" s="5" t="s">
        <v>39</v>
      </c>
      <c r="K538" s="6">
        <v>10.692</v>
      </c>
      <c r="L538" s="7">
        <v>33476.652000000002</v>
      </c>
      <c r="M538" s="8">
        <v>0.05</v>
      </c>
      <c r="N538" s="7">
        <v>31802.8194</v>
      </c>
      <c r="O538" s="8">
        <v>0.16500000000000001</v>
      </c>
      <c r="P538" s="7">
        <v>26555.354199000001</v>
      </c>
      <c r="Q538" s="9">
        <v>0.08</v>
      </c>
      <c r="R538" s="23">
        <v>6.3847530250000006E-2</v>
      </c>
      <c r="S538" s="23">
        <v>0.14384753025000002</v>
      </c>
      <c r="T538" s="3">
        <v>4</v>
      </c>
      <c r="U538" s="3">
        <v>90670</v>
      </c>
      <c r="V538" s="3">
        <v>997370</v>
      </c>
      <c r="W538" s="7">
        <v>1182000</v>
      </c>
      <c r="X538" s="24">
        <v>58.961241706824502</v>
      </c>
    </row>
    <row r="539" spans="1:24" x14ac:dyDescent="0.25">
      <c r="A539" s="3" t="s">
        <v>3543</v>
      </c>
      <c r="B539" s="4" t="s">
        <v>3543</v>
      </c>
      <c r="C539" s="3" t="s">
        <v>5</v>
      </c>
      <c r="D539" s="3" t="s">
        <v>3544</v>
      </c>
      <c r="E539" s="3" t="s">
        <v>1780</v>
      </c>
      <c r="F539" s="3">
        <v>203282</v>
      </c>
      <c r="G539" s="3" t="s">
        <v>18</v>
      </c>
      <c r="H539" s="3">
        <v>77983</v>
      </c>
      <c r="I539" s="3" t="s">
        <v>113</v>
      </c>
      <c r="J539" s="5" t="s">
        <v>39</v>
      </c>
      <c r="K539" s="6">
        <v>9.9</v>
      </c>
      <c r="L539" s="7">
        <v>772031.7</v>
      </c>
      <c r="M539" s="8">
        <v>0.05</v>
      </c>
      <c r="N539" s="7">
        <v>733430.11500000011</v>
      </c>
      <c r="O539" s="8">
        <v>0.15</v>
      </c>
      <c r="P539" s="7">
        <v>623415.59775000007</v>
      </c>
      <c r="Q539" s="9">
        <v>0.08</v>
      </c>
      <c r="R539" s="23">
        <v>6.3847607382901142E-2</v>
      </c>
      <c r="S539" s="23">
        <v>0.14384760738290114</v>
      </c>
      <c r="T539" s="3">
        <v>4</v>
      </c>
      <c r="U539" s="3">
        <v>0</v>
      </c>
      <c r="V539" s="3">
        <v>0</v>
      </c>
      <c r="W539" s="7">
        <v>4334000</v>
      </c>
      <c r="X539" s="24">
        <v>55.574438431363582</v>
      </c>
    </row>
    <row r="540" spans="1:24" x14ac:dyDescent="0.25">
      <c r="A540" s="3" t="s">
        <v>3545</v>
      </c>
      <c r="B540" s="4" t="s">
        <v>3545</v>
      </c>
      <c r="C540" s="3" t="s">
        <v>5</v>
      </c>
      <c r="D540" s="3" t="s">
        <v>3546</v>
      </c>
      <c r="E540" s="3" t="s">
        <v>1780</v>
      </c>
      <c r="F540" s="3">
        <v>112566</v>
      </c>
      <c r="G540" s="3" t="s">
        <v>18</v>
      </c>
      <c r="H540" s="3">
        <v>66726</v>
      </c>
      <c r="I540" s="3" t="s">
        <v>324</v>
      </c>
      <c r="J540" s="5" t="s">
        <v>39</v>
      </c>
      <c r="K540" s="6">
        <v>11</v>
      </c>
      <c r="L540" s="7">
        <v>733986</v>
      </c>
      <c r="M540" s="8">
        <v>0.05</v>
      </c>
      <c r="N540" s="7">
        <v>697286.7</v>
      </c>
      <c r="O540" s="8">
        <v>0.15</v>
      </c>
      <c r="P540" s="7">
        <v>592693.69499999995</v>
      </c>
      <c r="Q540" s="9">
        <v>0.08</v>
      </c>
      <c r="R540" s="23">
        <v>6.3847585298994439E-2</v>
      </c>
      <c r="S540" s="23">
        <v>0.14384758529899444</v>
      </c>
      <c r="T540" s="3">
        <v>4</v>
      </c>
      <c r="U540" s="3">
        <v>0</v>
      </c>
      <c r="V540" s="3">
        <v>0</v>
      </c>
      <c r="W540" s="7">
        <v>4120000</v>
      </c>
      <c r="X540" s="24">
        <v>61.749385514795229</v>
      </c>
    </row>
    <row r="541" spans="1:24" x14ac:dyDescent="0.25">
      <c r="A541" s="3" t="s">
        <v>3547</v>
      </c>
      <c r="B541" s="4" t="s">
        <v>3547</v>
      </c>
      <c r="C541" s="3" t="s">
        <v>5</v>
      </c>
      <c r="D541" s="3" t="s">
        <v>3548</v>
      </c>
      <c r="E541" s="3" t="s">
        <v>1780</v>
      </c>
      <c r="F541" s="3">
        <v>122649</v>
      </c>
      <c r="G541" s="3" t="s">
        <v>18</v>
      </c>
      <c r="H541" s="3">
        <v>44300</v>
      </c>
      <c r="I541" s="3" t="s">
        <v>183</v>
      </c>
      <c r="J541" s="5" t="s">
        <v>39</v>
      </c>
      <c r="K541" s="6">
        <v>11</v>
      </c>
      <c r="L541" s="7">
        <v>487300</v>
      </c>
      <c r="M541" s="8">
        <v>0.05</v>
      </c>
      <c r="N541" s="7">
        <v>462935</v>
      </c>
      <c r="O541" s="8">
        <v>0.15</v>
      </c>
      <c r="P541" s="7">
        <v>393494.75</v>
      </c>
      <c r="Q541" s="9">
        <v>0.08</v>
      </c>
      <c r="R541" s="23">
        <v>6.3847650354458718E-2</v>
      </c>
      <c r="S541" s="23">
        <v>0.14384765035445873</v>
      </c>
      <c r="T541" s="3">
        <v>4</v>
      </c>
      <c r="U541" s="3">
        <v>0</v>
      </c>
      <c r="V541" s="3">
        <v>0</v>
      </c>
      <c r="W541" s="7">
        <v>2735000</v>
      </c>
      <c r="X541" s="24">
        <v>61.749357588479207</v>
      </c>
    </row>
    <row r="542" spans="1:24" x14ac:dyDescent="0.25">
      <c r="A542" s="3" t="s">
        <v>3549</v>
      </c>
      <c r="B542" s="4" t="s">
        <v>3549</v>
      </c>
      <c r="C542" s="3" t="s">
        <v>3550</v>
      </c>
      <c r="D542" s="3" t="s">
        <v>3551</v>
      </c>
      <c r="E542" s="3" t="s">
        <v>1837</v>
      </c>
      <c r="F542" s="3">
        <v>57970</v>
      </c>
      <c r="G542" s="3" t="s">
        <v>173</v>
      </c>
      <c r="H542" s="3">
        <v>3392</v>
      </c>
      <c r="I542" s="3" t="s">
        <v>195</v>
      </c>
      <c r="J542" s="5" t="s">
        <v>39</v>
      </c>
      <c r="K542" s="6">
        <v>13.2</v>
      </c>
      <c r="L542" s="7">
        <v>44774.399999999994</v>
      </c>
      <c r="M542" s="8">
        <v>0.05</v>
      </c>
      <c r="N542" s="7">
        <v>42535.679999999993</v>
      </c>
      <c r="O542" s="8">
        <v>0.15</v>
      </c>
      <c r="P542" s="7">
        <v>36155.327999999994</v>
      </c>
      <c r="Q542" s="9">
        <v>0.08</v>
      </c>
      <c r="R542" s="23">
        <v>6.2716311858936682E-2</v>
      </c>
      <c r="S542" s="23">
        <v>0.14271631185893668</v>
      </c>
      <c r="T542" s="3">
        <v>4</v>
      </c>
      <c r="U542" s="3">
        <v>44402</v>
      </c>
      <c r="V542" s="3">
        <v>210909.5</v>
      </c>
      <c r="W542" s="7">
        <v>464000</v>
      </c>
      <c r="X542" s="24">
        <v>74.686627345972482</v>
      </c>
    </row>
    <row r="543" spans="1:24" x14ac:dyDescent="0.25">
      <c r="A543" s="3" t="s">
        <v>3552</v>
      </c>
      <c r="B543" s="4" t="s">
        <v>3552</v>
      </c>
      <c r="C543" s="3" t="s">
        <v>5</v>
      </c>
      <c r="D543" s="3" t="s">
        <v>3553</v>
      </c>
      <c r="E543" s="3" t="s">
        <v>1891</v>
      </c>
      <c r="F543" s="3">
        <v>3154</v>
      </c>
      <c r="G543" s="3" t="s">
        <v>18</v>
      </c>
      <c r="H543" s="3">
        <v>1750</v>
      </c>
      <c r="I543" s="3" t="s">
        <v>293</v>
      </c>
      <c r="J543" s="5" t="s">
        <v>39</v>
      </c>
      <c r="K543" s="6">
        <v>13.2</v>
      </c>
      <c r="L543" s="7">
        <v>23100</v>
      </c>
      <c r="M543" s="8">
        <v>0.05</v>
      </c>
      <c r="N543" s="7">
        <v>21945</v>
      </c>
      <c r="O543" s="8">
        <v>0.15</v>
      </c>
      <c r="P543" s="7">
        <v>18653.25</v>
      </c>
      <c r="Q543" s="9">
        <v>0.08</v>
      </c>
      <c r="R543" s="23">
        <v>8.9269220246464373E-2</v>
      </c>
      <c r="S543" s="23">
        <v>0.16926922024646435</v>
      </c>
      <c r="T543" s="3">
        <v>4</v>
      </c>
      <c r="U543" s="3">
        <v>0</v>
      </c>
      <c r="V543" s="3">
        <v>0</v>
      </c>
      <c r="W543" s="7">
        <v>110000</v>
      </c>
      <c r="X543" s="24">
        <v>62.970692394517847</v>
      </c>
    </row>
    <row r="544" spans="1:24" x14ac:dyDescent="0.25">
      <c r="A544" s="3" t="s">
        <v>3554</v>
      </c>
      <c r="B544" s="4" t="s">
        <v>3555</v>
      </c>
      <c r="C544" s="3" t="s">
        <v>175</v>
      </c>
      <c r="D544" s="3" t="s">
        <v>3556</v>
      </c>
      <c r="E544" s="3" t="s">
        <v>1757</v>
      </c>
      <c r="F544" s="3">
        <v>8440</v>
      </c>
      <c r="G544" s="3" t="s">
        <v>18</v>
      </c>
      <c r="H544" s="3">
        <v>6525</v>
      </c>
      <c r="I544" s="3" t="s">
        <v>2946</v>
      </c>
      <c r="J544" s="5" t="s">
        <v>39</v>
      </c>
      <c r="K544" s="6">
        <v>13.2</v>
      </c>
      <c r="L544" s="7">
        <v>86130</v>
      </c>
      <c r="M544" s="8">
        <v>0.05</v>
      </c>
      <c r="N544" s="7">
        <v>81823.5</v>
      </c>
      <c r="O544" s="8">
        <v>0.15</v>
      </c>
      <c r="P544" s="7">
        <v>69549.975000000006</v>
      </c>
      <c r="Q544" s="9">
        <v>0.08</v>
      </c>
      <c r="R544" s="23">
        <v>8.9267398500000011E-2</v>
      </c>
      <c r="S544" s="23">
        <v>0.1692673985</v>
      </c>
      <c r="T544" s="3">
        <v>4</v>
      </c>
      <c r="U544" s="3">
        <v>0</v>
      </c>
      <c r="V544" s="3">
        <v>0</v>
      </c>
      <c r="W544" s="7">
        <v>411000</v>
      </c>
      <c r="X544" s="24">
        <v>62.971370118859603</v>
      </c>
    </row>
    <row r="545" spans="1:24" x14ac:dyDescent="0.25">
      <c r="A545" s="3" t="s">
        <v>3557</v>
      </c>
      <c r="B545" s="4" t="s">
        <v>3557</v>
      </c>
      <c r="C545" s="3" t="s">
        <v>5</v>
      </c>
      <c r="D545" s="3" t="s">
        <v>3558</v>
      </c>
      <c r="E545" s="3" t="s">
        <v>1929</v>
      </c>
      <c r="F545" s="3">
        <v>6206</v>
      </c>
      <c r="G545" s="3" t="s">
        <v>18</v>
      </c>
      <c r="H545" s="3">
        <v>5208</v>
      </c>
      <c r="I545" s="3" t="s">
        <v>401</v>
      </c>
      <c r="J545" s="5" t="s">
        <v>39</v>
      </c>
      <c r="K545" s="6">
        <v>13.2</v>
      </c>
      <c r="L545" s="7">
        <v>68745.599999999991</v>
      </c>
      <c r="M545" s="8">
        <v>0.05</v>
      </c>
      <c r="N545" s="7">
        <v>65308.319999999992</v>
      </c>
      <c r="O545" s="8">
        <v>0.15</v>
      </c>
      <c r="P545" s="7">
        <v>55512.071999999993</v>
      </c>
      <c r="Q545" s="9">
        <v>0.08</v>
      </c>
      <c r="R545" s="23">
        <v>8.9267398500000011E-2</v>
      </c>
      <c r="S545" s="23">
        <v>0.1692673985</v>
      </c>
      <c r="T545" s="3">
        <v>4</v>
      </c>
      <c r="U545" s="3">
        <v>0</v>
      </c>
      <c r="V545" s="3">
        <v>0</v>
      </c>
      <c r="W545" s="7">
        <v>328000</v>
      </c>
      <c r="X545" s="24">
        <v>62.971370118859589</v>
      </c>
    </row>
    <row r="546" spans="1:24" x14ac:dyDescent="0.25">
      <c r="A546" s="3" t="s">
        <v>3559</v>
      </c>
      <c r="B546" s="4" t="s">
        <v>3559</v>
      </c>
      <c r="C546" s="3" t="s">
        <v>5</v>
      </c>
      <c r="D546" s="3" t="s">
        <v>3560</v>
      </c>
      <c r="E546" s="3" t="s">
        <v>1757</v>
      </c>
      <c r="F546" s="3">
        <v>5314</v>
      </c>
      <c r="G546" s="3" t="s">
        <v>252</v>
      </c>
      <c r="H546" s="3">
        <v>2550</v>
      </c>
      <c r="I546" s="3" t="s">
        <v>112</v>
      </c>
      <c r="J546" s="5" t="s">
        <v>39</v>
      </c>
      <c r="K546" s="6">
        <v>15.6</v>
      </c>
      <c r="L546" s="7">
        <v>39780</v>
      </c>
      <c r="M546" s="8">
        <v>0.05</v>
      </c>
      <c r="N546" s="7">
        <v>37791</v>
      </c>
      <c r="O546" s="8">
        <v>0.15</v>
      </c>
      <c r="P546" s="7">
        <v>32122.35</v>
      </c>
      <c r="Q546" s="9">
        <v>0.08</v>
      </c>
      <c r="R546" s="23">
        <v>8.9268616120319721E-2</v>
      </c>
      <c r="S546" s="23">
        <v>0.16926861612031974</v>
      </c>
      <c r="T546" s="3">
        <v>4</v>
      </c>
      <c r="U546" s="3">
        <v>0</v>
      </c>
      <c r="V546" s="3">
        <v>0</v>
      </c>
      <c r="W546" s="7">
        <v>190000</v>
      </c>
      <c r="X546" s="24">
        <v>74.420174801014412</v>
      </c>
    </row>
    <row r="547" spans="1:24" x14ac:dyDescent="0.25">
      <c r="A547" s="3" t="s">
        <v>3561</v>
      </c>
      <c r="B547" s="4" t="s">
        <v>3561</v>
      </c>
      <c r="C547" s="3" t="s">
        <v>5</v>
      </c>
      <c r="D547" s="3" t="s">
        <v>3562</v>
      </c>
      <c r="E547" s="3" t="s">
        <v>1757</v>
      </c>
      <c r="F547" s="3">
        <v>4745</v>
      </c>
      <c r="G547" s="3" t="s">
        <v>18</v>
      </c>
      <c r="H547" s="3">
        <v>4201</v>
      </c>
      <c r="I547" s="3" t="s">
        <v>113</v>
      </c>
      <c r="J547" s="5" t="s">
        <v>39</v>
      </c>
      <c r="K547" s="6">
        <v>13.2</v>
      </c>
      <c r="L547" s="7">
        <v>55453.2</v>
      </c>
      <c r="M547" s="8">
        <v>0.05</v>
      </c>
      <c r="N547" s="7">
        <v>52680.539999999994</v>
      </c>
      <c r="O547" s="8">
        <v>0.15</v>
      </c>
      <c r="P547" s="7">
        <v>44778.458999999995</v>
      </c>
      <c r="Q547" s="9">
        <v>0.08</v>
      </c>
      <c r="R547" s="23">
        <v>8.9267053615852701E-2</v>
      </c>
      <c r="S547" s="23">
        <v>0.1692670536158527</v>
      </c>
      <c r="T547" s="3">
        <v>4</v>
      </c>
      <c r="U547" s="3">
        <v>0</v>
      </c>
      <c r="V547" s="3">
        <v>0</v>
      </c>
      <c r="W547" s="7">
        <v>265000</v>
      </c>
      <c r="X547" s="24">
        <v>62.971498423965777</v>
      </c>
    </row>
    <row r="548" spans="1:24" x14ac:dyDescent="0.25">
      <c r="A548" s="3" t="s">
        <v>3563</v>
      </c>
      <c r="B548" s="4" t="s">
        <v>3563</v>
      </c>
      <c r="C548" s="3" t="s">
        <v>5</v>
      </c>
      <c r="D548" s="3" t="s">
        <v>3564</v>
      </c>
      <c r="E548" s="3" t="s">
        <v>1757</v>
      </c>
      <c r="F548" s="3">
        <v>9411</v>
      </c>
      <c r="G548" s="3" t="s">
        <v>18</v>
      </c>
      <c r="H548" s="3">
        <v>7875</v>
      </c>
      <c r="I548" s="3" t="s">
        <v>377</v>
      </c>
      <c r="J548" s="5" t="s">
        <v>39</v>
      </c>
      <c r="K548" s="6">
        <v>13.2</v>
      </c>
      <c r="L548" s="7">
        <v>103950</v>
      </c>
      <c r="M548" s="8">
        <v>0.05</v>
      </c>
      <c r="N548" s="7">
        <v>98752.5</v>
      </c>
      <c r="O548" s="8">
        <v>0.15</v>
      </c>
      <c r="P548" s="7">
        <v>83939.625</v>
      </c>
      <c r="Q548" s="9">
        <v>0.08</v>
      </c>
      <c r="R548" s="23">
        <v>8.9267398500000011E-2</v>
      </c>
      <c r="S548" s="23">
        <v>0.1692673985</v>
      </c>
      <c r="T548" s="3">
        <v>4</v>
      </c>
      <c r="U548" s="3">
        <v>0</v>
      </c>
      <c r="V548" s="3">
        <v>0</v>
      </c>
      <c r="W548" s="7">
        <v>496000</v>
      </c>
      <c r="X548" s="24">
        <v>62.971370118859603</v>
      </c>
    </row>
  </sheetData>
  <phoneticPr fontId="2" type="noConversion"/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E712BA-E194-40B0-AF1A-3905AB6A8960}">
  <dimension ref="A1:X24"/>
  <sheetViews>
    <sheetView workbookViewId="0">
      <selection sqref="A1:X86"/>
    </sheetView>
  </sheetViews>
  <sheetFormatPr defaultRowHeight="15" x14ac:dyDescent="0.25"/>
  <cols>
    <col min="1" max="2" width="18.140625" bestFit="1" customWidth="1"/>
    <col min="3" max="3" width="10.7109375" bestFit="1" customWidth="1"/>
    <col min="4" max="4" width="12" bestFit="1" customWidth="1"/>
    <col min="5" max="5" width="17" bestFit="1" customWidth="1"/>
    <col min="6" max="6" width="24.28515625" bestFit="1" customWidth="1"/>
    <col min="7" max="7" width="9.140625" bestFit="1" customWidth="1"/>
    <col min="8" max="8" width="17.42578125" bestFit="1" customWidth="1"/>
    <col min="9" max="9" width="10" bestFit="1" customWidth="1"/>
    <col min="10" max="10" width="8.85546875" bestFit="1" customWidth="1"/>
    <col min="11" max="11" width="10" bestFit="1" customWidth="1"/>
    <col min="12" max="12" width="11.28515625" bestFit="1" customWidth="1"/>
    <col min="13" max="13" width="10" bestFit="1" customWidth="1"/>
    <col min="14" max="14" width="13.28515625" bestFit="1" customWidth="1"/>
    <col min="15" max="15" width="13.140625" bestFit="1" customWidth="1"/>
    <col min="16" max="16" width="15.7109375" bestFit="1" customWidth="1"/>
    <col min="17" max="17" width="13.140625" bestFit="1" customWidth="1"/>
    <col min="18" max="18" width="20.5703125" bestFit="1" customWidth="1"/>
    <col min="19" max="19" width="21.5703125" bestFit="1" customWidth="1"/>
    <col min="20" max="20" width="15.7109375" bestFit="1" customWidth="1"/>
    <col min="21" max="21" width="17.7109375" bestFit="1" customWidth="1"/>
    <col min="22" max="22" width="17.140625" bestFit="1" customWidth="1"/>
    <col min="23" max="23" width="19.140625" bestFit="1" customWidth="1"/>
    <col min="24" max="24" width="26.28515625" bestFit="1" customWidth="1"/>
    <col min="25" max="25" width="17.140625" bestFit="1" customWidth="1"/>
    <col min="26" max="26" width="21.42578125" bestFit="1" customWidth="1"/>
    <col min="27" max="27" width="28.5703125" bestFit="1" customWidth="1"/>
    <col min="28" max="28" width="8.42578125" bestFit="1" customWidth="1"/>
    <col min="29" max="29" width="13.85546875" bestFit="1" customWidth="1"/>
    <col min="30" max="30" width="19.28515625" bestFit="1" customWidth="1"/>
    <col min="31" max="31" width="16.85546875" bestFit="1" customWidth="1"/>
    <col min="32" max="32" width="8.42578125" bestFit="1" customWidth="1"/>
  </cols>
  <sheetData>
    <row r="1" spans="1:24" x14ac:dyDescent="0.25">
      <c r="A1" s="2" t="s">
        <v>0</v>
      </c>
      <c r="B1" s="2" t="s">
        <v>8</v>
      </c>
      <c r="C1" s="2" t="s">
        <v>93</v>
      </c>
      <c r="D1" s="2" t="s">
        <v>9</v>
      </c>
      <c r="E1" s="2" t="s">
        <v>94</v>
      </c>
      <c r="F1" s="2" t="s">
        <v>1</v>
      </c>
      <c r="G1" t="s">
        <v>26</v>
      </c>
      <c r="H1" s="2" t="s">
        <v>28</v>
      </c>
      <c r="I1" s="2" t="s">
        <v>29</v>
      </c>
      <c r="J1" s="2" t="s">
        <v>30</v>
      </c>
      <c r="K1" s="2" t="s">
        <v>31</v>
      </c>
      <c r="L1" s="2" t="s">
        <v>32</v>
      </c>
      <c r="M1" s="2" t="s">
        <v>33</v>
      </c>
      <c r="N1" s="2" t="s">
        <v>34</v>
      </c>
      <c r="O1" s="21" t="s">
        <v>168</v>
      </c>
      <c r="P1" s="21" t="s">
        <v>169</v>
      </c>
      <c r="Q1" s="2" t="s">
        <v>43</v>
      </c>
      <c r="R1" s="2" t="s">
        <v>35</v>
      </c>
      <c r="S1" s="2" t="s">
        <v>36</v>
      </c>
      <c r="T1" t="s">
        <v>159</v>
      </c>
      <c r="U1" s="2" t="s">
        <v>37</v>
      </c>
      <c r="V1" s="2" t="s">
        <v>38</v>
      </c>
      <c r="W1" t="s">
        <v>157</v>
      </c>
      <c r="X1" t="s">
        <v>158</v>
      </c>
    </row>
    <row r="2" spans="1:24" x14ac:dyDescent="0.25">
      <c r="A2" s="3" t="s">
        <v>1957</v>
      </c>
      <c r="B2" s="3" t="s">
        <v>1957</v>
      </c>
      <c r="C2" s="3" t="s">
        <v>1958</v>
      </c>
      <c r="D2" s="3" t="s">
        <v>95</v>
      </c>
      <c r="E2" s="3">
        <v>1</v>
      </c>
      <c r="F2" s="3" t="s">
        <v>11</v>
      </c>
      <c r="G2">
        <v>1086</v>
      </c>
      <c r="H2" s="6">
        <v>35.640000000000008</v>
      </c>
      <c r="I2" s="7">
        <v>38705.040000000008</v>
      </c>
      <c r="J2" s="8">
        <v>0.05</v>
      </c>
      <c r="K2" s="7">
        <v>36769.788000000008</v>
      </c>
      <c r="L2" s="8">
        <v>0.2</v>
      </c>
      <c r="M2" s="7">
        <v>30886.621920000005</v>
      </c>
      <c r="N2" s="9">
        <v>8.5000000000000006E-2</v>
      </c>
      <c r="O2" s="9">
        <v>6.3847964200286461E-2</v>
      </c>
      <c r="P2" s="9">
        <v>0.14884796420028645</v>
      </c>
      <c r="Q2" s="6">
        <v>4</v>
      </c>
      <c r="R2" s="10">
        <v>0</v>
      </c>
      <c r="S2" s="6">
        <v>0</v>
      </c>
      <c r="T2" s="18">
        <v>37500</v>
      </c>
      <c r="U2" s="7">
        <v>208000</v>
      </c>
      <c r="V2" s="7">
        <v>191.07228071813475</v>
      </c>
    </row>
    <row r="3" spans="1:24" x14ac:dyDescent="0.25">
      <c r="A3" s="3" t="s">
        <v>1959</v>
      </c>
      <c r="B3" s="3" t="s">
        <v>1959</v>
      </c>
      <c r="C3" s="3" t="s">
        <v>1958</v>
      </c>
      <c r="D3" s="3" t="s">
        <v>849</v>
      </c>
      <c r="E3" s="3">
        <v>1</v>
      </c>
      <c r="F3" s="3" t="s">
        <v>110</v>
      </c>
      <c r="G3">
        <v>1102</v>
      </c>
      <c r="H3" s="6">
        <v>29.700000000000003</v>
      </c>
      <c r="I3" s="7">
        <v>32729.4</v>
      </c>
      <c r="J3" s="8">
        <v>7.0000000000000007E-2</v>
      </c>
      <c r="K3" s="7">
        <v>30438.342000000001</v>
      </c>
      <c r="L3" s="8">
        <v>0.2</v>
      </c>
      <c r="M3" s="7">
        <v>25568.207279999999</v>
      </c>
      <c r="N3" s="9">
        <v>8.5000000000000006E-2</v>
      </c>
      <c r="O3" s="9">
        <v>6.3847042538099433E-2</v>
      </c>
      <c r="P3" s="9">
        <v>0.14884704253809944</v>
      </c>
      <c r="Q3" s="6">
        <v>100</v>
      </c>
      <c r="R3" s="10">
        <v>0</v>
      </c>
      <c r="S3" s="6">
        <v>0</v>
      </c>
      <c r="T3" s="18">
        <v>0</v>
      </c>
      <c r="U3" s="7">
        <v>172000</v>
      </c>
      <c r="V3" s="7">
        <v>155.87572050053478</v>
      </c>
    </row>
    <row r="4" spans="1:24" x14ac:dyDescent="0.25">
      <c r="A4" s="3" t="s">
        <v>1960</v>
      </c>
      <c r="B4" s="3" t="s">
        <v>1960</v>
      </c>
      <c r="C4" s="3" t="s">
        <v>1958</v>
      </c>
      <c r="D4" s="3" t="s">
        <v>95</v>
      </c>
      <c r="E4" s="3">
        <v>1</v>
      </c>
      <c r="F4" s="3" t="s">
        <v>11</v>
      </c>
      <c r="G4">
        <v>1102</v>
      </c>
      <c r="H4" s="6">
        <v>35.640000000000008</v>
      </c>
      <c r="I4" s="7">
        <v>39275.280000000006</v>
      </c>
      <c r="J4" s="8">
        <v>0.05</v>
      </c>
      <c r="K4" s="7">
        <v>37311.516000000003</v>
      </c>
      <c r="L4" s="8">
        <v>0.2</v>
      </c>
      <c r="M4" s="7">
        <v>31341.673439999999</v>
      </c>
      <c r="N4" s="9">
        <v>8.5000000000000006E-2</v>
      </c>
      <c r="O4" s="9">
        <v>6.3847042538099433E-2</v>
      </c>
      <c r="P4" s="9">
        <v>0.14884704253809944</v>
      </c>
      <c r="Q4" s="6">
        <v>4</v>
      </c>
      <c r="R4" s="10">
        <v>0</v>
      </c>
      <c r="S4" s="6">
        <v>0</v>
      </c>
      <c r="T4" s="18">
        <v>37500</v>
      </c>
      <c r="U4" s="7">
        <v>211000</v>
      </c>
      <c r="V4" s="7">
        <v>191.07346383936519</v>
      </c>
    </row>
    <row r="5" spans="1:24" x14ac:dyDescent="0.25">
      <c r="A5" s="3" t="s">
        <v>1961</v>
      </c>
      <c r="B5" s="3" t="s">
        <v>1961</v>
      </c>
      <c r="C5" s="3" t="s">
        <v>1962</v>
      </c>
      <c r="D5" s="3" t="s">
        <v>95</v>
      </c>
      <c r="E5" s="3">
        <v>2</v>
      </c>
      <c r="F5" s="3" t="s">
        <v>1963</v>
      </c>
      <c r="G5">
        <v>300</v>
      </c>
      <c r="H5" s="6">
        <v>22</v>
      </c>
      <c r="I5" s="7">
        <v>6600</v>
      </c>
      <c r="J5" s="8">
        <v>0.05</v>
      </c>
      <c r="K5" s="7">
        <v>6270</v>
      </c>
      <c r="L5" s="8">
        <v>0.2</v>
      </c>
      <c r="M5" s="7">
        <v>5016</v>
      </c>
      <c r="N5" s="9">
        <v>0.09</v>
      </c>
      <c r="O5" s="9">
        <v>7.5098491048417579E-2</v>
      </c>
      <c r="P5" s="9">
        <v>0.16509849104841756</v>
      </c>
      <c r="Q5" s="6">
        <v>100</v>
      </c>
      <c r="R5" s="10">
        <v>0</v>
      </c>
      <c r="S5" s="6">
        <v>0</v>
      </c>
      <c r="T5" s="18">
        <v>1914</v>
      </c>
      <c r="U5" s="7">
        <v>30000</v>
      </c>
      <c r="V5" s="7">
        <v>101.27288198592083</v>
      </c>
    </row>
    <row r="6" spans="1:24" x14ac:dyDescent="0.25">
      <c r="A6" s="3" t="s">
        <v>1964</v>
      </c>
      <c r="B6" s="3" t="s">
        <v>1964</v>
      </c>
      <c r="C6" s="3" t="s">
        <v>1962</v>
      </c>
      <c r="D6" s="3" t="s">
        <v>95</v>
      </c>
      <c r="E6" s="3">
        <v>2</v>
      </c>
      <c r="F6" s="3" t="s">
        <v>1963</v>
      </c>
      <c r="G6">
        <v>746</v>
      </c>
      <c r="H6" s="6">
        <v>22</v>
      </c>
      <c r="I6" s="7">
        <v>16412</v>
      </c>
      <c r="J6" s="8">
        <v>0.05</v>
      </c>
      <c r="K6" s="7">
        <v>15591.4</v>
      </c>
      <c r="L6" s="8">
        <v>0.2</v>
      </c>
      <c r="M6" s="7">
        <v>12473.12</v>
      </c>
      <c r="N6" s="9">
        <v>0.09</v>
      </c>
      <c r="O6" s="9">
        <v>7.5091787638011803E-2</v>
      </c>
      <c r="P6" s="9">
        <v>0.1650917876380118</v>
      </c>
      <c r="Q6" s="6">
        <v>100</v>
      </c>
      <c r="R6" s="10">
        <v>0</v>
      </c>
      <c r="S6" s="6">
        <v>0</v>
      </c>
      <c r="T6" s="18">
        <v>4751</v>
      </c>
      <c r="U6" s="7">
        <v>76000</v>
      </c>
      <c r="V6" s="7">
        <v>101.27699408441244</v>
      </c>
    </row>
    <row r="7" spans="1:24" x14ac:dyDescent="0.25">
      <c r="A7" s="3" t="s">
        <v>1965</v>
      </c>
      <c r="B7" s="3" t="s">
        <v>1965</v>
      </c>
      <c r="C7" s="3" t="s">
        <v>1966</v>
      </c>
      <c r="D7" s="3" t="s">
        <v>95</v>
      </c>
      <c r="E7" s="3">
        <v>1</v>
      </c>
      <c r="F7" s="3" t="s">
        <v>11</v>
      </c>
      <c r="G7">
        <v>1210</v>
      </c>
      <c r="H7" s="6">
        <v>35.640000000000008</v>
      </c>
      <c r="I7" s="7">
        <v>43124.400000000009</v>
      </c>
      <c r="J7" s="8">
        <v>0.05</v>
      </c>
      <c r="K7" s="7">
        <v>40968.180000000008</v>
      </c>
      <c r="L7" s="8">
        <v>0.2</v>
      </c>
      <c r="M7" s="7">
        <v>34413.271200000003</v>
      </c>
      <c r="N7" s="9">
        <v>8.5000000000000006E-2</v>
      </c>
      <c r="O7" s="9">
        <v>8.9268117242762207E-2</v>
      </c>
      <c r="P7" s="9">
        <v>0.1742681172427622</v>
      </c>
      <c r="Q7" s="6">
        <v>4</v>
      </c>
      <c r="R7" s="10">
        <v>0</v>
      </c>
      <c r="S7" s="6">
        <v>0</v>
      </c>
      <c r="T7" s="18">
        <v>32168</v>
      </c>
      <c r="U7" s="7">
        <v>197000</v>
      </c>
      <c r="V7" s="7">
        <v>163.20093686661562</v>
      </c>
    </row>
    <row r="8" spans="1:24" x14ac:dyDescent="0.25">
      <c r="A8" s="3" t="s">
        <v>1967</v>
      </c>
      <c r="B8" s="3" t="s">
        <v>1967</v>
      </c>
      <c r="C8" s="3" t="s">
        <v>1966</v>
      </c>
      <c r="D8" s="3" t="s">
        <v>95</v>
      </c>
      <c r="E8" s="3">
        <v>1</v>
      </c>
      <c r="F8" s="3" t="s">
        <v>11</v>
      </c>
      <c r="G8">
        <v>1210</v>
      </c>
      <c r="H8" s="6">
        <v>35.640000000000008</v>
      </c>
      <c r="I8" s="7">
        <v>43124.400000000009</v>
      </c>
      <c r="J8" s="8">
        <v>0.05</v>
      </c>
      <c r="K8" s="7">
        <v>40968.180000000008</v>
      </c>
      <c r="L8" s="8">
        <v>0.2</v>
      </c>
      <c r="M8" s="7">
        <v>34413.271200000003</v>
      </c>
      <c r="N8" s="9">
        <v>8.5000000000000006E-2</v>
      </c>
      <c r="O8" s="9">
        <v>8.9268117242762207E-2</v>
      </c>
      <c r="P8" s="9">
        <v>0.1742681172427622</v>
      </c>
      <c r="Q8" s="6">
        <v>4</v>
      </c>
      <c r="R8" s="10">
        <v>0</v>
      </c>
      <c r="S8" s="6">
        <v>0</v>
      </c>
      <c r="T8" s="18">
        <v>32168</v>
      </c>
      <c r="U8" s="7">
        <v>197000</v>
      </c>
      <c r="V8" s="7">
        <v>163.20093686661562</v>
      </c>
    </row>
    <row r="9" spans="1:24" x14ac:dyDescent="0.25">
      <c r="A9" s="3" t="s">
        <v>1968</v>
      </c>
      <c r="B9" s="3" t="s">
        <v>1968</v>
      </c>
      <c r="C9" s="3" t="s">
        <v>1966</v>
      </c>
      <c r="D9" s="3" t="s">
        <v>95</v>
      </c>
      <c r="E9" s="3">
        <v>1</v>
      </c>
      <c r="F9" s="3" t="s">
        <v>11</v>
      </c>
      <c r="G9">
        <v>1210</v>
      </c>
      <c r="H9" s="6">
        <v>35.640000000000008</v>
      </c>
      <c r="I9" s="7">
        <v>43124.400000000009</v>
      </c>
      <c r="J9" s="8">
        <v>0.05</v>
      </c>
      <c r="K9" s="7">
        <v>40968.180000000008</v>
      </c>
      <c r="L9" s="8">
        <v>0.2</v>
      </c>
      <c r="M9" s="7">
        <v>34413.271200000003</v>
      </c>
      <c r="N9" s="9">
        <v>8.5000000000000006E-2</v>
      </c>
      <c r="O9" s="9">
        <v>8.9268117242762207E-2</v>
      </c>
      <c r="P9" s="9">
        <v>0.1742681172427622</v>
      </c>
      <c r="Q9" s="6">
        <v>4</v>
      </c>
      <c r="R9" s="10">
        <v>0</v>
      </c>
      <c r="S9" s="6">
        <v>0</v>
      </c>
      <c r="T9" s="18">
        <v>32168</v>
      </c>
      <c r="U9" s="7">
        <v>197000</v>
      </c>
      <c r="V9" s="7">
        <v>163.20093686661562</v>
      </c>
    </row>
    <row r="10" spans="1:24" x14ac:dyDescent="0.25">
      <c r="A10" s="3" t="s">
        <v>1969</v>
      </c>
      <c r="B10" s="3" t="s">
        <v>1969</v>
      </c>
      <c r="C10" s="3" t="s">
        <v>1966</v>
      </c>
      <c r="D10" s="3" t="s">
        <v>95</v>
      </c>
      <c r="E10" s="3">
        <v>1</v>
      </c>
      <c r="F10" s="3" t="s">
        <v>11</v>
      </c>
      <c r="G10">
        <v>1210</v>
      </c>
      <c r="H10" s="6">
        <v>35.640000000000008</v>
      </c>
      <c r="I10" s="7">
        <v>43124.400000000009</v>
      </c>
      <c r="J10" s="8">
        <v>0.05</v>
      </c>
      <c r="K10" s="7">
        <v>40968.180000000008</v>
      </c>
      <c r="L10" s="8">
        <v>0.2</v>
      </c>
      <c r="M10" s="7">
        <v>34413.271200000003</v>
      </c>
      <c r="N10" s="9">
        <v>8.5000000000000006E-2</v>
      </c>
      <c r="O10" s="9">
        <v>8.9268128631085242E-2</v>
      </c>
      <c r="P10" s="9">
        <v>0.17426812863108526</v>
      </c>
      <c r="Q10" s="6">
        <v>4</v>
      </c>
      <c r="R10" s="10">
        <v>0</v>
      </c>
      <c r="S10" s="6">
        <v>0</v>
      </c>
      <c r="T10" s="18">
        <v>32168</v>
      </c>
      <c r="U10" s="7">
        <v>197000</v>
      </c>
      <c r="V10" s="7">
        <v>163.20092620152724</v>
      </c>
    </row>
    <row r="11" spans="1:24" x14ac:dyDescent="0.25">
      <c r="A11" s="3" t="s">
        <v>1970</v>
      </c>
      <c r="B11" s="3" t="s">
        <v>1970</v>
      </c>
      <c r="C11" s="3" t="s">
        <v>1962</v>
      </c>
      <c r="D11" s="3" t="s">
        <v>95</v>
      </c>
      <c r="E11" s="3">
        <v>2</v>
      </c>
      <c r="F11" s="3" t="s">
        <v>110</v>
      </c>
      <c r="G11">
        <v>2621</v>
      </c>
      <c r="H11" s="6">
        <v>29.700000000000003</v>
      </c>
      <c r="I11" s="7">
        <v>77843.700000000012</v>
      </c>
      <c r="J11" s="8">
        <v>7.0000000000000007E-2</v>
      </c>
      <c r="K11" s="7">
        <v>72394.641000000003</v>
      </c>
      <c r="L11" s="8">
        <v>0.2</v>
      </c>
      <c r="M11" s="7">
        <v>60811.498440000003</v>
      </c>
      <c r="N11" s="9">
        <v>8.5000000000000006E-2</v>
      </c>
      <c r="O11" s="9">
        <v>7.5091424667790729E-2</v>
      </c>
      <c r="P11" s="9">
        <v>0.16009142466779075</v>
      </c>
      <c r="Q11" s="6">
        <v>100</v>
      </c>
      <c r="R11" s="10">
        <v>0</v>
      </c>
      <c r="S11" s="6">
        <v>0</v>
      </c>
      <c r="T11" s="18">
        <v>13231</v>
      </c>
      <c r="U11" s="7">
        <v>380000</v>
      </c>
      <c r="V11" s="7">
        <v>144.92743785712594</v>
      </c>
    </row>
    <row r="12" spans="1:24" x14ac:dyDescent="0.25">
      <c r="A12" s="3" t="s">
        <v>1971</v>
      </c>
      <c r="B12" s="3" t="s">
        <v>1971</v>
      </c>
      <c r="C12" s="3" t="s">
        <v>1962</v>
      </c>
      <c r="D12" s="3" t="s">
        <v>95</v>
      </c>
      <c r="E12" s="3">
        <v>2</v>
      </c>
      <c r="F12" s="3" t="s">
        <v>11</v>
      </c>
      <c r="G12">
        <v>1344</v>
      </c>
      <c r="H12" s="6">
        <v>32.670000000000009</v>
      </c>
      <c r="I12" s="7">
        <v>43908.48000000001</v>
      </c>
      <c r="J12" s="8">
        <v>0.05</v>
      </c>
      <c r="K12" s="7">
        <v>41713.056000000011</v>
      </c>
      <c r="L12" s="8">
        <v>0.2</v>
      </c>
      <c r="M12" s="7">
        <v>35038.96704000001</v>
      </c>
      <c r="N12" s="9">
        <v>8.5000000000000006E-2</v>
      </c>
      <c r="O12" s="9">
        <v>7.5089872863834423E-2</v>
      </c>
      <c r="P12" s="9">
        <v>0.16008987286383439</v>
      </c>
      <c r="Q12" s="6">
        <v>4</v>
      </c>
      <c r="R12" s="10">
        <v>0</v>
      </c>
      <c r="S12" s="6">
        <v>0</v>
      </c>
      <c r="T12" s="18">
        <v>6785</v>
      </c>
      <c r="U12" s="7">
        <v>219000</v>
      </c>
      <c r="V12" s="7">
        <v>162.85015119085386</v>
      </c>
    </row>
    <row r="13" spans="1:24" x14ac:dyDescent="0.25">
      <c r="A13" s="3" t="s">
        <v>1972</v>
      </c>
      <c r="B13" s="3" t="s">
        <v>1972</v>
      </c>
      <c r="C13" s="3" t="s">
        <v>1962</v>
      </c>
      <c r="D13" s="3" t="s">
        <v>95</v>
      </c>
      <c r="E13" s="3">
        <v>2</v>
      </c>
      <c r="F13" s="3" t="s">
        <v>1963</v>
      </c>
      <c r="G13">
        <v>1009</v>
      </c>
      <c r="H13" s="6">
        <v>22</v>
      </c>
      <c r="I13" s="7">
        <v>22198</v>
      </c>
      <c r="J13" s="8">
        <v>0.05</v>
      </c>
      <c r="K13" s="7">
        <v>21088.1</v>
      </c>
      <c r="L13" s="8">
        <v>0.2</v>
      </c>
      <c r="M13" s="7">
        <v>16870.48</v>
      </c>
      <c r="N13" s="9">
        <v>0.09</v>
      </c>
      <c r="O13" s="9">
        <v>7.5089907920558918E-2</v>
      </c>
      <c r="P13" s="9">
        <v>0.16508990792055889</v>
      </c>
      <c r="Q13" s="6">
        <v>100</v>
      </c>
      <c r="R13" s="10">
        <v>0</v>
      </c>
      <c r="S13" s="6">
        <v>0</v>
      </c>
      <c r="T13" s="18">
        <v>6424</v>
      </c>
      <c r="U13" s="7">
        <v>102000</v>
      </c>
      <c r="V13" s="7">
        <v>101.27814722657456</v>
      </c>
    </row>
    <row r="14" spans="1:24" x14ac:dyDescent="0.25">
      <c r="A14" s="3" t="s">
        <v>1973</v>
      </c>
      <c r="B14" s="3" t="s">
        <v>1973</v>
      </c>
      <c r="C14" s="3" t="s">
        <v>1962</v>
      </c>
      <c r="D14" s="3" t="s">
        <v>95</v>
      </c>
      <c r="E14" s="3">
        <v>2</v>
      </c>
      <c r="F14" s="3" t="s">
        <v>1963</v>
      </c>
      <c r="G14">
        <v>1479</v>
      </c>
      <c r="H14" s="6">
        <v>22</v>
      </c>
      <c r="I14" s="7">
        <v>32538</v>
      </c>
      <c r="J14" s="8">
        <v>0.05</v>
      </c>
      <c r="K14" s="7">
        <v>30911.1</v>
      </c>
      <c r="L14" s="8">
        <v>0.2</v>
      </c>
      <c r="M14" s="7">
        <v>24728.879999999997</v>
      </c>
      <c r="N14" s="9">
        <v>0.09</v>
      </c>
      <c r="O14" s="9">
        <v>7.5090749999999998E-2</v>
      </c>
      <c r="P14" s="9">
        <v>0.16509075000000001</v>
      </c>
      <c r="Q14" s="6">
        <v>100</v>
      </c>
      <c r="R14" s="10">
        <v>0</v>
      </c>
      <c r="S14" s="6">
        <v>0</v>
      </c>
      <c r="T14" s="18">
        <v>9416</v>
      </c>
      <c r="U14" s="7">
        <v>150000</v>
      </c>
      <c r="V14" s="7">
        <v>101.27763063648324</v>
      </c>
    </row>
    <row r="15" spans="1:24" x14ac:dyDescent="0.25">
      <c r="A15" s="3" t="s">
        <v>1974</v>
      </c>
      <c r="B15" s="3" t="s">
        <v>1974</v>
      </c>
      <c r="C15" s="3" t="s">
        <v>1962</v>
      </c>
      <c r="D15" s="3" t="s">
        <v>95</v>
      </c>
      <c r="E15" s="3">
        <v>2</v>
      </c>
      <c r="F15" s="3" t="s">
        <v>110</v>
      </c>
      <c r="G15">
        <v>6414</v>
      </c>
      <c r="H15" s="6">
        <v>19.8</v>
      </c>
      <c r="I15" s="7">
        <v>126997.2</v>
      </c>
      <c r="J15" s="8">
        <v>7.0000000000000007E-2</v>
      </c>
      <c r="K15" s="7">
        <v>118107.39599999999</v>
      </c>
      <c r="L15" s="8">
        <v>0.2</v>
      </c>
      <c r="M15" s="7">
        <v>94485.916800000006</v>
      </c>
      <c r="N15" s="9">
        <v>8.5000000000000006E-2</v>
      </c>
      <c r="O15" s="9">
        <v>7.5090896808716542E-2</v>
      </c>
      <c r="P15" s="9">
        <v>0.16009089680871655</v>
      </c>
      <c r="Q15" s="6">
        <v>100</v>
      </c>
      <c r="R15" s="10">
        <v>0</v>
      </c>
      <c r="S15" s="6">
        <v>0</v>
      </c>
      <c r="T15" s="18">
        <v>40840</v>
      </c>
      <c r="U15" s="7">
        <v>590000</v>
      </c>
      <c r="V15" s="7">
        <v>92.017724265743041</v>
      </c>
    </row>
    <row r="16" spans="1:24" x14ac:dyDescent="0.25">
      <c r="A16" s="3" t="s">
        <v>1975</v>
      </c>
      <c r="B16" s="3" t="s">
        <v>1975</v>
      </c>
      <c r="C16" s="3" t="s">
        <v>1962</v>
      </c>
      <c r="D16" s="3" t="s">
        <v>95</v>
      </c>
      <c r="E16" s="3">
        <v>2</v>
      </c>
      <c r="F16" s="3" t="s">
        <v>110</v>
      </c>
      <c r="G16">
        <v>1648</v>
      </c>
      <c r="H16" s="6">
        <v>22</v>
      </c>
      <c r="I16" s="7">
        <v>36256</v>
      </c>
      <c r="J16" s="8">
        <v>7.0000000000000007E-2</v>
      </c>
      <c r="K16" s="7">
        <v>33718.080000000002</v>
      </c>
      <c r="L16" s="8">
        <v>0.2</v>
      </c>
      <c r="M16" s="7">
        <v>26974.464</v>
      </c>
      <c r="N16" s="9">
        <v>8.5000000000000006E-2</v>
      </c>
      <c r="O16" s="9">
        <v>7.509178116889359E-2</v>
      </c>
      <c r="P16" s="9">
        <v>0.16009178116889361</v>
      </c>
      <c r="Q16" s="6">
        <v>100</v>
      </c>
      <c r="R16" s="10">
        <v>0</v>
      </c>
      <c r="S16" s="6">
        <v>0</v>
      </c>
      <c r="T16" s="18">
        <v>10494</v>
      </c>
      <c r="U16" s="7">
        <v>168000</v>
      </c>
      <c r="V16" s="7">
        <v>102.24135105806644</v>
      </c>
    </row>
    <row r="17" spans="1:22" x14ac:dyDescent="0.25">
      <c r="A17" s="3" t="s">
        <v>1976</v>
      </c>
      <c r="B17" s="3" t="s">
        <v>1976</v>
      </c>
      <c r="C17" s="3" t="s">
        <v>1962</v>
      </c>
      <c r="D17" s="3" t="s">
        <v>95</v>
      </c>
      <c r="E17" s="3">
        <v>2</v>
      </c>
      <c r="F17" s="3" t="s">
        <v>110</v>
      </c>
      <c r="G17">
        <v>9009</v>
      </c>
      <c r="H17" s="6">
        <v>19.8</v>
      </c>
      <c r="I17" s="7">
        <v>178378.2</v>
      </c>
      <c r="J17" s="8">
        <v>7.0000000000000007E-2</v>
      </c>
      <c r="K17" s="7">
        <v>165891.72600000002</v>
      </c>
      <c r="L17" s="8">
        <v>0.2</v>
      </c>
      <c r="M17" s="7">
        <v>132713.38080000001</v>
      </c>
      <c r="N17" s="9">
        <v>8.5000000000000006E-2</v>
      </c>
      <c r="O17" s="9">
        <v>7.5090540957593405E-2</v>
      </c>
      <c r="P17" s="9">
        <v>0.1600905409575934</v>
      </c>
      <c r="Q17" s="6">
        <v>100</v>
      </c>
      <c r="R17" s="10">
        <v>0</v>
      </c>
      <c r="S17" s="6">
        <v>0</v>
      </c>
      <c r="T17" s="18">
        <v>57361</v>
      </c>
      <c r="U17" s="7">
        <v>829000</v>
      </c>
      <c r="V17" s="7">
        <v>92.017928803814641</v>
      </c>
    </row>
    <row r="18" spans="1:22" x14ac:dyDescent="0.25">
      <c r="A18" s="3" t="s">
        <v>1977</v>
      </c>
      <c r="B18" s="3" t="s">
        <v>1977</v>
      </c>
      <c r="C18" s="3" t="s">
        <v>1962</v>
      </c>
      <c r="D18" s="3" t="s">
        <v>95</v>
      </c>
      <c r="E18" s="3">
        <v>2</v>
      </c>
      <c r="F18" s="3" t="s">
        <v>110</v>
      </c>
      <c r="G18">
        <v>4033</v>
      </c>
      <c r="H18" s="6">
        <v>26.730000000000004</v>
      </c>
      <c r="I18" s="7">
        <v>107802.09</v>
      </c>
      <c r="J18" s="8">
        <v>7.0000000000000007E-2</v>
      </c>
      <c r="K18" s="7">
        <v>100255.9437</v>
      </c>
      <c r="L18" s="8">
        <v>0.2</v>
      </c>
      <c r="M18" s="7">
        <v>84214.992708000005</v>
      </c>
      <c r="N18" s="9">
        <v>8.5000000000000006E-2</v>
      </c>
      <c r="O18" s="9">
        <v>7.5090749999999998E-2</v>
      </c>
      <c r="P18" s="9">
        <v>0.16009075</v>
      </c>
      <c r="Q18" s="6">
        <v>100</v>
      </c>
      <c r="R18" s="10">
        <v>0</v>
      </c>
      <c r="S18" s="6">
        <v>0</v>
      </c>
      <c r="T18" s="18">
        <v>20355</v>
      </c>
      <c r="U18" s="7">
        <v>526000</v>
      </c>
      <c r="V18" s="7">
        <v>130.43524376017979</v>
      </c>
    </row>
    <row r="19" spans="1:22" x14ac:dyDescent="0.25">
      <c r="A19" s="3" t="s">
        <v>1978</v>
      </c>
      <c r="B19" s="3" t="s">
        <v>1978</v>
      </c>
      <c r="C19" s="3" t="s">
        <v>1979</v>
      </c>
      <c r="D19" s="3" t="s">
        <v>95</v>
      </c>
      <c r="E19" s="3">
        <v>2</v>
      </c>
      <c r="F19" s="3" t="s">
        <v>16</v>
      </c>
      <c r="G19">
        <v>17102</v>
      </c>
      <c r="H19" s="6">
        <v>22.5</v>
      </c>
      <c r="I19" s="7">
        <v>384795</v>
      </c>
      <c r="J19" s="8">
        <v>7.0000000000000007E-2</v>
      </c>
      <c r="K19" s="7">
        <v>357859.35</v>
      </c>
      <c r="L19" s="8">
        <v>0.2</v>
      </c>
      <c r="M19" s="7">
        <v>286287.48</v>
      </c>
      <c r="N19" s="9">
        <v>8.7499999999999994E-2</v>
      </c>
      <c r="O19" s="9">
        <v>0.11287787667812016</v>
      </c>
      <c r="P19" s="9">
        <v>0.20037787667812015</v>
      </c>
      <c r="Q19" s="6">
        <v>4</v>
      </c>
      <c r="R19" s="10">
        <v>7113.2966000000015</v>
      </c>
      <c r="S19" s="6">
        <v>99586.152400000021</v>
      </c>
      <c r="T19" s="18">
        <v>1057298</v>
      </c>
      <c r="U19" s="7">
        <v>1528000</v>
      </c>
      <c r="V19" s="7">
        <v>83.542156836458204</v>
      </c>
    </row>
    <row r="20" spans="1:22" x14ac:dyDescent="0.25">
      <c r="A20" s="3" t="s">
        <v>1980</v>
      </c>
      <c r="B20" s="3" t="s">
        <v>1980</v>
      </c>
      <c r="C20" s="3" t="s">
        <v>1979</v>
      </c>
      <c r="D20" s="3" t="s">
        <v>95</v>
      </c>
      <c r="E20" s="3">
        <v>2</v>
      </c>
      <c r="F20" s="3" t="s">
        <v>16</v>
      </c>
      <c r="G20">
        <v>11669</v>
      </c>
      <c r="H20" s="6">
        <v>25</v>
      </c>
      <c r="I20" s="7">
        <v>291725</v>
      </c>
      <c r="J20" s="8">
        <v>7.0000000000000007E-2</v>
      </c>
      <c r="K20" s="7">
        <v>271304.25</v>
      </c>
      <c r="L20" s="8">
        <v>0.2</v>
      </c>
      <c r="M20" s="7">
        <v>217043.4</v>
      </c>
      <c r="N20" s="9">
        <v>0.08</v>
      </c>
      <c r="O20" s="9">
        <v>0.11287786800640308</v>
      </c>
      <c r="P20" s="9">
        <v>0.19287786800640311</v>
      </c>
      <c r="Q20" s="6">
        <v>4</v>
      </c>
      <c r="R20" s="10">
        <v>4856.1061000000045</v>
      </c>
      <c r="S20" s="6">
        <v>67985.485400000063</v>
      </c>
      <c r="T20" s="18">
        <v>721449</v>
      </c>
      <c r="U20" s="7">
        <v>1193000</v>
      </c>
      <c r="V20" s="7">
        <v>96.434081277705346</v>
      </c>
    </row>
    <row r="21" spans="1:22" x14ac:dyDescent="0.25">
      <c r="A21" s="3" t="s">
        <v>1981</v>
      </c>
      <c r="B21" s="3" t="s">
        <v>1981</v>
      </c>
      <c r="C21" s="3" t="s">
        <v>1979</v>
      </c>
      <c r="D21" s="3" t="s">
        <v>95</v>
      </c>
      <c r="E21" s="3">
        <v>2</v>
      </c>
      <c r="F21" s="3" t="s">
        <v>16</v>
      </c>
      <c r="G21">
        <v>7662</v>
      </c>
      <c r="H21" s="6">
        <v>27.500000000000004</v>
      </c>
      <c r="I21" s="7">
        <v>210705.00000000003</v>
      </c>
      <c r="J21" s="8">
        <v>7.0000000000000007E-2</v>
      </c>
      <c r="K21" s="7">
        <v>195955.65</v>
      </c>
      <c r="L21" s="8">
        <v>0.2</v>
      </c>
      <c r="M21" s="7">
        <v>156764.52000000002</v>
      </c>
      <c r="N21" s="9">
        <v>8.7499999999999994E-2</v>
      </c>
      <c r="O21" s="9">
        <v>0.11287750000000001</v>
      </c>
      <c r="P21" s="9">
        <v>0.20037749999999999</v>
      </c>
      <c r="Q21" s="6">
        <v>4</v>
      </c>
      <c r="R21" s="10">
        <v>3186.9567000000025</v>
      </c>
      <c r="S21" s="6">
        <v>44617.393800000034</v>
      </c>
      <c r="T21" s="18">
        <v>473689</v>
      </c>
      <c r="U21" s="7">
        <v>827000</v>
      </c>
      <c r="V21" s="7">
        <v>102.10727252311264</v>
      </c>
    </row>
    <row r="22" spans="1:22" x14ac:dyDescent="0.25">
      <c r="A22" s="3" t="s">
        <v>1982</v>
      </c>
      <c r="B22" s="3" t="s">
        <v>1982</v>
      </c>
      <c r="C22" s="3" t="s">
        <v>1983</v>
      </c>
      <c r="D22" s="3" t="s">
        <v>95</v>
      </c>
      <c r="E22" s="3">
        <v>2</v>
      </c>
      <c r="F22" s="3" t="s">
        <v>16</v>
      </c>
      <c r="G22">
        <v>16403</v>
      </c>
      <c r="H22" s="6">
        <v>15.749999999999998</v>
      </c>
      <c r="I22" s="7">
        <v>258347.24999999997</v>
      </c>
      <c r="J22" s="8">
        <v>7.0000000000000007E-2</v>
      </c>
      <c r="K22" s="7">
        <v>240262.9425</v>
      </c>
      <c r="L22" s="8">
        <v>0.2</v>
      </c>
      <c r="M22" s="7">
        <v>177794.57744999998</v>
      </c>
      <c r="N22" s="9">
        <v>8.7499999999999994E-2</v>
      </c>
      <c r="O22" s="9">
        <v>0.11287762840661024</v>
      </c>
      <c r="P22" s="9">
        <v>0.20037762840661025</v>
      </c>
      <c r="Q22" s="6">
        <v>4</v>
      </c>
      <c r="R22" s="10">
        <v>0</v>
      </c>
      <c r="S22" s="6">
        <v>0</v>
      </c>
      <c r="T22" s="18">
        <v>682667</v>
      </c>
      <c r="U22" s="7">
        <v>887000</v>
      </c>
      <c r="V22" s="7">
        <v>54.093613574490377</v>
      </c>
    </row>
    <row r="23" spans="1:22" x14ac:dyDescent="0.25">
      <c r="A23" s="3" t="s">
        <v>1984</v>
      </c>
      <c r="B23" s="3" t="s">
        <v>1984</v>
      </c>
      <c r="C23" s="3" t="s">
        <v>1983</v>
      </c>
      <c r="D23" s="3" t="s">
        <v>95</v>
      </c>
      <c r="E23" s="3">
        <v>2</v>
      </c>
      <c r="F23" s="3" t="s">
        <v>16</v>
      </c>
      <c r="G23">
        <v>9373</v>
      </c>
      <c r="H23" s="6">
        <v>19.25</v>
      </c>
      <c r="I23" s="7">
        <v>180430.25</v>
      </c>
      <c r="J23" s="8">
        <v>7.0000000000000007E-2</v>
      </c>
      <c r="K23" s="7">
        <v>167800.13250000001</v>
      </c>
      <c r="L23" s="8">
        <v>0.2</v>
      </c>
      <c r="M23" s="7">
        <v>124172.09805</v>
      </c>
      <c r="N23" s="9">
        <v>8.7499999999999994E-2</v>
      </c>
      <c r="O23" s="9">
        <v>0.11287750000000001</v>
      </c>
      <c r="P23" s="9">
        <v>0.20037749999999999</v>
      </c>
      <c r="Q23" s="6">
        <v>4</v>
      </c>
      <c r="R23" s="10">
        <v>0</v>
      </c>
      <c r="S23" s="6">
        <v>0</v>
      </c>
      <c r="T23" s="18">
        <v>397188</v>
      </c>
      <c r="U23" s="7">
        <v>620000</v>
      </c>
      <c r="V23" s="7">
        <v>66.114458958715431</v>
      </c>
    </row>
    <row r="24" spans="1:22" x14ac:dyDescent="0.25">
      <c r="A24" s="3" t="s">
        <v>1985</v>
      </c>
      <c r="B24" s="3" t="s">
        <v>1985</v>
      </c>
      <c r="C24" s="3" t="s">
        <v>1983</v>
      </c>
      <c r="D24" s="3" t="s">
        <v>95</v>
      </c>
      <c r="E24" s="3">
        <v>2</v>
      </c>
      <c r="F24" s="3" t="s">
        <v>16</v>
      </c>
      <c r="G24">
        <v>3728</v>
      </c>
      <c r="H24" s="6">
        <v>21</v>
      </c>
      <c r="I24" s="7">
        <v>78288</v>
      </c>
      <c r="J24" s="8">
        <v>7.0000000000000007E-2</v>
      </c>
      <c r="K24" s="7">
        <v>72807.839999999997</v>
      </c>
      <c r="L24" s="8">
        <v>0.2</v>
      </c>
      <c r="M24" s="7">
        <v>53877.801599999992</v>
      </c>
      <c r="N24" s="9">
        <v>8.7499999999999994E-2</v>
      </c>
      <c r="O24" s="9">
        <v>0.1128784978121547</v>
      </c>
      <c r="P24" s="9">
        <v>0.20037849781215469</v>
      </c>
      <c r="Q24" s="6">
        <v>4</v>
      </c>
      <c r="R24" s="10">
        <v>0</v>
      </c>
      <c r="S24" s="6">
        <v>0</v>
      </c>
      <c r="T24" s="18">
        <v>161358</v>
      </c>
      <c r="U24" s="7">
        <v>269000</v>
      </c>
      <c r="V24" s="7">
        <v>72.124505162965377</v>
      </c>
    </row>
  </sheetData>
  <phoneticPr fontId="2" type="noConversion"/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D2C9F5-40AC-4C7C-96CE-2C1EA0789992}">
  <dimension ref="A1:Z595"/>
  <sheetViews>
    <sheetView workbookViewId="0">
      <selection sqref="A1:Z584"/>
    </sheetView>
  </sheetViews>
  <sheetFormatPr defaultRowHeight="15" x14ac:dyDescent="0.25"/>
  <cols>
    <col min="1" max="1" width="18.140625" bestFit="1" customWidth="1"/>
    <col min="2" max="2" width="81" bestFit="1" customWidth="1"/>
    <col min="3" max="3" width="49.5703125" bestFit="1" customWidth="1"/>
    <col min="4" max="4" width="36.7109375" bestFit="1" customWidth="1"/>
    <col min="5" max="5" width="15.28515625" bestFit="1" customWidth="1"/>
    <col min="6" max="6" width="17.140625" bestFit="1" customWidth="1"/>
    <col min="7" max="7" width="43.28515625" bestFit="1" customWidth="1"/>
    <col min="8" max="8" width="11.42578125" bestFit="1" customWidth="1"/>
    <col min="9" max="9" width="22" bestFit="1" customWidth="1"/>
    <col min="10" max="10" width="17.42578125" bestFit="1" customWidth="1"/>
    <col min="11" max="11" width="11.5703125" bestFit="1" customWidth="1"/>
    <col min="12" max="12" width="8.85546875" bestFit="1" customWidth="1"/>
    <col min="13" max="13" width="11.5703125" bestFit="1" customWidth="1"/>
    <col min="14" max="14" width="11.28515625" bestFit="1" customWidth="1"/>
    <col min="15" max="15" width="11.5703125" bestFit="1" customWidth="1"/>
    <col min="16" max="16" width="13.28515625" bestFit="1" customWidth="1"/>
    <col min="17" max="17" width="13.140625" bestFit="1" customWidth="1"/>
    <col min="18" max="18" width="15.7109375" bestFit="1" customWidth="1"/>
    <col min="19" max="19" width="10.85546875" bestFit="1" customWidth="1"/>
    <col min="20" max="20" width="20.5703125" bestFit="1" customWidth="1"/>
    <col min="21" max="21" width="21.5703125" bestFit="1" customWidth="1"/>
    <col min="22" max="22" width="15.7109375" bestFit="1" customWidth="1"/>
    <col min="23" max="23" width="17.7109375" bestFit="1" customWidth="1"/>
    <col min="24" max="24" width="17.140625" bestFit="1" customWidth="1"/>
    <col min="25" max="25" width="19.140625" bestFit="1" customWidth="1"/>
    <col min="26" max="26" width="26.28515625" bestFit="1" customWidth="1"/>
    <col min="27" max="27" width="21.42578125" bestFit="1" customWidth="1"/>
    <col min="28" max="28" width="26.28515625" bestFit="1" customWidth="1"/>
  </cols>
  <sheetData>
    <row r="1" spans="1:26" x14ac:dyDescent="0.25">
      <c r="A1" s="2" t="s">
        <v>0</v>
      </c>
      <c r="B1" s="2" t="s">
        <v>8</v>
      </c>
      <c r="C1" s="2" t="s">
        <v>9</v>
      </c>
      <c r="D1" s="2" t="s">
        <v>23</v>
      </c>
      <c r="E1" s="2" t="s">
        <v>24</v>
      </c>
      <c r="F1" s="2" t="s">
        <v>25</v>
      </c>
      <c r="G1" s="2" t="s">
        <v>1</v>
      </c>
      <c r="H1" s="2" t="s">
        <v>26</v>
      </c>
      <c r="I1" s="2" t="s">
        <v>27</v>
      </c>
      <c r="J1" s="2" t="s">
        <v>28</v>
      </c>
      <c r="K1" s="2" t="s">
        <v>29</v>
      </c>
      <c r="L1" s="2" t="s">
        <v>30</v>
      </c>
      <c r="M1" s="2" t="s">
        <v>31</v>
      </c>
      <c r="N1" s="2" t="s">
        <v>32</v>
      </c>
      <c r="O1" s="2" t="s">
        <v>33</v>
      </c>
      <c r="P1" s="2" t="s">
        <v>34</v>
      </c>
      <c r="Q1" s="22" t="s">
        <v>168</v>
      </c>
      <c r="R1" s="22" t="s">
        <v>169</v>
      </c>
      <c r="S1" t="s">
        <v>43</v>
      </c>
      <c r="T1" s="2" t="s">
        <v>35</v>
      </c>
      <c r="U1" s="2" t="s">
        <v>36</v>
      </c>
      <c r="V1" t="s">
        <v>159</v>
      </c>
      <c r="W1" s="2" t="s">
        <v>37</v>
      </c>
      <c r="X1" s="2" t="s">
        <v>38</v>
      </c>
      <c r="Y1" t="s">
        <v>157</v>
      </c>
      <c r="Z1" t="s">
        <v>158</v>
      </c>
    </row>
    <row r="2" spans="1:26" x14ac:dyDescent="0.25">
      <c r="A2" s="3" t="s">
        <v>407</v>
      </c>
      <c r="B2" s="4" t="s">
        <v>408</v>
      </c>
      <c r="C2" s="4" t="s">
        <v>409</v>
      </c>
      <c r="D2" s="3" t="s">
        <v>410</v>
      </c>
      <c r="E2" s="3" t="s">
        <v>411</v>
      </c>
      <c r="F2" s="3">
        <v>133878</v>
      </c>
      <c r="G2" s="3" t="s">
        <v>12</v>
      </c>
      <c r="H2" s="3">
        <v>35000</v>
      </c>
      <c r="I2" s="5" t="s">
        <v>39</v>
      </c>
      <c r="J2" s="6">
        <v>14.256000000000002</v>
      </c>
      <c r="K2" s="7">
        <v>498960.00000000006</v>
      </c>
      <c r="L2" s="8">
        <v>0.1</v>
      </c>
      <c r="M2" s="7">
        <v>449064.00000000006</v>
      </c>
      <c r="N2" s="8">
        <v>0.22000000000000003</v>
      </c>
      <c r="O2" s="7">
        <v>350269.92000000004</v>
      </c>
      <c r="P2" s="9">
        <v>9.7500000000000003E-2</v>
      </c>
      <c r="Q2" s="9">
        <v>8.7985558048739518E-2</v>
      </c>
      <c r="R2" s="9">
        <v>0.18548555804873951</v>
      </c>
      <c r="S2" s="16">
        <v>4</v>
      </c>
      <c r="T2" s="16">
        <v>0</v>
      </c>
      <c r="U2" s="7">
        <v>0</v>
      </c>
      <c r="V2" s="18">
        <v>1874292</v>
      </c>
      <c r="W2" s="7">
        <v>1888000</v>
      </c>
      <c r="X2" s="6">
        <v>53.954130473976328</v>
      </c>
      <c r="Y2" s="18"/>
    </row>
    <row r="3" spans="1:26" x14ac:dyDescent="0.25">
      <c r="A3" s="3" t="s">
        <v>412</v>
      </c>
      <c r="B3" s="4" t="s">
        <v>413</v>
      </c>
      <c r="C3" s="4" t="s">
        <v>414</v>
      </c>
      <c r="D3" s="3" t="s">
        <v>415</v>
      </c>
      <c r="E3" s="3" t="s">
        <v>416</v>
      </c>
      <c r="F3" s="3">
        <v>452889</v>
      </c>
      <c r="G3" s="3" t="s">
        <v>253</v>
      </c>
      <c r="H3" s="3">
        <v>129709</v>
      </c>
      <c r="I3" s="5" t="s">
        <v>39</v>
      </c>
      <c r="J3" s="6">
        <v>17.28</v>
      </c>
      <c r="K3" s="7">
        <v>2241371.52</v>
      </c>
      <c r="L3" s="8">
        <v>7.0000000000000007E-2</v>
      </c>
      <c r="M3" s="7">
        <v>2084475.5135999999</v>
      </c>
      <c r="N3" s="8">
        <v>0.2</v>
      </c>
      <c r="O3" s="7">
        <v>1667580.4108800001</v>
      </c>
      <c r="P3" s="9">
        <v>8.5000000000000006E-2</v>
      </c>
      <c r="Q3" s="9">
        <v>6.496356125000001E-2</v>
      </c>
      <c r="R3" s="9">
        <v>0.14996356125000002</v>
      </c>
      <c r="S3" s="16">
        <v>4</v>
      </c>
      <c r="T3" s="16">
        <v>0</v>
      </c>
      <c r="U3" s="7">
        <v>0</v>
      </c>
      <c r="V3" s="18">
        <v>6340446</v>
      </c>
      <c r="W3" s="7">
        <v>11120000</v>
      </c>
      <c r="X3" s="6">
        <v>85.729625869364298</v>
      </c>
      <c r="Y3" s="18"/>
    </row>
    <row r="4" spans="1:26" x14ac:dyDescent="0.25">
      <c r="A4" s="3" t="s">
        <v>417</v>
      </c>
      <c r="B4" s="4" t="s">
        <v>417</v>
      </c>
      <c r="C4" s="4" t="s">
        <v>2</v>
      </c>
      <c r="D4" s="3" t="s">
        <v>418</v>
      </c>
      <c r="E4" s="3" t="s">
        <v>416</v>
      </c>
      <c r="F4" s="3">
        <v>24290</v>
      </c>
      <c r="G4" s="3" t="s">
        <v>419</v>
      </c>
      <c r="H4" s="3">
        <v>3417</v>
      </c>
      <c r="I4" s="5" t="s">
        <v>39</v>
      </c>
      <c r="J4" s="6">
        <v>51.84</v>
      </c>
      <c r="K4" s="7">
        <v>177137.28</v>
      </c>
      <c r="L4" s="8">
        <v>0.05</v>
      </c>
      <c r="M4" s="7">
        <v>168280.416</v>
      </c>
      <c r="N4" s="8">
        <v>0.25</v>
      </c>
      <c r="O4" s="7">
        <v>126210.31200000001</v>
      </c>
      <c r="P4" s="9">
        <v>0.08</v>
      </c>
      <c r="Q4" s="9">
        <v>6.4963678608708941E-2</v>
      </c>
      <c r="R4" s="9">
        <v>0.14496367860870896</v>
      </c>
      <c r="S4" s="16">
        <v>4</v>
      </c>
      <c r="T4" s="16">
        <v>10622</v>
      </c>
      <c r="U4" s="7">
        <v>148708</v>
      </c>
      <c r="V4" s="18">
        <v>340060</v>
      </c>
      <c r="W4" s="7">
        <v>1019000</v>
      </c>
      <c r="X4" s="6">
        <v>254.79485864661967</v>
      </c>
      <c r="Y4" s="18"/>
    </row>
    <row r="5" spans="1:26" x14ac:dyDescent="0.25">
      <c r="A5" s="3" t="s">
        <v>420</v>
      </c>
      <c r="B5" s="4" t="s">
        <v>420</v>
      </c>
      <c r="C5" s="4" t="s">
        <v>2</v>
      </c>
      <c r="D5" s="3" t="s">
        <v>421</v>
      </c>
      <c r="E5" s="3" t="s">
        <v>416</v>
      </c>
      <c r="F5" s="3">
        <v>28028</v>
      </c>
      <c r="G5" s="3" t="s">
        <v>419</v>
      </c>
      <c r="H5" s="3">
        <v>2756</v>
      </c>
      <c r="I5" s="5" t="s">
        <v>39</v>
      </c>
      <c r="J5" s="6">
        <v>57.599999999999994</v>
      </c>
      <c r="K5" s="7">
        <v>158745.59999999998</v>
      </c>
      <c r="L5" s="8">
        <v>0.05</v>
      </c>
      <c r="M5" s="7">
        <v>150808.31999999998</v>
      </c>
      <c r="N5" s="8">
        <v>0.25</v>
      </c>
      <c r="O5" s="7">
        <v>113106.24000000001</v>
      </c>
      <c r="P5" s="9">
        <v>0.08</v>
      </c>
      <c r="Q5" s="9">
        <v>6.4963634845837864E-2</v>
      </c>
      <c r="R5" s="9">
        <v>0.14496363484583785</v>
      </c>
      <c r="S5" s="16">
        <v>4</v>
      </c>
      <c r="T5" s="16">
        <v>17004</v>
      </c>
      <c r="U5" s="7">
        <v>238056</v>
      </c>
      <c r="V5" s="18">
        <v>392392</v>
      </c>
      <c r="W5" s="7">
        <v>1018000</v>
      </c>
      <c r="X5" s="6">
        <v>283.10548396254103</v>
      </c>
      <c r="Y5" s="18"/>
    </row>
    <row r="6" spans="1:26" x14ac:dyDescent="0.25">
      <c r="A6" s="3" t="s">
        <v>422</v>
      </c>
      <c r="B6" s="4" t="s">
        <v>422</v>
      </c>
      <c r="C6" s="4" t="s">
        <v>2</v>
      </c>
      <c r="D6" s="3" t="s">
        <v>423</v>
      </c>
      <c r="E6" s="3" t="s">
        <v>416</v>
      </c>
      <c r="F6" s="3">
        <v>26927</v>
      </c>
      <c r="G6" s="3" t="s">
        <v>419</v>
      </c>
      <c r="H6" s="3">
        <v>2082</v>
      </c>
      <c r="I6" s="5" t="s">
        <v>39</v>
      </c>
      <c r="J6" s="6">
        <v>51.84</v>
      </c>
      <c r="K6" s="7">
        <v>107930.88</v>
      </c>
      <c r="L6" s="8">
        <v>0.05</v>
      </c>
      <c r="M6" s="7">
        <v>102534.336</v>
      </c>
      <c r="N6" s="8">
        <v>0.27500000000000002</v>
      </c>
      <c r="O6" s="7">
        <v>74337.393599999996</v>
      </c>
      <c r="P6" s="9">
        <v>0.08</v>
      </c>
      <c r="Q6" s="9">
        <v>6.496356125000001E-2</v>
      </c>
      <c r="R6" s="9">
        <v>0.14496356125000001</v>
      </c>
      <c r="S6" s="16">
        <v>4</v>
      </c>
      <c r="T6" s="16">
        <v>18599</v>
      </c>
      <c r="U6" s="7">
        <v>260386</v>
      </c>
      <c r="V6" s="18">
        <v>376978</v>
      </c>
      <c r="W6" s="7">
        <v>773000</v>
      </c>
      <c r="X6" s="6">
        <v>246.30189609114612</v>
      </c>
      <c r="Y6" s="18"/>
    </row>
    <row r="7" spans="1:26" x14ac:dyDescent="0.25">
      <c r="A7" s="3" t="s">
        <v>424</v>
      </c>
      <c r="B7" s="4" t="s">
        <v>424</v>
      </c>
      <c r="C7" s="4" t="s">
        <v>2</v>
      </c>
      <c r="D7" s="3" t="s">
        <v>425</v>
      </c>
      <c r="E7" s="3" t="s">
        <v>416</v>
      </c>
      <c r="F7" s="3">
        <v>58150</v>
      </c>
      <c r="G7" s="3" t="s">
        <v>419</v>
      </c>
      <c r="H7" s="3">
        <v>2438</v>
      </c>
      <c r="I7" s="5" t="s">
        <v>40</v>
      </c>
      <c r="J7" s="6">
        <v>63.36</v>
      </c>
      <c r="K7" s="7">
        <v>154471.67999999999</v>
      </c>
      <c r="L7" s="8">
        <v>0.05</v>
      </c>
      <c r="M7" s="7">
        <v>146748.09599999999</v>
      </c>
      <c r="N7" s="8">
        <v>0.22500000000000001</v>
      </c>
      <c r="O7" s="7">
        <v>113729.77439999999</v>
      </c>
      <c r="P7" s="9">
        <v>7.0000000000000007E-2</v>
      </c>
      <c r="Q7" s="9">
        <v>6.4963656753891041E-2</v>
      </c>
      <c r="R7" s="9">
        <v>0.13496365675389105</v>
      </c>
      <c r="S7" s="16">
        <v>4</v>
      </c>
      <c r="T7" s="16">
        <v>48398</v>
      </c>
      <c r="U7" s="7">
        <v>677572</v>
      </c>
      <c r="V7" s="18">
        <v>814100</v>
      </c>
      <c r="W7" s="7">
        <v>1520000</v>
      </c>
      <c r="X7" s="6">
        <v>345.63971606863782</v>
      </c>
      <c r="Y7" s="18"/>
    </row>
    <row r="8" spans="1:26" x14ac:dyDescent="0.25">
      <c r="A8" s="3" t="s">
        <v>426</v>
      </c>
      <c r="B8" s="4" t="s">
        <v>426</v>
      </c>
      <c r="C8" s="4" t="s">
        <v>2</v>
      </c>
      <c r="D8" s="3" t="s">
        <v>427</v>
      </c>
      <c r="E8" s="3" t="s">
        <v>416</v>
      </c>
      <c r="F8" s="3">
        <v>45113</v>
      </c>
      <c r="G8" s="3" t="s">
        <v>13</v>
      </c>
      <c r="H8" s="3">
        <v>7000</v>
      </c>
      <c r="I8" s="5" t="s">
        <v>40</v>
      </c>
      <c r="J8" s="6">
        <v>33.264000000000003</v>
      </c>
      <c r="K8" s="7">
        <v>232848.00000000003</v>
      </c>
      <c r="L8" s="8">
        <v>0.05</v>
      </c>
      <c r="M8" s="7">
        <v>221205.60000000003</v>
      </c>
      <c r="N8" s="8">
        <v>0.18000000000000002</v>
      </c>
      <c r="O8" s="7">
        <v>181388.59200000003</v>
      </c>
      <c r="P8" s="9">
        <v>8.2500000000000004E-2</v>
      </c>
      <c r="Q8" s="9">
        <v>6.4963745265201336E-2</v>
      </c>
      <c r="R8" s="9">
        <v>0.14746374526520134</v>
      </c>
      <c r="S8" s="16">
        <v>4</v>
      </c>
      <c r="T8" s="16">
        <v>17113</v>
      </c>
      <c r="U8" s="7">
        <v>239582</v>
      </c>
      <c r="V8" s="18">
        <v>631582</v>
      </c>
      <c r="W8" s="7">
        <v>1470000</v>
      </c>
      <c r="X8" s="6">
        <v>175.72221533773092</v>
      </c>
      <c r="Y8" s="18"/>
    </row>
    <row r="9" spans="1:26" x14ac:dyDescent="0.25">
      <c r="A9" s="3" t="s">
        <v>428</v>
      </c>
      <c r="B9" s="4" t="s">
        <v>428</v>
      </c>
      <c r="C9" s="4" t="s">
        <v>2</v>
      </c>
      <c r="D9" s="3" t="s">
        <v>429</v>
      </c>
      <c r="E9" s="3" t="s">
        <v>416</v>
      </c>
      <c r="F9" s="3">
        <v>52379</v>
      </c>
      <c r="G9" s="3" t="s">
        <v>419</v>
      </c>
      <c r="H9" s="3">
        <v>5022</v>
      </c>
      <c r="I9" s="5" t="s">
        <v>40</v>
      </c>
      <c r="J9" s="6">
        <v>50.688000000000009</v>
      </c>
      <c r="K9" s="7">
        <v>254555.13600000009</v>
      </c>
      <c r="L9" s="8">
        <v>0.05</v>
      </c>
      <c r="M9" s="7">
        <v>241827.37920000005</v>
      </c>
      <c r="N9" s="8">
        <v>0.22500000000000001</v>
      </c>
      <c r="O9" s="7">
        <v>187416.21888000009</v>
      </c>
      <c r="P9" s="9">
        <v>7.0000000000000007E-2</v>
      </c>
      <c r="Q9" s="9">
        <v>6.4963617767230697E-2</v>
      </c>
      <c r="R9" s="9">
        <v>0.1349636177672307</v>
      </c>
      <c r="S9" s="16">
        <v>4</v>
      </c>
      <c r="T9" s="16">
        <v>32291</v>
      </c>
      <c r="U9" s="7">
        <v>452074</v>
      </c>
      <c r="V9" s="18">
        <v>733306</v>
      </c>
      <c r="W9" s="7">
        <v>1841000</v>
      </c>
      <c r="X9" s="6">
        <v>276.51185273029273</v>
      </c>
      <c r="Y9" s="18"/>
    </row>
    <row r="10" spans="1:26" x14ac:dyDescent="0.25">
      <c r="A10" s="3" t="s">
        <v>430</v>
      </c>
      <c r="B10" s="4" t="s">
        <v>430</v>
      </c>
      <c r="C10" s="4" t="s">
        <v>2</v>
      </c>
      <c r="D10" s="3" t="s">
        <v>431</v>
      </c>
      <c r="E10" s="3" t="s">
        <v>416</v>
      </c>
      <c r="F10" s="3">
        <v>45508</v>
      </c>
      <c r="G10" s="3" t="s">
        <v>419</v>
      </c>
      <c r="H10" s="3">
        <v>2260</v>
      </c>
      <c r="I10" s="5" t="s">
        <v>40</v>
      </c>
      <c r="J10" s="6">
        <v>63.36</v>
      </c>
      <c r="K10" s="7">
        <v>143193.60000000001</v>
      </c>
      <c r="L10" s="8">
        <v>0.05</v>
      </c>
      <c r="M10" s="7">
        <v>136033.92000000001</v>
      </c>
      <c r="N10" s="8">
        <v>0.22500000000000001</v>
      </c>
      <c r="O10" s="7">
        <v>105426.288</v>
      </c>
      <c r="P10" s="9">
        <v>7.0000000000000007E-2</v>
      </c>
      <c r="Q10" s="9">
        <v>6.4963615557233068E-2</v>
      </c>
      <c r="R10" s="9">
        <v>0.13496361555723307</v>
      </c>
      <c r="S10" s="16">
        <v>4</v>
      </c>
      <c r="T10" s="16">
        <v>36468</v>
      </c>
      <c r="U10" s="7">
        <v>510552</v>
      </c>
      <c r="V10" s="18">
        <v>637112</v>
      </c>
      <c r="W10" s="7">
        <v>1292000</v>
      </c>
      <c r="X10" s="6">
        <v>345.63982157263689</v>
      </c>
      <c r="Y10" s="18"/>
    </row>
    <row r="11" spans="1:26" x14ac:dyDescent="0.25">
      <c r="A11" s="3" t="s">
        <v>432</v>
      </c>
      <c r="B11" s="4" t="s">
        <v>432</v>
      </c>
      <c r="C11" s="4" t="s">
        <v>2</v>
      </c>
      <c r="D11" s="3" t="s">
        <v>433</v>
      </c>
      <c r="E11" s="3" t="s">
        <v>416</v>
      </c>
      <c r="F11" s="3">
        <v>44238</v>
      </c>
      <c r="G11" s="3" t="s">
        <v>419</v>
      </c>
      <c r="H11" s="3">
        <v>3400</v>
      </c>
      <c r="I11" s="5" t="s">
        <v>40</v>
      </c>
      <c r="J11" s="6">
        <v>57.024000000000008</v>
      </c>
      <c r="K11" s="7">
        <v>193881.60000000003</v>
      </c>
      <c r="L11" s="8">
        <v>0.05</v>
      </c>
      <c r="M11" s="7">
        <v>184187.51999999999</v>
      </c>
      <c r="N11" s="8">
        <v>0.22500000000000001</v>
      </c>
      <c r="O11" s="7">
        <v>142745.32800000001</v>
      </c>
      <c r="P11" s="9">
        <v>7.0000000000000007E-2</v>
      </c>
      <c r="Q11" s="9">
        <v>6.4963515652608481E-2</v>
      </c>
      <c r="R11" s="9">
        <v>0.1349635156526085</v>
      </c>
      <c r="S11" s="16">
        <v>4</v>
      </c>
      <c r="T11" s="16">
        <v>30638</v>
      </c>
      <c r="U11" s="7">
        <v>428932</v>
      </c>
      <c r="V11" s="18">
        <v>619332</v>
      </c>
      <c r="W11" s="7">
        <v>1487000</v>
      </c>
      <c r="X11" s="6">
        <v>311.07606968438182</v>
      </c>
      <c r="Y11" s="18"/>
    </row>
    <row r="12" spans="1:26" x14ac:dyDescent="0.25">
      <c r="A12" s="3" t="s">
        <v>434</v>
      </c>
      <c r="B12" s="4" t="s">
        <v>434</v>
      </c>
      <c r="C12" s="4" t="s">
        <v>2</v>
      </c>
      <c r="D12" s="3" t="s">
        <v>435</v>
      </c>
      <c r="E12" s="3" t="s">
        <v>416</v>
      </c>
      <c r="F12" s="3">
        <v>43700</v>
      </c>
      <c r="G12" s="3" t="s">
        <v>10</v>
      </c>
      <c r="H12" s="3">
        <v>5755</v>
      </c>
      <c r="I12" s="5" t="s">
        <v>40</v>
      </c>
      <c r="J12" s="6">
        <v>26.4</v>
      </c>
      <c r="K12" s="7">
        <v>151932</v>
      </c>
      <c r="L12" s="8">
        <v>0.05</v>
      </c>
      <c r="M12" s="7">
        <v>144335.4</v>
      </c>
      <c r="N12" s="8">
        <v>0.18000000000000002</v>
      </c>
      <c r="O12" s="7">
        <v>118355.02800000001</v>
      </c>
      <c r="P12" s="9">
        <v>7.7499999999999999E-2</v>
      </c>
      <c r="Q12" s="9">
        <v>6.4963621546660077E-2</v>
      </c>
      <c r="R12" s="9">
        <v>0.14246362154666009</v>
      </c>
      <c r="S12" s="16">
        <v>4</v>
      </c>
      <c r="T12" s="16">
        <v>20680</v>
      </c>
      <c r="U12" s="7">
        <v>289520</v>
      </c>
      <c r="V12" s="18">
        <v>611800</v>
      </c>
      <c r="W12" s="7">
        <v>1120000</v>
      </c>
      <c r="X12" s="6">
        <v>144.35685248436769</v>
      </c>
      <c r="Y12" s="18"/>
    </row>
    <row r="13" spans="1:26" x14ac:dyDescent="0.25">
      <c r="A13" s="3" t="s">
        <v>436</v>
      </c>
      <c r="B13" s="4" t="s">
        <v>436</v>
      </c>
      <c r="C13" s="4" t="s">
        <v>2</v>
      </c>
      <c r="D13" s="3" t="s">
        <v>437</v>
      </c>
      <c r="E13" s="3" t="s">
        <v>416</v>
      </c>
      <c r="F13" s="3">
        <v>79452</v>
      </c>
      <c r="G13" s="3" t="s">
        <v>11</v>
      </c>
      <c r="H13" s="3">
        <v>18200</v>
      </c>
      <c r="I13" s="5" t="s">
        <v>40</v>
      </c>
      <c r="J13" s="6">
        <v>25.344000000000001</v>
      </c>
      <c r="K13" s="7">
        <v>461260.8000000001</v>
      </c>
      <c r="L13" s="8">
        <v>0.05</v>
      </c>
      <c r="M13" s="7">
        <v>438197.76000000007</v>
      </c>
      <c r="N13" s="8">
        <v>0.16000000000000003</v>
      </c>
      <c r="O13" s="7">
        <v>368086.11839999998</v>
      </c>
      <c r="P13" s="9">
        <v>7.7499999999999999E-2</v>
      </c>
      <c r="Q13" s="9">
        <v>6.4963620458873245E-2</v>
      </c>
      <c r="R13" s="9">
        <v>0.14246362045887323</v>
      </c>
      <c r="S13" s="16">
        <v>4</v>
      </c>
      <c r="T13" s="16">
        <v>6652</v>
      </c>
      <c r="U13" s="7">
        <v>93128</v>
      </c>
      <c r="V13" s="18">
        <v>1112328</v>
      </c>
      <c r="W13" s="7">
        <v>2677000</v>
      </c>
      <c r="X13" s="6">
        <v>141.96264235639347</v>
      </c>
      <c r="Y13" s="18"/>
    </row>
    <row r="14" spans="1:26" x14ac:dyDescent="0.25">
      <c r="A14" s="3" t="s">
        <v>438</v>
      </c>
      <c r="B14" s="4" t="s">
        <v>438</v>
      </c>
      <c r="C14" s="4" t="s">
        <v>2</v>
      </c>
      <c r="D14" s="3" t="s">
        <v>439</v>
      </c>
      <c r="E14" s="3" t="s">
        <v>440</v>
      </c>
      <c r="F14" s="3">
        <v>40111</v>
      </c>
      <c r="G14" s="3" t="s">
        <v>419</v>
      </c>
      <c r="H14" s="3">
        <v>5500</v>
      </c>
      <c r="I14" s="5" t="s">
        <v>39</v>
      </c>
      <c r="J14" s="6">
        <v>46.080000000000005</v>
      </c>
      <c r="K14" s="7">
        <v>253440.00000000003</v>
      </c>
      <c r="L14" s="8">
        <v>0.05</v>
      </c>
      <c r="M14" s="7">
        <v>240768.00000000003</v>
      </c>
      <c r="N14" s="8">
        <v>0.25</v>
      </c>
      <c r="O14" s="7">
        <v>180576.00000000003</v>
      </c>
      <c r="P14" s="9">
        <v>0.08</v>
      </c>
      <c r="Q14" s="9">
        <v>6.2030165176782802E-2</v>
      </c>
      <c r="R14" s="9">
        <v>0.1420301651767828</v>
      </c>
      <c r="S14" s="16">
        <v>4</v>
      </c>
      <c r="T14" s="16">
        <v>18111</v>
      </c>
      <c r="U14" s="7">
        <v>253554</v>
      </c>
      <c r="V14" s="18">
        <v>561554</v>
      </c>
      <c r="W14" s="7">
        <v>1525000</v>
      </c>
      <c r="X14" s="6">
        <v>231.16216163752617</v>
      </c>
      <c r="Y14" s="18"/>
    </row>
    <row r="15" spans="1:26" x14ac:dyDescent="0.25">
      <c r="A15" s="3" t="s">
        <v>441</v>
      </c>
      <c r="B15" s="4" t="s">
        <v>441</v>
      </c>
      <c r="C15" s="4" t="s">
        <v>2</v>
      </c>
      <c r="D15" s="3" t="s">
        <v>442</v>
      </c>
      <c r="E15" s="3" t="s">
        <v>440</v>
      </c>
      <c r="F15" s="3">
        <v>46543</v>
      </c>
      <c r="G15" s="3" t="s">
        <v>443</v>
      </c>
      <c r="H15" s="3">
        <v>6184</v>
      </c>
      <c r="I15" s="5" t="s">
        <v>39</v>
      </c>
      <c r="J15" s="6">
        <v>34.56</v>
      </c>
      <c r="K15" s="7">
        <v>213719.04000000001</v>
      </c>
      <c r="L15" s="8">
        <v>0.05</v>
      </c>
      <c r="M15" s="7">
        <v>203033.08799999999</v>
      </c>
      <c r="N15" s="8">
        <v>0.27500000000000002</v>
      </c>
      <c r="O15" s="7">
        <v>147198.98879999999</v>
      </c>
      <c r="P15" s="9">
        <v>0.08</v>
      </c>
      <c r="Q15" s="9">
        <v>6.2030341395261319E-2</v>
      </c>
      <c r="R15" s="9">
        <v>0.14203034139526133</v>
      </c>
      <c r="S15" s="16">
        <v>4</v>
      </c>
      <c r="T15" s="16">
        <v>21807</v>
      </c>
      <c r="U15" s="7">
        <v>305298</v>
      </c>
      <c r="V15" s="18">
        <v>651602</v>
      </c>
      <c r="W15" s="7">
        <v>1342000</v>
      </c>
      <c r="X15" s="6">
        <v>167.59235925341628</v>
      </c>
      <c r="Y15" s="18"/>
    </row>
    <row r="16" spans="1:26" x14ac:dyDescent="0.25">
      <c r="A16" s="3" t="s">
        <v>444</v>
      </c>
      <c r="B16" s="4" t="s">
        <v>445</v>
      </c>
      <c r="C16" s="4" t="s">
        <v>446</v>
      </c>
      <c r="D16" s="3" t="s">
        <v>447</v>
      </c>
      <c r="E16" s="3" t="s">
        <v>416</v>
      </c>
      <c r="F16" s="3">
        <v>16008</v>
      </c>
      <c r="G16" s="3" t="s">
        <v>10</v>
      </c>
      <c r="H16" s="3">
        <v>14773</v>
      </c>
      <c r="I16" s="5" t="s">
        <v>39</v>
      </c>
      <c r="J16" s="6">
        <v>15.840000000000002</v>
      </c>
      <c r="K16" s="7">
        <v>234004.32000000004</v>
      </c>
      <c r="L16" s="8">
        <v>0.05</v>
      </c>
      <c r="M16" s="7">
        <v>222304.10399999999</v>
      </c>
      <c r="N16" s="8">
        <v>0.24</v>
      </c>
      <c r="O16" s="7">
        <v>168951.11904000002</v>
      </c>
      <c r="P16" s="9">
        <v>8.7499999999999994E-2</v>
      </c>
      <c r="Q16" s="9">
        <v>6.4963684007356359E-2</v>
      </c>
      <c r="R16" s="9">
        <v>0.15246368400735635</v>
      </c>
      <c r="S16" s="16">
        <v>4</v>
      </c>
      <c r="T16" s="16">
        <v>0</v>
      </c>
      <c r="U16" s="7">
        <v>0</v>
      </c>
      <c r="V16" s="18">
        <v>224112</v>
      </c>
      <c r="W16" s="7">
        <v>1108000</v>
      </c>
      <c r="X16" s="6">
        <v>75.01117446072071</v>
      </c>
      <c r="Y16" s="18"/>
    </row>
    <row r="17" spans="1:25" x14ac:dyDescent="0.25">
      <c r="A17" s="3" t="s">
        <v>448</v>
      </c>
      <c r="B17" s="4" t="s">
        <v>448</v>
      </c>
      <c r="C17" s="4" t="s">
        <v>2</v>
      </c>
      <c r="D17" s="3" t="s">
        <v>449</v>
      </c>
      <c r="E17" s="3" t="s">
        <v>416</v>
      </c>
      <c r="F17" s="3">
        <v>3411</v>
      </c>
      <c r="G17" s="3" t="s">
        <v>11</v>
      </c>
      <c r="H17" s="3">
        <v>2744</v>
      </c>
      <c r="I17" s="5" t="s">
        <v>39</v>
      </c>
      <c r="J17" s="6">
        <v>29.282000000000007</v>
      </c>
      <c r="K17" s="7">
        <v>80349.808000000019</v>
      </c>
      <c r="L17" s="8">
        <v>0.05</v>
      </c>
      <c r="M17" s="7">
        <v>76332.317600000039</v>
      </c>
      <c r="N17" s="8">
        <v>0.18000000000000002</v>
      </c>
      <c r="O17" s="7">
        <v>62592.500432000015</v>
      </c>
      <c r="P17" s="9">
        <v>8.5000000000000006E-2</v>
      </c>
      <c r="Q17" s="9">
        <v>6.4963310724328899E-2</v>
      </c>
      <c r="R17" s="9">
        <v>0.14996331072432889</v>
      </c>
      <c r="S17" s="16">
        <v>4</v>
      </c>
      <c r="T17" s="16">
        <v>0</v>
      </c>
      <c r="U17" s="7">
        <v>0</v>
      </c>
      <c r="V17" s="18">
        <v>47754</v>
      </c>
      <c r="W17" s="7">
        <v>417000</v>
      </c>
      <c r="X17" s="6">
        <v>152.108391644753</v>
      </c>
      <c r="Y17" s="18"/>
    </row>
    <row r="18" spans="1:25" ht="45" x14ac:dyDescent="0.25">
      <c r="A18" s="3" t="s">
        <v>450</v>
      </c>
      <c r="B18" s="4" t="s">
        <v>451</v>
      </c>
      <c r="C18" s="4" t="s">
        <v>452</v>
      </c>
      <c r="D18" s="3" t="s">
        <v>453</v>
      </c>
      <c r="E18" s="3" t="s">
        <v>416</v>
      </c>
      <c r="F18" s="3">
        <v>16118</v>
      </c>
      <c r="G18" s="3" t="s">
        <v>10</v>
      </c>
      <c r="H18" s="3">
        <v>14115</v>
      </c>
      <c r="I18" s="5" t="s">
        <v>39</v>
      </c>
      <c r="J18" s="6">
        <v>15.840000000000002</v>
      </c>
      <c r="K18" s="7">
        <v>223581.60000000003</v>
      </c>
      <c r="L18" s="8">
        <v>0.05</v>
      </c>
      <c r="M18" s="7">
        <v>212402.52</v>
      </c>
      <c r="N18" s="8">
        <v>0.24</v>
      </c>
      <c r="O18" s="7">
        <v>161425.91520000002</v>
      </c>
      <c r="P18" s="9">
        <v>8.7499999999999994E-2</v>
      </c>
      <c r="Q18" s="9">
        <v>6.4963680959442729E-2</v>
      </c>
      <c r="R18" s="9">
        <v>0.15246368095944274</v>
      </c>
      <c r="S18" s="16">
        <v>4</v>
      </c>
      <c r="T18" s="16">
        <v>0</v>
      </c>
      <c r="U18" s="7">
        <v>0</v>
      </c>
      <c r="V18" s="18">
        <v>225652</v>
      </c>
      <c r="W18" s="7">
        <v>1059000</v>
      </c>
      <c r="X18" s="6">
        <v>75.011175960275082</v>
      </c>
      <c r="Y18" s="18"/>
    </row>
    <row r="19" spans="1:25" x14ac:dyDescent="0.25">
      <c r="A19" s="3" t="s">
        <v>454</v>
      </c>
      <c r="B19" s="4" t="s">
        <v>455</v>
      </c>
      <c r="C19" s="4" t="s">
        <v>456</v>
      </c>
      <c r="D19" s="3" t="s">
        <v>457</v>
      </c>
      <c r="E19" s="3" t="s">
        <v>416</v>
      </c>
      <c r="F19" s="3">
        <v>25967</v>
      </c>
      <c r="G19" s="3" t="s">
        <v>13</v>
      </c>
      <c r="H19" s="3">
        <v>8230</v>
      </c>
      <c r="I19" s="5" t="s">
        <v>39</v>
      </c>
      <c r="J19" s="6">
        <v>22.68</v>
      </c>
      <c r="K19" s="7">
        <v>186656.4</v>
      </c>
      <c r="L19" s="8">
        <v>0.05</v>
      </c>
      <c r="M19" s="7">
        <v>177323.58</v>
      </c>
      <c r="N19" s="8">
        <v>0.2</v>
      </c>
      <c r="O19" s="7">
        <v>141858.864</v>
      </c>
      <c r="P19" s="9">
        <v>9.2499999999999999E-2</v>
      </c>
      <c r="Q19" s="9">
        <v>6.4964500948663684E-2</v>
      </c>
      <c r="R19" s="9">
        <v>0.15746450094866368</v>
      </c>
      <c r="S19" s="16">
        <v>4</v>
      </c>
      <c r="T19" s="16">
        <v>0</v>
      </c>
      <c r="U19" s="7">
        <v>0</v>
      </c>
      <c r="V19" s="18">
        <v>363538</v>
      </c>
      <c r="W19" s="7">
        <v>901000</v>
      </c>
      <c r="X19" s="6">
        <v>109.46467233030199</v>
      </c>
      <c r="Y19" s="18"/>
    </row>
    <row r="20" spans="1:25" x14ac:dyDescent="0.25">
      <c r="A20" s="3" t="s">
        <v>458</v>
      </c>
      <c r="B20" s="4" t="s">
        <v>459</v>
      </c>
      <c r="C20" s="4" t="s">
        <v>409</v>
      </c>
      <c r="D20" s="3" t="s">
        <v>460</v>
      </c>
      <c r="E20" s="3" t="s">
        <v>416</v>
      </c>
      <c r="F20" s="3">
        <v>9333</v>
      </c>
      <c r="G20" s="3" t="s">
        <v>10</v>
      </c>
      <c r="H20" s="3">
        <v>8038</v>
      </c>
      <c r="I20" s="5" t="s">
        <v>39</v>
      </c>
      <c r="J20" s="6">
        <v>14.4</v>
      </c>
      <c r="K20" s="7">
        <v>115747.2</v>
      </c>
      <c r="L20" s="8">
        <v>0.05</v>
      </c>
      <c r="M20" s="7">
        <v>109959.84</v>
      </c>
      <c r="N20" s="8">
        <v>0.24</v>
      </c>
      <c r="O20" s="7">
        <v>83569.478400000007</v>
      </c>
      <c r="P20" s="9">
        <v>8.7499999999999994E-2</v>
      </c>
      <c r="Q20" s="9">
        <v>6.496356125000001E-2</v>
      </c>
      <c r="R20" s="9">
        <v>0.15246356124999999</v>
      </c>
      <c r="S20" s="16">
        <v>4</v>
      </c>
      <c r="T20" s="16">
        <v>0</v>
      </c>
      <c r="U20" s="7">
        <v>0</v>
      </c>
      <c r="V20" s="18">
        <v>93330</v>
      </c>
      <c r="W20" s="7">
        <v>548000</v>
      </c>
      <c r="X20" s="6">
        <v>68.192031687833861</v>
      </c>
      <c r="Y20" s="18"/>
    </row>
    <row r="21" spans="1:25" x14ac:dyDescent="0.25">
      <c r="A21" s="3" t="s">
        <v>461</v>
      </c>
      <c r="B21" s="4" t="s">
        <v>461</v>
      </c>
      <c r="C21" s="4" t="s">
        <v>2</v>
      </c>
      <c r="D21" s="3" t="s">
        <v>462</v>
      </c>
      <c r="E21" s="3" t="s">
        <v>416</v>
      </c>
      <c r="F21" s="3">
        <v>16754</v>
      </c>
      <c r="G21" s="3" t="s">
        <v>16</v>
      </c>
      <c r="H21" s="3">
        <v>5000</v>
      </c>
      <c r="I21" s="5" t="s">
        <v>39</v>
      </c>
      <c r="J21" s="6">
        <v>30</v>
      </c>
      <c r="K21" s="7">
        <v>150000</v>
      </c>
      <c r="L21" s="8">
        <v>7.0000000000000007E-2</v>
      </c>
      <c r="M21" s="7">
        <v>139500</v>
      </c>
      <c r="N21" s="8">
        <v>0.2</v>
      </c>
      <c r="O21" s="7">
        <v>111600</v>
      </c>
      <c r="P21" s="9">
        <v>8.7499999999999994E-2</v>
      </c>
      <c r="Q21" s="9">
        <v>6.4963439038113885E-2</v>
      </c>
      <c r="R21" s="9">
        <v>0.15246343903811388</v>
      </c>
      <c r="S21" s="16">
        <v>4</v>
      </c>
      <c r="T21" s="16">
        <v>0</v>
      </c>
      <c r="U21" s="7">
        <v>0</v>
      </c>
      <c r="V21" s="18">
        <v>234556</v>
      </c>
      <c r="W21" s="7">
        <v>732000</v>
      </c>
      <c r="X21" s="6">
        <v>146.39575324298104</v>
      </c>
      <c r="Y21" s="18"/>
    </row>
    <row r="22" spans="1:25" x14ac:dyDescent="0.25">
      <c r="A22" s="3" t="s">
        <v>463</v>
      </c>
      <c r="B22" s="4" t="s">
        <v>463</v>
      </c>
      <c r="C22" s="4" t="s">
        <v>2</v>
      </c>
      <c r="D22" s="3" t="s">
        <v>464</v>
      </c>
      <c r="E22" s="3" t="s">
        <v>416</v>
      </c>
      <c r="F22" s="3">
        <v>12375</v>
      </c>
      <c r="G22" s="3" t="s">
        <v>14</v>
      </c>
      <c r="H22" s="3">
        <v>2432</v>
      </c>
      <c r="I22" s="5" t="s">
        <v>39</v>
      </c>
      <c r="J22" s="6">
        <v>24.750000000000004</v>
      </c>
      <c r="K22" s="7">
        <v>60192.000000000007</v>
      </c>
      <c r="L22" s="8">
        <v>0.05</v>
      </c>
      <c r="M22" s="7">
        <v>57182.400000000009</v>
      </c>
      <c r="N22" s="8">
        <v>0.27500000000000002</v>
      </c>
      <c r="O22" s="7">
        <v>41457.240000000005</v>
      </c>
      <c r="P22" s="9">
        <v>8.5000000000000006E-2</v>
      </c>
      <c r="Q22" s="9">
        <v>6.496356125000001E-2</v>
      </c>
      <c r="R22" s="9">
        <v>0.14996356125000002</v>
      </c>
      <c r="S22" s="16">
        <v>4</v>
      </c>
      <c r="T22" s="16">
        <v>2647</v>
      </c>
      <c r="U22" s="7">
        <v>37058</v>
      </c>
      <c r="V22" s="18">
        <v>173250</v>
      </c>
      <c r="W22" s="7">
        <v>314000</v>
      </c>
      <c r="X22" s="6">
        <v>113.67136361600642</v>
      </c>
      <c r="Y22" s="18"/>
    </row>
    <row r="23" spans="1:25" x14ac:dyDescent="0.25">
      <c r="A23" s="3" t="s">
        <v>465</v>
      </c>
      <c r="B23" s="4" t="s">
        <v>465</v>
      </c>
      <c r="C23" s="4" t="s">
        <v>2</v>
      </c>
      <c r="D23" s="3" t="s">
        <v>466</v>
      </c>
      <c r="E23" s="3" t="s">
        <v>416</v>
      </c>
      <c r="F23" s="3">
        <v>17837</v>
      </c>
      <c r="G23" s="3" t="s">
        <v>419</v>
      </c>
      <c r="H23" s="3">
        <v>2247</v>
      </c>
      <c r="I23" s="5" t="s">
        <v>39</v>
      </c>
      <c r="J23" s="6">
        <v>52.8</v>
      </c>
      <c r="K23" s="7">
        <v>118641.60000000001</v>
      </c>
      <c r="L23" s="8">
        <v>0.05</v>
      </c>
      <c r="M23" s="7">
        <v>112709.52</v>
      </c>
      <c r="N23" s="8">
        <v>0.25</v>
      </c>
      <c r="O23" s="7">
        <v>84532.14</v>
      </c>
      <c r="P23" s="9">
        <v>0.08</v>
      </c>
      <c r="Q23" s="9">
        <v>6.496356125000001E-2</v>
      </c>
      <c r="R23" s="9">
        <v>0.14496356125000001</v>
      </c>
      <c r="S23" s="16">
        <v>4</v>
      </c>
      <c r="T23" s="16">
        <v>8849</v>
      </c>
      <c r="U23" s="7">
        <v>123886</v>
      </c>
      <c r="V23" s="18">
        <v>249718</v>
      </c>
      <c r="W23" s="7">
        <v>707000</v>
      </c>
      <c r="X23" s="6">
        <v>259.51349205005818</v>
      </c>
      <c r="Y23" s="18"/>
    </row>
    <row r="24" spans="1:25" x14ac:dyDescent="0.25">
      <c r="A24" s="3" t="s">
        <v>467</v>
      </c>
      <c r="B24" s="4" t="s">
        <v>467</v>
      </c>
      <c r="C24" s="4" t="s">
        <v>2</v>
      </c>
      <c r="D24" s="3" t="s">
        <v>468</v>
      </c>
      <c r="E24" s="3" t="s">
        <v>416</v>
      </c>
      <c r="F24" s="3">
        <v>33715</v>
      </c>
      <c r="G24" s="3" t="s">
        <v>419</v>
      </c>
      <c r="H24" s="3">
        <v>3239</v>
      </c>
      <c r="I24" s="5" t="s">
        <v>40</v>
      </c>
      <c r="J24" s="6">
        <v>47.52000000000001</v>
      </c>
      <c r="K24" s="7">
        <v>153917.28000000003</v>
      </c>
      <c r="L24" s="8">
        <v>0.05</v>
      </c>
      <c r="M24" s="7">
        <v>146221.41600000003</v>
      </c>
      <c r="N24" s="8">
        <v>0.25</v>
      </c>
      <c r="O24" s="7">
        <v>109666.06200000002</v>
      </c>
      <c r="P24" s="9">
        <v>7.0000000000000007E-2</v>
      </c>
      <c r="Q24" s="9">
        <v>6.496356125000001E-2</v>
      </c>
      <c r="R24" s="9">
        <v>0.13496356125000003</v>
      </c>
      <c r="S24" s="16">
        <v>4</v>
      </c>
      <c r="T24" s="16">
        <v>20759</v>
      </c>
      <c r="U24" s="7">
        <v>290626</v>
      </c>
      <c r="V24" s="18">
        <v>472010</v>
      </c>
      <c r="W24" s="7">
        <v>1103000</v>
      </c>
      <c r="X24" s="6">
        <v>250.86771337696896</v>
      </c>
      <c r="Y24" s="18"/>
    </row>
    <row r="25" spans="1:25" x14ac:dyDescent="0.25">
      <c r="A25" s="3" t="s">
        <v>469</v>
      </c>
      <c r="B25" s="4" t="s">
        <v>469</v>
      </c>
      <c r="C25" s="4" t="s">
        <v>2</v>
      </c>
      <c r="D25" s="3" t="s">
        <v>470</v>
      </c>
      <c r="E25" s="3" t="s">
        <v>416</v>
      </c>
      <c r="F25" s="3">
        <v>3900</v>
      </c>
      <c r="G25" s="3" t="s">
        <v>14</v>
      </c>
      <c r="H25" s="3">
        <v>3533</v>
      </c>
      <c r="I25" s="5" t="s">
        <v>39</v>
      </c>
      <c r="J25" s="6">
        <v>22.274999999999999</v>
      </c>
      <c r="K25" s="7">
        <v>78697.575000000012</v>
      </c>
      <c r="L25" s="8">
        <v>0.05</v>
      </c>
      <c r="M25" s="7">
        <v>74762.696249999994</v>
      </c>
      <c r="N25" s="8">
        <v>0.27500000000000002</v>
      </c>
      <c r="O25" s="7">
        <v>54202.95478125001</v>
      </c>
      <c r="P25" s="9">
        <v>8.5000000000000006E-2</v>
      </c>
      <c r="Q25" s="9">
        <v>6.496356125000001E-2</v>
      </c>
      <c r="R25" s="9">
        <v>0.14996356125000002</v>
      </c>
      <c r="S25" s="16">
        <v>4</v>
      </c>
      <c r="T25" s="16">
        <v>0</v>
      </c>
      <c r="U25" s="7">
        <v>0</v>
      </c>
      <c r="V25" s="18">
        <v>54600</v>
      </c>
      <c r="W25" s="7">
        <v>361000</v>
      </c>
      <c r="X25" s="6">
        <v>102.3042272544058</v>
      </c>
      <c r="Y25" s="18"/>
    </row>
    <row r="26" spans="1:25" x14ac:dyDescent="0.25">
      <c r="A26" s="3" t="s">
        <v>471</v>
      </c>
      <c r="B26" s="4" t="s">
        <v>471</v>
      </c>
      <c r="C26" s="4" t="s">
        <v>2</v>
      </c>
      <c r="D26" s="3" t="s">
        <v>472</v>
      </c>
      <c r="E26" s="3" t="s">
        <v>416</v>
      </c>
      <c r="F26" s="3">
        <v>18993</v>
      </c>
      <c r="G26" s="3" t="s">
        <v>443</v>
      </c>
      <c r="H26" s="3">
        <v>4504</v>
      </c>
      <c r="I26" s="5" t="s">
        <v>40</v>
      </c>
      <c r="J26" s="6">
        <v>34.848000000000006</v>
      </c>
      <c r="K26" s="7">
        <v>156955.39200000002</v>
      </c>
      <c r="L26" s="8">
        <v>0.05</v>
      </c>
      <c r="M26" s="7">
        <v>149107.62240000002</v>
      </c>
      <c r="N26" s="8">
        <v>0.27500000000000002</v>
      </c>
      <c r="O26" s="7">
        <v>108103.02624000001</v>
      </c>
      <c r="P26" s="9">
        <v>7.0000000000000007E-2</v>
      </c>
      <c r="Q26" s="9">
        <v>6.4963680349763048E-2</v>
      </c>
      <c r="R26" s="9">
        <v>0.13496368034976303</v>
      </c>
      <c r="S26" s="16">
        <v>4</v>
      </c>
      <c r="T26" s="16">
        <v>977</v>
      </c>
      <c r="U26" s="7">
        <v>13678</v>
      </c>
      <c r="V26" s="18">
        <v>265902</v>
      </c>
      <c r="W26" s="7">
        <v>815000</v>
      </c>
      <c r="X26" s="6">
        <v>177.83717765993879</v>
      </c>
      <c r="Y26" s="18"/>
    </row>
    <row r="27" spans="1:25" x14ac:dyDescent="0.25">
      <c r="A27" s="3" t="s">
        <v>473</v>
      </c>
      <c r="B27" s="4" t="s">
        <v>473</v>
      </c>
      <c r="C27" s="4" t="s">
        <v>2</v>
      </c>
      <c r="D27" s="3" t="s">
        <v>474</v>
      </c>
      <c r="E27" s="3" t="s">
        <v>475</v>
      </c>
      <c r="F27" s="3">
        <v>3609</v>
      </c>
      <c r="G27" s="3" t="s">
        <v>15</v>
      </c>
      <c r="H27" s="3">
        <v>1080</v>
      </c>
      <c r="I27" s="5" t="s">
        <v>39</v>
      </c>
      <c r="J27" s="6">
        <v>21.780000000000005</v>
      </c>
      <c r="K27" s="7">
        <v>23522.400000000005</v>
      </c>
      <c r="L27" s="8">
        <v>7.0000000000000007E-2</v>
      </c>
      <c r="M27" s="7">
        <v>21875.832000000009</v>
      </c>
      <c r="N27" s="8">
        <v>0.2</v>
      </c>
      <c r="O27" s="7">
        <v>17500.665600000004</v>
      </c>
      <c r="P27" s="9">
        <v>9.5000000000000001E-2</v>
      </c>
      <c r="Q27" s="9">
        <v>6.4962988384141246E-2</v>
      </c>
      <c r="R27" s="9">
        <v>0.15996298838414125</v>
      </c>
      <c r="S27" s="16">
        <v>4</v>
      </c>
      <c r="T27" s="16">
        <v>0</v>
      </c>
      <c r="U27" s="7">
        <v>0</v>
      </c>
      <c r="V27" s="18">
        <v>36090</v>
      </c>
      <c r="W27" s="7">
        <v>109000</v>
      </c>
      <c r="X27" s="6">
        <v>101.30043307947166</v>
      </c>
      <c r="Y27" s="18"/>
    </row>
    <row r="28" spans="1:25" x14ac:dyDescent="0.25">
      <c r="A28" s="3" t="s">
        <v>476</v>
      </c>
      <c r="B28" s="4" t="s">
        <v>477</v>
      </c>
      <c r="C28" s="4" t="s">
        <v>409</v>
      </c>
      <c r="D28" s="3" t="s">
        <v>478</v>
      </c>
      <c r="E28" s="3" t="s">
        <v>479</v>
      </c>
      <c r="F28" s="3">
        <v>7303</v>
      </c>
      <c r="G28" s="3" t="s">
        <v>10</v>
      </c>
      <c r="H28" s="3">
        <v>6161</v>
      </c>
      <c r="I28" s="5" t="s">
        <v>39</v>
      </c>
      <c r="J28" s="6">
        <v>14.4</v>
      </c>
      <c r="K28" s="7">
        <v>88718.400000000009</v>
      </c>
      <c r="L28" s="8">
        <v>0.05</v>
      </c>
      <c r="M28" s="7">
        <v>84282.48000000001</v>
      </c>
      <c r="N28" s="8">
        <v>0.24</v>
      </c>
      <c r="O28" s="7">
        <v>64054.68480000001</v>
      </c>
      <c r="P28" s="9">
        <v>8.7499999999999994E-2</v>
      </c>
      <c r="Q28" s="9">
        <v>6.496356125000001E-2</v>
      </c>
      <c r="R28" s="9">
        <v>0.15246356124999999</v>
      </c>
      <c r="S28" s="16">
        <v>4</v>
      </c>
      <c r="T28" s="16">
        <v>0</v>
      </c>
      <c r="U28" s="7">
        <v>0</v>
      </c>
      <c r="V28" s="18">
        <v>73030</v>
      </c>
      <c r="W28" s="7">
        <v>420000</v>
      </c>
      <c r="X28" s="6">
        <v>68.192031687833875</v>
      </c>
      <c r="Y28" s="18"/>
    </row>
    <row r="29" spans="1:25" ht="30" x14ac:dyDescent="0.25">
      <c r="A29" s="3" t="s">
        <v>480</v>
      </c>
      <c r="B29" s="4" t="s">
        <v>481</v>
      </c>
      <c r="C29" s="4" t="s">
        <v>482</v>
      </c>
      <c r="D29" s="3" t="s">
        <v>483</v>
      </c>
      <c r="E29" s="3" t="s">
        <v>475</v>
      </c>
      <c r="F29" s="3">
        <v>21924</v>
      </c>
      <c r="G29" s="3" t="s">
        <v>10</v>
      </c>
      <c r="H29" s="3">
        <v>6400</v>
      </c>
      <c r="I29" s="5" t="s">
        <v>39</v>
      </c>
      <c r="J29" s="6">
        <v>18</v>
      </c>
      <c r="K29" s="7">
        <v>115200</v>
      </c>
      <c r="L29" s="8">
        <v>0.05</v>
      </c>
      <c r="M29" s="7">
        <v>109440</v>
      </c>
      <c r="N29" s="8">
        <v>0.2</v>
      </c>
      <c r="O29" s="7">
        <v>87552</v>
      </c>
      <c r="P29" s="9">
        <v>8.7499999999999994E-2</v>
      </c>
      <c r="Q29" s="9">
        <v>6.4963793795080882E-2</v>
      </c>
      <c r="R29" s="9">
        <v>0.15246379379508088</v>
      </c>
      <c r="S29" s="16">
        <v>4</v>
      </c>
      <c r="T29" s="16">
        <v>0</v>
      </c>
      <c r="U29" s="7">
        <v>0</v>
      </c>
      <c r="V29" s="18">
        <v>219240</v>
      </c>
      <c r="W29" s="7">
        <v>574000</v>
      </c>
      <c r="X29" s="6">
        <v>89.726220629053856</v>
      </c>
      <c r="Y29" s="18"/>
    </row>
    <row r="30" spans="1:25" x14ac:dyDescent="0.25">
      <c r="A30" s="3" t="s">
        <v>484</v>
      </c>
      <c r="B30" s="4" t="s">
        <v>484</v>
      </c>
      <c r="C30" s="4" t="s">
        <v>2</v>
      </c>
      <c r="D30" s="3" t="s">
        <v>485</v>
      </c>
      <c r="E30" s="3" t="s">
        <v>475</v>
      </c>
      <c r="F30" s="3">
        <v>7451</v>
      </c>
      <c r="G30" s="3" t="s">
        <v>11</v>
      </c>
      <c r="H30" s="3">
        <v>6600</v>
      </c>
      <c r="I30" s="5" t="s">
        <v>39</v>
      </c>
      <c r="J30" s="6">
        <v>17.600000000000001</v>
      </c>
      <c r="K30" s="7">
        <v>116160</v>
      </c>
      <c r="L30" s="8">
        <v>0.05</v>
      </c>
      <c r="M30" s="7">
        <v>110352</v>
      </c>
      <c r="N30" s="8">
        <v>0.24</v>
      </c>
      <c r="O30" s="7">
        <v>83867.520000000019</v>
      </c>
      <c r="P30" s="9">
        <v>8.5000000000000006E-2</v>
      </c>
      <c r="Q30" s="9">
        <v>6.496356125000001E-2</v>
      </c>
      <c r="R30" s="9">
        <v>0.14996356125000002</v>
      </c>
      <c r="S30" s="16">
        <v>4</v>
      </c>
      <c r="T30" s="16">
        <v>0</v>
      </c>
      <c r="U30" s="7">
        <v>0</v>
      </c>
      <c r="V30" s="18">
        <v>74510</v>
      </c>
      <c r="W30" s="7">
        <v>559000</v>
      </c>
      <c r="X30" s="6">
        <v>84.73525097751039</v>
      </c>
      <c r="Y30" s="18"/>
    </row>
    <row r="31" spans="1:25" ht="30" x14ac:dyDescent="0.25">
      <c r="A31" s="3" t="s">
        <v>486</v>
      </c>
      <c r="B31" s="4" t="s">
        <v>487</v>
      </c>
      <c r="C31" s="4" t="s">
        <v>488</v>
      </c>
      <c r="D31" s="3" t="s">
        <v>489</v>
      </c>
      <c r="E31" s="3" t="s">
        <v>475</v>
      </c>
      <c r="F31" s="3">
        <v>29611</v>
      </c>
      <c r="G31" s="3" t="s">
        <v>11</v>
      </c>
      <c r="H31" s="3">
        <v>8700</v>
      </c>
      <c r="I31" s="5" t="s">
        <v>39</v>
      </c>
      <c r="J31" s="6">
        <v>17.82</v>
      </c>
      <c r="K31" s="7">
        <v>155034</v>
      </c>
      <c r="L31" s="8">
        <v>0.05</v>
      </c>
      <c r="M31" s="7">
        <v>147282.29999999999</v>
      </c>
      <c r="N31" s="8">
        <v>0.2</v>
      </c>
      <c r="O31" s="7">
        <v>117825.84</v>
      </c>
      <c r="P31" s="9">
        <v>8.5000000000000006E-2</v>
      </c>
      <c r="Q31" s="9">
        <v>6.4963963262683819E-2</v>
      </c>
      <c r="R31" s="9">
        <v>0.14996396326268382</v>
      </c>
      <c r="S31" s="16">
        <v>4</v>
      </c>
      <c r="T31" s="16">
        <v>0</v>
      </c>
      <c r="U31" s="7">
        <v>0</v>
      </c>
      <c r="V31" s="18">
        <v>296110</v>
      </c>
      <c r="W31" s="7">
        <v>786000</v>
      </c>
      <c r="X31" s="6">
        <v>90.309696445386038</v>
      </c>
      <c r="Y31" s="18"/>
    </row>
    <row r="32" spans="1:25" x14ac:dyDescent="0.25">
      <c r="A32" s="3" t="s">
        <v>490</v>
      </c>
      <c r="B32" s="4" t="s">
        <v>490</v>
      </c>
      <c r="C32" s="4" t="s">
        <v>2</v>
      </c>
      <c r="D32" s="3" t="s">
        <v>491</v>
      </c>
      <c r="E32" s="3" t="s">
        <v>492</v>
      </c>
      <c r="F32" s="3">
        <v>3386</v>
      </c>
      <c r="G32" s="3" t="s">
        <v>14</v>
      </c>
      <c r="H32" s="3">
        <v>1290</v>
      </c>
      <c r="I32" s="5" t="s">
        <v>39</v>
      </c>
      <c r="J32" s="6">
        <v>27</v>
      </c>
      <c r="K32" s="7">
        <v>34830</v>
      </c>
      <c r="L32" s="8">
        <v>0.05</v>
      </c>
      <c r="M32" s="7">
        <v>33088.5</v>
      </c>
      <c r="N32" s="8">
        <v>0.27500000000000002</v>
      </c>
      <c r="O32" s="7">
        <v>23989.162499999999</v>
      </c>
      <c r="P32" s="9">
        <v>8.5000000000000006E-2</v>
      </c>
      <c r="Q32" s="9">
        <v>6.4965123612685485E-2</v>
      </c>
      <c r="R32" s="9">
        <v>0.14996512361268549</v>
      </c>
      <c r="S32" s="16">
        <v>4</v>
      </c>
      <c r="T32" s="16">
        <v>0</v>
      </c>
      <c r="U32" s="7">
        <v>0</v>
      </c>
      <c r="V32" s="18">
        <v>47404</v>
      </c>
      <c r="W32" s="7">
        <v>160000</v>
      </c>
      <c r="X32" s="6">
        <v>124.0038320378309</v>
      </c>
      <c r="Y32" s="18"/>
    </row>
    <row r="33" spans="1:25" x14ac:dyDescent="0.25">
      <c r="A33" s="3" t="s">
        <v>493</v>
      </c>
      <c r="B33" s="4" t="s">
        <v>494</v>
      </c>
      <c r="C33" s="4" t="s">
        <v>409</v>
      </c>
      <c r="D33" s="3" t="s">
        <v>495</v>
      </c>
      <c r="E33" s="3" t="s">
        <v>496</v>
      </c>
      <c r="F33" s="3">
        <v>11329</v>
      </c>
      <c r="G33" s="3" t="s">
        <v>14</v>
      </c>
      <c r="H33" s="3">
        <v>1232</v>
      </c>
      <c r="I33" s="5" t="s">
        <v>39</v>
      </c>
      <c r="J33" s="6">
        <v>27</v>
      </c>
      <c r="K33" s="7">
        <v>33264</v>
      </c>
      <c r="L33" s="8">
        <v>0.05</v>
      </c>
      <c r="M33" s="7">
        <v>31600.799999999999</v>
      </c>
      <c r="N33" s="8">
        <v>0.27500000000000002</v>
      </c>
      <c r="O33" s="7">
        <v>22910.58</v>
      </c>
      <c r="P33" s="9">
        <v>8.5000000000000006E-2</v>
      </c>
      <c r="Q33" s="9">
        <v>6.496356125000001E-2</v>
      </c>
      <c r="R33" s="9">
        <v>0.14996356125000002</v>
      </c>
      <c r="S33" s="16">
        <v>4</v>
      </c>
      <c r="T33" s="16"/>
      <c r="U33" s="7">
        <v>0</v>
      </c>
      <c r="V33" s="18">
        <v>158606</v>
      </c>
      <c r="W33" s="7">
        <v>153000</v>
      </c>
      <c r="X33" s="6">
        <v>124.00512394473428</v>
      </c>
      <c r="Y33" s="18"/>
    </row>
    <row r="34" spans="1:25" x14ac:dyDescent="0.25">
      <c r="A34" s="3" t="s">
        <v>497</v>
      </c>
      <c r="B34" s="4" t="s">
        <v>497</v>
      </c>
      <c r="C34" s="4" t="s">
        <v>2</v>
      </c>
      <c r="D34" s="3" t="s">
        <v>498</v>
      </c>
      <c r="E34" s="3" t="s">
        <v>492</v>
      </c>
      <c r="F34" s="3">
        <v>2847</v>
      </c>
      <c r="G34" s="3" t="s">
        <v>14</v>
      </c>
      <c r="H34" s="3">
        <v>1980</v>
      </c>
      <c r="I34" s="5" t="s">
        <v>39</v>
      </c>
      <c r="J34" s="6">
        <v>21.6</v>
      </c>
      <c r="K34" s="7">
        <v>42768</v>
      </c>
      <c r="L34" s="8">
        <v>0.05</v>
      </c>
      <c r="M34" s="7">
        <v>40629.599999999999</v>
      </c>
      <c r="N34" s="8">
        <v>0.3</v>
      </c>
      <c r="O34" s="7">
        <v>28440.720000000001</v>
      </c>
      <c r="P34" s="9">
        <v>8.5000000000000006E-2</v>
      </c>
      <c r="Q34" s="9">
        <v>6.4964957425083653E-2</v>
      </c>
      <c r="R34" s="9">
        <v>0.14996495742508364</v>
      </c>
      <c r="S34" s="16">
        <v>4</v>
      </c>
      <c r="T34" s="16">
        <v>0</v>
      </c>
      <c r="U34" s="7">
        <v>0</v>
      </c>
      <c r="V34" s="18">
        <v>39858</v>
      </c>
      <c r="W34" s="7">
        <v>190000</v>
      </c>
      <c r="X34" s="6">
        <v>95.782376407339484</v>
      </c>
      <c r="Y34" s="18"/>
    </row>
    <row r="35" spans="1:25" x14ac:dyDescent="0.25">
      <c r="A35" s="3" t="s">
        <v>499</v>
      </c>
      <c r="B35" s="4" t="s">
        <v>499</v>
      </c>
      <c r="C35" s="4" t="s">
        <v>2</v>
      </c>
      <c r="D35" s="3" t="s">
        <v>500</v>
      </c>
      <c r="E35" s="3" t="s">
        <v>501</v>
      </c>
      <c r="F35" s="3">
        <v>2861</v>
      </c>
      <c r="G35" s="3" t="s">
        <v>15</v>
      </c>
      <c r="H35" s="3">
        <v>1400</v>
      </c>
      <c r="I35" s="5" t="s">
        <v>39</v>
      </c>
      <c r="J35" s="6">
        <v>24.200000000000003</v>
      </c>
      <c r="K35" s="7">
        <v>33880.000000000007</v>
      </c>
      <c r="L35" s="8">
        <v>7.0000000000000007E-2</v>
      </c>
      <c r="M35" s="7">
        <v>31508.400000000005</v>
      </c>
      <c r="N35" s="8">
        <v>0.2</v>
      </c>
      <c r="O35" s="7">
        <v>25206.720000000005</v>
      </c>
      <c r="P35" s="9">
        <v>9.5000000000000001E-2</v>
      </c>
      <c r="Q35" s="9">
        <v>6.496356125000001E-2</v>
      </c>
      <c r="R35" s="9">
        <v>0.15996356125</v>
      </c>
      <c r="S35" s="16">
        <v>4</v>
      </c>
      <c r="T35" s="16">
        <v>0</v>
      </c>
      <c r="U35" s="7">
        <v>0</v>
      </c>
      <c r="V35" s="18">
        <v>40054</v>
      </c>
      <c r="W35" s="7">
        <v>158000</v>
      </c>
      <c r="X35" s="6">
        <v>112.55563366622664</v>
      </c>
      <c r="Y35" s="18"/>
    </row>
    <row r="36" spans="1:25" x14ac:dyDescent="0.25">
      <c r="A36" s="3" t="s">
        <v>502</v>
      </c>
      <c r="B36" s="4" t="s">
        <v>502</v>
      </c>
      <c r="C36" s="4" t="s">
        <v>2</v>
      </c>
      <c r="D36" s="3" t="s">
        <v>503</v>
      </c>
      <c r="E36" s="3" t="s">
        <v>492</v>
      </c>
      <c r="F36" s="3">
        <v>6518</v>
      </c>
      <c r="G36" s="3" t="s">
        <v>10</v>
      </c>
      <c r="H36" s="3">
        <v>6000</v>
      </c>
      <c r="I36" s="5" t="s">
        <v>39</v>
      </c>
      <c r="J36" s="6">
        <v>20</v>
      </c>
      <c r="K36" s="7">
        <v>120000</v>
      </c>
      <c r="L36" s="8">
        <v>0.05</v>
      </c>
      <c r="M36" s="7">
        <v>114000</v>
      </c>
      <c r="N36" s="8">
        <v>0.2</v>
      </c>
      <c r="O36" s="7">
        <v>91200</v>
      </c>
      <c r="P36" s="9">
        <v>8.7499999999999994E-2</v>
      </c>
      <c r="Q36" s="9">
        <v>6.496356125000001E-2</v>
      </c>
      <c r="R36" s="9">
        <v>0.15246356124999999</v>
      </c>
      <c r="S36" s="16">
        <v>4</v>
      </c>
      <c r="T36" s="16">
        <v>0</v>
      </c>
      <c r="U36" s="7">
        <v>0</v>
      </c>
      <c r="V36" s="18">
        <v>68439</v>
      </c>
      <c r="W36" s="7">
        <v>598000</v>
      </c>
      <c r="X36" s="6">
        <v>99.695952759991044</v>
      </c>
      <c r="Y36" s="18"/>
    </row>
    <row r="37" spans="1:25" x14ac:dyDescent="0.25">
      <c r="A37" s="3" t="s">
        <v>504</v>
      </c>
      <c r="B37" s="4" t="s">
        <v>504</v>
      </c>
      <c r="C37" s="4" t="s">
        <v>2</v>
      </c>
      <c r="D37" s="3" t="s">
        <v>505</v>
      </c>
      <c r="E37" s="3" t="s">
        <v>501</v>
      </c>
      <c r="F37" s="3">
        <v>5635</v>
      </c>
      <c r="G37" s="3" t="s">
        <v>14</v>
      </c>
      <c r="H37" s="3">
        <v>3486</v>
      </c>
      <c r="I37" s="5" t="s">
        <v>39</v>
      </c>
      <c r="J37" s="6">
        <v>22.274999999999999</v>
      </c>
      <c r="K37" s="7">
        <v>77650.650000000009</v>
      </c>
      <c r="L37" s="8">
        <v>0.05</v>
      </c>
      <c r="M37" s="7">
        <v>73768.117499999993</v>
      </c>
      <c r="N37" s="8">
        <v>0.27500000000000002</v>
      </c>
      <c r="O37" s="7">
        <v>53481.885187499996</v>
      </c>
      <c r="P37" s="9">
        <v>8.5000000000000006E-2</v>
      </c>
      <c r="Q37" s="9">
        <v>6.496356125000001E-2</v>
      </c>
      <c r="R37" s="9">
        <v>0.14996356125000002</v>
      </c>
      <c r="S37" s="16">
        <v>4</v>
      </c>
      <c r="T37" s="16">
        <v>0</v>
      </c>
      <c r="U37" s="7">
        <v>0</v>
      </c>
      <c r="V37" s="18">
        <v>78890</v>
      </c>
      <c r="W37" s="7">
        <v>357000</v>
      </c>
      <c r="X37" s="6">
        <v>102.30422725440576</v>
      </c>
      <c r="Y37" s="18"/>
    </row>
    <row r="38" spans="1:25" x14ac:dyDescent="0.25">
      <c r="A38" s="3" t="s">
        <v>506</v>
      </c>
      <c r="B38" s="4" t="s">
        <v>507</v>
      </c>
      <c r="C38" s="4" t="s">
        <v>409</v>
      </c>
      <c r="D38" s="3" t="s">
        <v>508</v>
      </c>
      <c r="E38" s="3" t="s">
        <v>501</v>
      </c>
      <c r="F38" s="3">
        <v>3649</v>
      </c>
      <c r="G38" s="3" t="s">
        <v>106</v>
      </c>
      <c r="H38" s="3">
        <v>2876</v>
      </c>
      <c r="I38" s="5" t="s">
        <v>39</v>
      </c>
      <c r="J38" s="6">
        <v>21.6</v>
      </c>
      <c r="K38" s="7">
        <v>62121.600000000006</v>
      </c>
      <c r="L38" s="8">
        <v>0.05</v>
      </c>
      <c r="M38" s="7">
        <v>59015.519999999997</v>
      </c>
      <c r="N38" s="8">
        <v>0.22000000000000003</v>
      </c>
      <c r="O38" s="7">
        <v>46032.105600000003</v>
      </c>
      <c r="P38" s="9">
        <v>8.7499999999999994E-2</v>
      </c>
      <c r="Q38" s="9">
        <v>6.496356125000001E-2</v>
      </c>
      <c r="R38" s="9">
        <v>0.15246356124999999</v>
      </c>
      <c r="S38" s="16">
        <v>4</v>
      </c>
      <c r="T38" s="16">
        <v>0</v>
      </c>
      <c r="U38" s="7">
        <v>0</v>
      </c>
      <c r="V38" s="18">
        <v>51086</v>
      </c>
      <c r="W38" s="7">
        <v>302000</v>
      </c>
      <c r="X38" s="6">
        <v>104.97983825627058</v>
      </c>
      <c r="Y38" s="18"/>
    </row>
    <row r="39" spans="1:25" x14ac:dyDescent="0.25">
      <c r="A39" s="3" t="s">
        <v>509</v>
      </c>
      <c r="B39" s="4" t="s">
        <v>510</v>
      </c>
      <c r="C39" s="4" t="s">
        <v>511</v>
      </c>
      <c r="D39" s="3" t="s">
        <v>512</v>
      </c>
      <c r="E39" s="3" t="s">
        <v>492</v>
      </c>
      <c r="F39" s="3">
        <v>13162</v>
      </c>
      <c r="G39" s="3" t="s">
        <v>11</v>
      </c>
      <c r="H39" s="3">
        <v>8432</v>
      </c>
      <c r="I39" s="5" t="s">
        <v>39</v>
      </c>
      <c r="J39" s="6">
        <v>16.038</v>
      </c>
      <c r="K39" s="7">
        <v>135232.416</v>
      </c>
      <c r="L39" s="8">
        <v>0.05</v>
      </c>
      <c r="M39" s="7">
        <v>128470.79519999999</v>
      </c>
      <c r="N39" s="8">
        <v>0.22000000000000003</v>
      </c>
      <c r="O39" s="7">
        <v>100207.220256</v>
      </c>
      <c r="P39" s="9">
        <v>8.5000000000000006E-2</v>
      </c>
      <c r="Q39" s="9">
        <v>6.496356125000001E-2</v>
      </c>
      <c r="R39" s="9">
        <v>0.14996356125000002</v>
      </c>
      <c r="S39" s="16">
        <v>4</v>
      </c>
      <c r="T39" s="16">
        <v>0</v>
      </c>
      <c r="U39" s="7">
        <v>0</v>
      </c>
      <c r="V39" s="18">
        <v>184268</v>
      </c>
      <c r="W39" s="7">
        <v>668000</v>
      </c>
      <c r="X39" s="6">
        <v>79.246971070447273</v>
      </c>
      <c r="Y39" s="18"/>
    </row>
    <row r="40" spans="1:25" x14ac:dyDescent="0.25">
      <c r="A40" s="3" t="s">
        <v>513</v>
      </c>
      <c r="B40" s="4" t="s">
        <v>514</v>
      </c>
      <c r="C40" s="4" t="s">
        <v>409</v>
      </c>
      <c r="D40" s="3" t="s">
        <v>515</v>
      </c>
      <c r="E40" s="3" t="s">
        <v>501</v>
      </c>
      <c r="F40" s="3">
        <v>14096</v>
      </c>
      <c r="G40" s="3" t="s">
        <v>516</v>
      </c>
      <c r="H40" s="3">
        <v>2050</v>
      </c>
      <c r="I40" s="5" t="s">
        <v>39</v>
      </c>
      <c r="J40" s="6">
        <v>31.5</v>
      </c>
      <c r="K40" s="7">
        <v>64575</v>
      </c>
      <c r="L40" s="8">
        <v>0.05</v>
      </c>
      <c r="M40" s="7">
        <v>61346.25</v>
      </c>
      <c r="N40" s="8">
        <v>0.27500000000000002</v>
      </c>
      <c r="O40" s="7">
        <v>44476.03125</v>
      </c>
      <c r="P40" s="9">
        <v>8.5000000000000006E-2</v>
      </c>
      <c r="Q40" s="9">
        <v>6.4964321801977767E-2</v>
      </c>
      <c r="R40" s="9">
        <v>0.14996432180197777</v>
      </c>
      <c r="S40" s="16">
        <v>4</v>
      </c>
      <c r="T40" s="16">
        <v>5896</v>
      </c>
      <c r="U40" s="7">
        <v>82544</v>
      </c>
      <c r="V40" s="18">
        <v>197344</v>
      </c>
      <c r="W40" s="7">
        <v>379000</v>
      </c>
      <c r="X40" s="6">
        <v>144.6719108872326</v>
      </c>
      <c r="Y40" s="18"/>
    </row>
    <row r="41" spans="1:25" x14ac:dyDescent="0.25">
      <c r="A41" s="3" t="s">
        <v>517</v>
      </c>
      <c r="B41" s="4" t="s">
        <v>518</v>
      </c>
      <c r="C41" s="4" t="s">
        <v>519</v>
      </c>
      <c r="D41" s="3" t="s">
        <v>520</v>
      </c>
      <c r="E41" s="3" t="s">
        <v>521</v>
      </c>
      <c r="F41" s="3">
        <v>12027</v>
      </c>
      <c r="G41" s="3" t="s">
        <v>12</v>
      </c>
      <c r="H41" s="3">
        <v>2968</v>
      </c>
      <c r="I41" s="5" t="s">
        <v>39</v>
      </c>
      <c r="J41" s="6">
        <v>26.620000000000005</v>
      </c>
      <c r="K41" s="7">
        <v>79008.160000000018</v>
      </c>
      <c r="L41" s="8">
        <v>0.1</v>
      </c>
      <c r="M41" s="7">
        <v>71107.344000000012</v>
      </c>
      <c r="N41" s="8">
        <v>0.18000000000000002</v>
      </c>
      <c r="O41" s="7">
        <v>58308.02208000001</v>
      </c>
      <c r="P41" s="9">
        <v>9.7500000000000003E-2</v>
      </c>
      <c r="Q41" s="9">
        <v>0.10548161650405639</v>
      </c>
      <c r="R41" s="9">
        <v>0.20298161650405641</v>
      </c>
      <c r="S41" s="16">
        <v>4</v>
      </c>
      <c r="T41" s="16">
        <v>155</v>
      </c>
      <c r="U41" s="7">
        <v>2170</v>
      </c>
      <c r="V41" s="18">
        <v>168378</v>
      </c>
      <c r="W41" s="7">
        <v>289000</v>
      </c>
      <c r="X41" s="6">
        <v>96.784922390286539</v>
      </c>
      <c r="Y41" s="18"/>
    </row>
    <row r="42" spans="1:25" ht="30" x14ac:dyDescent="0.25">
      <c r="A42" s="3" t="s">
        <v>522</v>
      </c>
      <c r="B42" s="4" t="s">
        <v>523</v>
      </c>
      <c r="C42" s="4" t="s">
        <v>524</v>
      </c>
      <c r="D42" s="3" t="s">
        <v>525</v>
      </c>
      <c r="E42" s="3" t="s">
        <v>521</v>
      </c>
      <c r="F42" s="3">
        <v>33518</v>
      </c>
      <c r="G42" s="3" t="s">
        <v>14</v>
      </c>
      <c r="H42" s="3">
        <v>4862</v>
      </c>
      <c r="I42" s="5" t="s">
        <v>39</v>
      </c>
      <c r="J42" s="6">
        <v>30.250000000000007</v>
      </c>
      <c r="K42" s="7">
        <v>147075.50000000003</v>
      </c>
      <c r="L42" s="8">
        <v>0.05</v>
      </c>
      <c r="M42" s="7">
        <v>139721.72500000003</v>
      </c>
      <c r="N42" s="8">
        <v>0.25</v>
      </c>
      <c r="O42" s="7">
        <v>104791.29375000004</v>
      </c>
      <c r="P42" s="9">
        <v>8.5000000000000006E-2</v>
      </c>
      <c r="Q42" s="9">
        <v>0.1054826925088528</v>
      </c>
      <c r="R42" s="9">
        <v>0.1904826925088528</v>
      </c>
      <c r="S42" s="16">
        <v>4</v>
      </c>
      <c r="T42" s="16">
        <v>14070</v>
      </c>
      <c r="U42" s="7">
        <v>196980</v>
      </c>
      <c r="V42" s="18">
        <v>469252</v>
      </c>
      <c r="W42" s="7">
        <v>747000</v>
      </c>
      <c r="X42" s="6">
        <v>113.15004379727732</v>
      </c>
      <c r="Y42" s="18"/>
    </row>
    <row r="43" spans="1:25" x14ac:dyDescent="0.25">
      <c r="A43" s="3" t="s">
        <v>526</v>
      </c>
      <c r="B43" s="4" t="s">
        <v>527</v>
      </c>
      <c r="C43" s="4" t="s">
        <v>446</v>
      </c>
      <c r="D43" s="3" t="s">
        <v>528</v>
      </c>
      <c r="E43" s="3" t="s">
        <v>521</v>
      </c>
      <c r="F43" s="3">
        <v>13193</v>
      </c>
      <c r="G43" s="3" t="s">
        <v>11</v>
      </c>
      <c r="H43" s="3">
        <v>13000</v>
      </c>
      <c r="I43" s="5" t="s">
        <v>39</v>
      </c>
      <c r="J43" s="6">
        <v>19.602</v>
      </c>
      <c r="K43" s="7">
        <v>254826</v>
      </c>
      <c r="L43" s="8">
        <v>0.05</v>
      </c>
      <c r="M43" s="7">
        <v>242084.7</v>
      </c>
      <c r="N43" s="8">
        <v>0.22000000000000003</v>
      </c>
      <c r="O43" s="7">
        <v>188826.06599999999</v>
      </c>
      <c r="P43" s="9">
        <v>8.5000000000000006E-2</v>
      </c>
      <c r="Q43" s="9">
        <v>0.10548103250912756</v>
      </c>
      <c r="R43" s="9">
        <v>0.19048103250912757</v>
      </c>
      <c r="S43" s="16">
        <v>4</v>
      </c>
      <c r="T43" s="16">
        <v>0</v>
      </c>
      <c r="U43" s="7">
        <v>0</v>
      </c>
      <c r="V43" s="18">
        <v>184702</v>
      </c>
      <c r="W43" s="7">
        <v>991000</v>
      </c>
      <c r="X43" s="6">
        <v>76.254742053143687</v>
      </c>
      <c r="Y43" s="18"/>
    </row>
    <row r="44" spans="1:25" x14ac:dyDescent="0.25">
      <c r="A44" s="3" t="s">
        <v>529</v>
      </c>
      <c r="B44" s="4" t="s">
        <v>530</v>
      </c>
      <c r="C44" s="4" t="s">
        <v>531</v>
      </c>
      <c r="D44" s="3" t="s">
        <v>532</v>
      </c>
      <c r="E44" s="3" t="s">
        <v>521</v>
      </c>
      <c r="F44" s="3">
        <v>9375</v>
      </c>
      <c r="G44" s="3" t="s">
        <v>15</v>
      </c>
      <c r="H44" s="3">
        <v>4722</v>
      </c>
      <c r="I44" s="5" t="s">
        <v>39</v>
      </c>
      <c r="J44" s="6">
        <v>19.360000000000003</v>
      </c>
      <c r="K44" s="7">
        <v>91417.920000000013</v>
      </c>
      <c r="L44" s="8">
        <v>7.0000000000000007E-2</v>
      </c>
      <c r="M44" s="7">
        <v>85018.665599999993</v>
      </c>
      <c r="N44" s="8">
        <v>0.24</v>
      </c>
      <c r="O44" s="7">
        <v>64614.185856000011</v>
      </c>
      <c r="P44" s="9">
        <v>9.5000000000000001E-2</v>
      </c>
      <c r="Q44" s="9">
        <v>0.10548126859781914</v>
      </c>
      <c r="R44" s="9">
        <v>0.20048126859781917</v>
      </c>
      <c r="S44" s="16">
        <v>4</v>
      </c>
      <c r="T44" s="16">
        <v>0</v>
      </c>
      <c r="U44" s="7">
        <v>0</v>
      </c>
      <c r="V44" s="18">
        <v>131250</v>
      </c>
      <c r="W44" s="7">
        <v>322000</v>
      </c>
      <c r="X44" s="6">
        <v>68.253997471706214</v>
      </c>
      <c r="Y44" s="18"/>
    </row>
    <row r="45" spans="1:25" x14ac:dyDescent="0.25">
      <c r="A45" s="3" t="s">
        <v>533</v>
      </c>
      <c r="B45" s="4" t="s">
        <v>534</v>
      </c>
      <c r="C45" s="4" t="s">
        <v>409</v>
      </c>
      <c r="D45" s="3" t="s">
        <v>535</v>
      </c>
      <c r="E45" s="3" t="s">
        <v>536</v>
      </c>
      <c r="F45" s="3">
        <v>7285</v>
      </c>
      <c r="G45" s="3" t="s">
        <v>14</v>
      </c>
      <c r="H45" s="3">
        <v>6200</v>
      </c>
      <c r="I45" s="5" t="s">
        <v>39</v>
      </c>
      <c r="J45" s="6">
        <v>22.000000000000004</v>
      </c>
      <c r="K45" s="7">
        <v>136400.00000000003</v>
      </c>
      <c r="L45" s="8">
        <v>0.05</v>
      </c>
      <c r="M45" s="7">
        <v>129580.00000000004</v>
      </c>
      <c r="N45" s="8">
        <v>0.3</v>
      </c>
      <c r="O45" s="7">
        <v>90706.000000000029</v>
      </c>
      <c r="P45" s="9">
        <v>8.5000000000000006E-2</v>
      </c>
      <c r="Q45" s="9">
        <v>0.1054805992845662</v>
      </c>
      <c r="R45" s="9">
        <v>0.1904805992845662</v>
      </c>
      <c r="S45" s="16">
        <v>4</v>
      </c>
      <c r="T45" s="16">
        <v>0</v>
      </c>
      <c r="U45" s="7">
        <v>0</v>
      </c>
      <c r="V45" s="18">
        <v>101990</v>
      </c>
      <c r="W45" s="7">
        <v>476000</v>
      </c>
      <c r="X45" s="6">
        <v>76.80572223601466</v>
      </c>
      <c r="Y45" s="18"/>
    </row>
    <row r="46" spans="1:25" ht="30" x14ac:dyDescent="0.25">
      <c r="A46" s="3" t="s">
        <v>537</v>
      </c>
      <c r="B46" s="4" t="s">
        <v>538</v>
      </c>
      <c r="C46" s="4" t="s">
        <v>539</v>
      </c>
      <c r="D46" s="3" t="s">
        <v>540</v>
      </c>
      <c r="E46" s="3" t="s">
        <v>521</v>
      </c>
      <c r="F46" s="3">
        <v>26150</v>
      </c>
      <c r="G46" s="3" t="s">
        <v>16</v>
      </c>
      <c r="H46" s="3">
        <v>9300</v>
      </c>
      <c r="I46" s="5" t="s">
        <v>39</v>
      </c>
      <c r="J46" s="6">
        <v>30.250000000000007</v>
      </c>
      <c r="K46" s="7">
        <v>281325.00000000006</v>
      </c>
      <c r="L46" s="8">
        <v>7.0000000000000007E-2</v>
      </c>
      <c r="M46" s="7">
        <v>261632.25000000009</v>
      </c>
      <c r="N46" s="8">
        <v>0.2</v>
      </c>
      <c r="O46" s="7">
        <v>209305.80000000005</v>
      </c>
      <c r="P46" s="9">
        <v>8.7499999999999994E-2</v>
      </c>
      <c r="Q46" s="9">
        <v>0.10548103265753946</v>
      </c>
      <c r="R46" s="9">
        <v>0.19298103265753944</v>
      </c>
      <c r="S46" s="16">
        <v>4</v>
      </c>
      <c r="T46" s="16">
        <v>0</v>
      </c>
      <c r="U46" s="7">
        <v>0</v>
      </c>
      <c r="V46" s="18">
        <v>366100</v>
      </c>
      <c r="W46" s="7">
        <v>1085000</v>
      </c>
      <c r="X46" s="6">
        <v>116.62286023693704</v>
      </c>
      <c r="Y46" s="18"/>
    </row>
    <row r="47" spans="1:25" ht="30" x14ac:dyDescent="0.25">
      <c r="A47" s="3" t="s">
        <v>541</v>
      </c>
      <c r="B47" s="4" t="s">
        <v>542</v>
      </c>
      <c r="C47" s="4" t="s">
        <v>543</v>
      </c>
      <c r="D47" s="3" t="s">
        <v>544</v>
      </c>
      <c r="E47" s="3" t="s">
        <v>521</v>
      </c>
      <c r="F47" s="3">
        <v>21381</v>
      </c>
      <c r="G47" s="3" t="s">
        <v>11</v>
      </c>
      <c r="H47" s="3">
        <v>2353</v>
      </c>
      <c r="I47" s="5" t="s">
        <v>40</v>
      </c>
      <c r="J47" s="6">
        <v>29.282000000000007</v>
      </c>
      <c r="K47" s="7">
        <v>68900.546000000017</v>
      </c>
      <c r="L47" s="8">
        <v>0.05</v>
      </c>
      <c r="M47" s="7">
        <v>65455.518700000015</v>
      </c>
      <c r="N47" s="8">
        <v>0.18000000000000002</v>
      </c>
      <c r="O47" s="7">
        <v>53673.525334000013</v>
      </c>
      <c r="P47" s="9">
        <v>7.7499999999999999E-2</v>
      </c>
      <c r="Q47" s="9">
        <v>0.10548285710489536</v>
      </c>
      <c r="R47" s="9">
        <v>0.18298285710489537</v>
      </c>
      <c r="S47" s="16">
        <v>4</v>
      </c>
      <c r="T47" s="16">
        <v>11969</v>
      </c>
      <c r="U47" s="7">
        <v>167566</v>
      </c>
      <c r="V47" s="18">
        <v>299334</v>
      </c>
      <c r="W47" s="7">
        <v>461000</v>
      </c>
      <c r="X47" s="6">
        <v>124.6601914567534</v>
      </c>
      <c r="Y47" s="18"/>
    </row>
    <row r="48" spans="1:25" ht="30" x14ac:dyDescent="0.25">
      <c r="A48" s="3" t="s">
        <v>545</v>
      </c>
      <c r="B48" s="4" t="s">
        <v>546</v>
      </c>
      <c r="C48" s="4" t="s">
        <v>547</v>
      </c>
      <c r="D48" s="3" t="s">
        <v>548</v>
      </c>
      <c r="E48" s="3" t="s">
        <v>521</v>
      </c>
      <c r="F48" s="3">
        <v>17501</v>
      </c>
      <c r="G48" s="3" t="s">
        <v>516</v>
      </c>
      <c r="H48" s="3">
        <v>2468</v>
      </c>
      <c r="I48" s="5" t="s">
        <v>39</v>
      </c>
      <c r="J48" s="6">
        <v>34.65</v>
      </c>
      <c r="K48" s="7">
        <v>85516.2</v>
      </c>
      <c r="L48" s="8">
        <v>0.05</v>
      </c>
      <c r="M48" s="7">
        <v>81240.39</v>
      </c>
      <c r="N48" s="8">
        <v>0.27500000000000002</v>
      </c>
      <c r="O48" s="7">
        <v>58899.282749999998</v>
      </c>
      <c r="P48" s="9">
        <v>8.5000000000000006E-2</v>
      </c>
      <c r="Q48" s="9">
        <v>0.10547907142610108</v>
      </c>
      <c r="R48" s="9">
        <v>0.1904790714261011</v>
      </c>
      <c r="S48" s="16">
        <v>4</v>
      </c>
      <c r="T48" s="16">
        <v>7629</v>
      </c>
      <c r="U48" s="7">
        <v>106806</v>
      </c>
      <c r="V48" s="18">
        <v>245014</v>
      </c>
      <c r="W48" s="7">
        <v>416000</v>
      </c>
      <c r="X48" s="6">
        <v>125.2903393602421</v>
      </c>
      <c r="Y48" s="18"/>
    </row>
    <row r="49" spans="1:25" x14ac:dyDescent="0.25">
      <c r="A49" s="3" t="s">
        <v>549</v>
      </c>
      <c r="B49" s="4" t="s">
        <v>550</v>
      </c>
      <c r="C49" s="4" t="s">
        <v>414</v>
      </c>
      <c r="D49" s="3" t="s">
        <v>551</v>
      </c>
      <c r="E49" s="3" t="s">
        <v>521</v>
      </c>
      <c r="F49" s="3">
        <v>6974</v>
      </c>
      <c r="G49" s="3" t="s">
        <v>15</v>
      </c>
      <c r="H49" s="3">
        <v>1600</v>
      </c>
      <c r="I49" s="5" t="s">
        <v>39</v>
      </c>
      <c r="J49" s="6">
        <v>26.620000000000005</v>
      </c>
      <c r="K49" s="7">
        <v>42592.000000000007</v>
      </c>
      <c r="L49" s="8">
        <v>7.0000000000000007E-2</v>
      </c>
      <c r="M49" s="7">
        <v>39610.560000000005</v>
      </c>
      <c r="N49" s="8">
        <v>0.2</v>
      </c>
      <c r="O49" s="7">
        <v>31688.448000000004</v>
      </c>
      <c r="P49" s="9">
        <v>9.5000000000000001E-2</v>
      </c>
      <c r="Q49" s="9">
        <v>0.105483751823882</v>
      </c>
      <c r="R49" s="9">
        <v>0.20048375182388201</v>
      </c>
      <c r="S49" s="16">
        <v>4</v>
      </c>
      <c r="T49" s="16">
        <v>574</v>
      </c>
      <c r="U49" s="7">
        <v>8036</v>
      </c>
      <c r="V49" s="18">
        <v>97636</v>
      </c>
      <c r="W49" s="7">
        <v>166000</v>
      </c>
      <c r="X49" s="6">
        <v>98.787456937648756</v>
      </c>
      <c r="Y49" s="18"/>
    </row>
    <row r="50" spans="1:25" x14ac:dyDescent="0.25">
      <c r="A50" s="3" t="s">
        <v>552</v>
      </c>
      <c r="B50" s="4" t="s">
        <v>553</v>
      </c>
      <c r="C50" s="4" t="s">
        <v>554</v>
      </c>
      <c r="D50" s="3" t="s">
        <v>555</v>
      </c>
      <c r="E50" s="3" t="s">
        <v>521</v>
      </c>
      <c r="F50" s="3">
        <v>15501</v>
      </c>
      <c r="G50" s="3" t="s">
        <v>11</v>
      </c>
      <c r="H50" s="3">
        <v>3620</v>
      </c>
      <c r="I50" s="5" t="s">
        <v>39</v>
      </c>
      <c r="J50" s="6">
        <v>24.200000000000003</v>
      </c>
      <c r="K50" s="7">
        <v>87604.000000000015</v>
      </c>
      <c r="L50" s="8">
        <v>0.05</v>
      </c>
      <c r="M50" s="7">
        <v>83223.800000000017</v>
      </c>
      <c r="N50" s="8">
        <v>0.18000000000000002</v>
      </c>
      <c r="O50" s="7">
        <v>68243.516000000018</v>
      </c>
      <c r="P50" s="9">
        <v>8.5000000000000006E-2</v>
      </c>
      <c r="Q50" s="9">
        <v>0.10548001100000004</v>
      </c>
      <c r="R50" s="9">
        <v>0.19048001100000003</v>
      </c>
      <c r="S50" s="16">
        <v>4</v>
      </c>
      <c r="T50" s="16">
        <v>1021</v>
      </c>
      <c r="U50" s="7">
        <v>14294</v>
      </c>
      <c r="V50" s="18">
        <v>217014</v>
      </c>
      <c r="W50" s="7">
        <v>373000</v>
      </c>
      <c r="X50" s="6">
        <v>98.96996488518684</v>
      </c>
      <c r="Y50" s="18"/>
    </row>
    <row r="51" spans="1:25" x14ac:dyDescent="0.25">
      <c r="A51" s="3" t="s">
        <v>556</v>
      </c>
      <c r="B51" s="4" t="s">
        <v>556</v>
      </c>
      <c r="C51" s="4" t="s">
        <v>2</v>
      </c>
      <c r="D51" s="3" t="s">
        <v>557</v>
      </c>
      <c r="E51" s="3" t="s">
        <v>521</v>
      </c>
      <c r="F51" s="3">
        <v>24862</v>
      </c>
      <c r="G51" s="3" t="s">
        <v>16</v>
      </c>
      <c r="H51" s="3">
        <v>9625</v>
      </c>
      <c r="I51" s="5" t="s">
        <v>39</v>
      </c>
      <c r="J51" s="6">
        <v>27.225000000000009</v>
      </c>
      <c r="K51" s="7">
        <v>262040.62500000009</v>
      </c>
      <c r="L51" s="8">
        <v>7.0000000000000007E-2</v>
      </c>
      <c r="M51" s="7">
        <v>243697.78125000009</v>
      </c>
      <c r="N51" s="8">
        <v>0.22000000000000003</v>
      </c>
      <c r="O51" s="7">
        <v>190084.26937500009</v>
      </c>
      <c r="P51" s="9">
        <v>8.7499999999999994E-2</v>
      </c>
      <c r="Q51" s="9">
        <v>0.10548038118453423</v>
      </c>
      <c r="R51" s="9">
        <v>0.19298038118453423</v>
      </c>
      <c r="S51" s="16">
        <v>4</v>
      </c>
      <c r="T51" s="16">
        <v>0</v>
      </c>
      <c r="U51" s="7">
        <v>0</v>
      </c>
      <c r="V51" s="18">
        <v>348068</v>
      </c>
      <c r="W51" s="7">
        <v>985000</v>
      </c>
      <c r="X51" s="6">
        <v>102.33690533088615</v>
      </c>
      <c r="Y51" s="18"/>
    </row>
    <row r="52" spans="1:25" x14ac:dyDescent="0.25">
      <c r="A52" s="3" t="s">
        <v>558</v>
      </c>
      <c r="B52" s="4" t="s">
        <v>559</v>
      </c>
      <c r="C52" s="4" t="s">
        <v>165</v>
      </c>
      <c r="D52" s="3" t="s">
        <v>560</v>
      </c>
      <c r="E52" s="3" t="s">
        <v>536</v>
      </c>
      <c r="F52" s="3">
        <v>13381</v>
      </c>
      <c r="G52" s="3" t="s">
        <v>14</v>
      </c>
      <c r="H52" s="3">
        <v>3500</v>
      </c>
      <c r="I52" s="5" t="s">
        <v>39</v>
      </c>
      <c r="J52" s="6">
        <v>30.250000000000007</v>
      </c>
      <c r="K52" s="7">
        <v>105875.00000000004</v>
      </c>
      <c r="L52" s="8">
        <v>0.05</v>
      </c>
      <c r="M52" s="7">
        <v>100581.25000000004</v>
      </c>
      <c r="N52" s="8">
        <v>0.25</v>
      </c>
      <c r="O52" s="7">
        <v>75435.937500000029</v>
      </c>
      <c r="P52" s="9">
        <v>8.5000000000000006E-2</v>
      </c>
      <c r="Q52" s="9">
        <v>0.10548095377067118</v>
      </c>
      <c r="R52" s="9">
        <v>0.1904809537706712</v>
      </c>
      <c r="S52" s="16">
        <v>4</v>
      </c>
      <c r="T52" s="16">
        <v>0</v>
      </c>
      <c r="U52" s="7">
        <v>0</v>
      </c>
      <c r="V52" s="18">
        <v>187334</v>
      </c>
      <c r="W52" s="7">
        <v>396000</v>
      </c>
      <c r="X52" s="6">
        <v>113.15107664753091</v>
      </c>
      <c r="Y52" s="18"/>
    </row>
    <row r="53" spans="1:25" x14ac:dyDescent="0.25">
      <c r="A53" s="3" t="s">
        <v>561</v>
      </c>
      <c r="B53" s="4" t="s">
        <v>561</v>
      </c>
      <c r="C53" s="4" t="s">
        <v>2</v>
      </c>
      <c r="D53" s="3" t="s">
        <v>562</v>
      </c>
      <c r="E53" s="3" t="s">
        <v>563</v>
      </c>
      <c r="F53" s="3">
        <v>72952</v>
      </c>
      <c r="G53" s="3" t="s">
        <v>16</v>
      </c>
      <c r="H53" s="3">
        <v>20254</v>
      </c>
      <c r="I53" s="5" t="s">
        <v>39</v>
      </c>
      <c r="J53" s="6">
        <v>27.225000000000005</v>
      </c>
      <c r="K53" s="7">
        <v>551415.15000000014</v>
      </c>
      <c r="L53" s="8">
        <v>7.0000000000000007E-2</v>
      </c>
      <c r="M53" s="7">
        <v>512816.08950000018</v>
      </c>
      <c r="N53" s="8">
        <v>0.18000000000000002</v>
      </c>
      <c r="O53" s="7">
        <v>420509.19339000009</v>
      </c>
      <c r="P53" s="9">
        <v>8.7499999999999994E-2</v>
      </c>
      <c r="Q53" s="9">
        <v>0.1054799535960686</v>
      </c>
      <c r="R53" s="9">
        <v>0.19297995359606865</v>
      </c>
      <c r="S53" s="16">
        <v>4</v>
      </c>
      <c r="T53" s="16">
        <v>0</v>
      </c>
      <c r="U53" s="7">
        <v>0</v>
      </c>
      <c r="V53" s="18">
        <v>1021328</v>
      </c>
      <c r="W53" s="7">
        <v>2179000</v>
      </c>
      <c r="X53" s="6">
        <v>107.58519013563988</v>
      </c>
      <c r="Y53" s="18"/>
    </row>
    <row r="54" spans="1:25" x14ac:dyDescent="0.25">
      <c r="A54" s="3" t="s">
        <v>564</v>
      </c>
      <c r="B54" s="4" t="s">
        <v>564</v>
      </c>
      <c r="C54" s="4" t="s">
        <v>2</v>
      </c>
      <c r="D54" s="3" t="s">
        <v>565</v>
      </c>
      <c r="E54" s="3" t="s">
        <v>536</v>
      </c>
      <c r="F54" s="3">
        <v>8103</v>
      </c>
      <c r="G54" s="3" t="s">
        <v>12</v>
      </c>
      <c r="H54" s="3">
        <v>3950</v>
      </c>
      <c r="I54" s="5" t="s">
        <v>39</v>
      </c>
      <c r="J54" s="6">
        <v>17.82</v>
      </c>
      <c r="K54" s="7">
        <v>70389</v>
      </c>
      <c r="L54" s="8">
        <v>0.1</v>
      </c>
      <c r="M54" s="7">
        <v>63350.1</v>
      </c>
      <c r="N54" s="8">
        <v>0.22000000000000003</v>
      </c>
      <c r="O54" s="7">
        <v>49413.077999999994</v>
      </c>
      <c r="P54" s="9">
        <v>9.7500000000000003E-2</v>
      </c>
      <c r="Q54" s="9">
        <v>0.1054809820294034</v>
      </c>
      <c r="R54" s="9">
        <v>0.2029809820294034</v>
      </c>
      <c r="S54" s="16">
        <v>4</v>
      </c>
      <c r="T54" s="16">
        <v>0</v>
      </c>
      <c r="U54" s="7">
        <v>0</v>
      </c>
      <c r="V54" s="18">
        <v>113442</v>
      </c>
      <c r="W54" s="7">
        <v>243000</v>
      </c>
      <c r="X54" s="6">
        <v>61.629616109492851</v>
      </c>
      <c r="Y54" s="18"/>
    </row>
    <row r="55" spans="1:25" x14ac:dyDescent="0.25">
      <c r="A55" s="3" t="s">
        <v>566</v>
      </c>
      <c r="B55" s="4" t="s">
        <v>566</v>
      </c>
      <c r="C55" s="4" t="s">
        <v>2</v>
      </c>
      <c r="D55" s="3" t="s">
        <v>567</v>
      </c>
      <c r="E55" s="3" t="s">
        <v>568</v>
      </c>
      <c r="F55" s="3">
        <v>138759</v>
      </c>
      <c r="G55" s="3" t="s">
        <v>11</v>
      </c>
      <c r="H55" s="3">
        <v>31816</v>
      </c>
      <c r="I55" s="5" t="s">
        <v>39</v>
      </c>
      <c r="J55" s="6">
        <v>17.424000000000003</v>
      </c>
      <c r="K55" s="7">
        <v>554361.98400000005</v>
      </c>
      <c r="L55" s="8">
        <v>0.05</v>
      </c>
      <c r="M55" s="7">
        <v>526643.8848</v>
      </c>
      <c r="N55" s="8">
        <v>0.22000000000000003</v>
      </c>
      <c r="O55" s="7">
        <v>410782.23014399997</v>
      </c>
      <c r="P55" s="9">
        <v>8.5000000000000006E-2</v>
      </c>
      <c r="Q55" s="9">
        <v>8.0037520500000001E-2</v>
      </c>
      <c r="R55" s="9">
        <v>0.16503752050000001</v>
      </c>
      <c r="S55" s="16">
        <v>4</v>
      </c>
      <c r="T55" s="16">
        <v>11495</v>
      </c>
      <c r="U55" s="7">
        <v>114950</v>
      </c>
      <c r="V55" s="18">
        <v>1387590</v>
      </c>
      <c r="W55" s="7">
        <v>2604000</v>
      </c>
      <c r="X55" s="6">
        <v>78.231810323398548</v>
      </c>
      <c r="Y55" s="18"/>
    </row>
    <row r="56" spans="1:25" x14ac:dyDescent="0.25">
      <c r="A56" s="3" t="s">
        <v>569</v>
      </c>
      <c r="B56" s="4" t="s">
        <v>570</v>
      </c>
      <c r="C56" s="4" t="s">
        <v>409</v>
      </c>
      <c r="D56" s="3" t="s">
        <v>571</v>
      </c>
      <c r="E56" s="3" t="s">
        <v>521</v>
      </c>
      <c r="F56" s="3">
        <v>4407</v>
      </c>
      <c r="G56" s="3" t="s">
        <v>15</v>
      </c>
      <c r="H56" s="3">
        <v>3600</v>
      </c>
      <c r="I56" s="5" t="s">
        <v>39</v>
      </c>
      <c r="J56" s="6">
        <v>21.780000000000005</v>
      </c>
      <c r="K56" s="7">
        <v>78408.000000000015</v>
      </c>
      <c r="L56" s="8">
        <v>7.0000000000000007E-2</v>
      </c>
      <c r="M56" s="7">
        <v>72919.440000000017</v>
      </c>
      <c r="N56" s="8">
        <v>0.22000000000000003</v>
      </c>
      <c r="O56" s="7">
        <v>56877.16320000001</v>
      </c>
      <c r="P56" s="9">
        <v>9.5000000000000001E-2</v>
      </c>
      <c r="Q56" s="9">
        <v>0.10548107670942217</v>
      </c>
      <c r="R56" s="9">
        <v>0.20048107670942217</v>
      </c>
      <c r="S56" s="16">
        <v>4</v>
      </c>
      <c r="T56" s="16">
        <v>0</v>
      </c>
      <c r="U56" s="7">
        <v>0</v>
      </c>
      <c r="V56" s="18">
        <v>61698</v>
      </c>
      <c r="W56" s="7">
        <v>284000</v>
      </c>
      <c r="X56" s="6">
        <v>78.806500141155084</v>
      </c>
      <c r="Y56" s="18"/>
    </row>
    <row r="57" spans="1:25" x14ac:dyDescent="0.25">
      <c r="A57" s="3" t="s">
        <v>572</v>
      </c>
      <c r="B57" s="4" t="s">
        <v>573</v>
      </c>
      <c r="C57" s="4" t="s">
        <v>574</v>
      </c>
      <c r="D57" s="3" t="s">
        <v>575</v>
      </c>
      <c r="E57" s="3" t="s">
        <v>521</v>
      </c>
      <c r="F57" s="3">
        <v>16100</v>
      </c>
      <c r="G57" s="3" t="s">
        <v>11</v>
      </c>
      <c r="H57" s="3">
        <v>4441</v>
      </c>
      <c r="I57" s="5" t="s">
        <v>39</v>
      </c>
      <c r="J57" s="6">
        <v>24.200000000000003</v>
      </c>
      <c r="K57" s="7">
        <v>107472.2</v>
      </c>
      <c r="L57" s="8">
        <v>0.05</v>
      </c>
      <c r="M57" s="7">
        <v>102098.59</v>
      </c>
      <c r="N57" s="8">
        <v>0.2</v>
      </c>
      <c r="O57" s="7">
        <v>81678.872000000003</v>
      </c>
      <c r="P57" s="9">
        <v>8.5000000000000006E-2</v>
      </c>
      <c r="Q57" s="9">
        <v>0.10548102092896608</v>
      </c>
      <c r="R57" s="9">
        <v>0.19048102092896607</v>
      </c>
      <c r="S57" s="16">
        <v>4</v>
      </c>
      <c r="T57" s="16">
        <v>0</v>
      </c>
      <c r="U57" s="7">
        <v>0</v>
      </c>
      <c r="V57" s="18">
        <v>225400</v>
      </c>
      <c r="W57" s="7">
        <v>429000</v>
      </c>
      <c r="X57" s="6">
        <v>96.555551363086835</v>
      </c>
      <c r="Y57" s="18"/>
    </row>
    <row r="58" spans="1:25" x14ac:dyDescent="0.25">
      <c r="A58" s="3" t="s">
        <v>576</v>
      </c>
      <c r="B58" s="4" t="s">
        <v>576</v>
      </c>
      <c r="C58" s="4" t="s">
        <v>2</v>
      </c>
      <c r="D58" s="3" t="s">
        <v>577</v>
      </c>
      <c r="E58" s="3" t="s">
        <v>521</v>
      </c>
      <c r="F58" s="3">
        <v>23669</v>
      </c>
      <c r="G58" s="3" t="s">
        <v>16</v>
      </c>
      <c r="H58" s="3">
        <v>7400</v>
      </c>
      <c r="I58" s="5" t="s">
        <v>40</v>
      </c>
      <c r="J58" s="6">
        <v>36.299999999999997</v>
      </c>
      <c r="K58" s="7">
        <v>268620.00000000006</v>
      </c>
      <c r="L58" s="8">
        <v>7.0000000000000007E-2</v>
      </c>
      <c r="M58" s="7">
        <v>249816.60000000009</v>
      </c>
      <c r="N58" s="8">
        <v>0.16000000000000003</v>
      </c>
      <c r="O58" s="7">
        <v>209845.94400000005</v>
      </c>
      <c r="P58" s="9">
        <v>7.7499999999999999E-2</v>
      </c>
      <c r="Q58" s="9">
        <v>0.10548001100000004</v>
      </c>
      <c r="R58" s="9">
        <v>0.18298001100000005</v>
      </c>
      <c r="S58" s="16">
        <v>4</v>
      </c>
      <c r="T58" s="16">
        <v>0</v>
      </c>
      <c r="U58" s="7">
        <v>0</v>
      </c>
      <c r="V58" s="18">
        <v>331366</v>
      </c>
      <c r="W58" s="7">
        <v>1147000</v>
      </c>
      <c r="X58" s="6">
        <v>154.97627224429451</v>
      </c>
      <c r="Y58" s="18"/>
    </row>
    <row r="59" spans="1:25" x14ac:dyDescent="0.25">
      <c r="A59" s="3" t="s">
        <v>578</v>
      </c>
      <c r="B59" s="4" t="s">
        <v>579</v>
      </c>
      <c r="C59" s="4" t="s">
        <v>409</v>
      </c>
      <c r="D59" s="3" t="s">
        <v>580</v>
      </c>
      <c r="E59" s="3" t="s">
        <v>521</v>
      </c>
      <c r="F59" s="3">
        <v>7263</v>
      </c>
      <c r="G59" s="3" t="s">
        <v>14</v>
      </c>
      <c r="H59" s="3">
        <v>1600</v>
      </c>
      <c r="I59" s="5" t="s">
        <v>39</v>
      </c>
      <c r="J59" s="6">
        <v>36</v>
      </c>
      <c r="K59" s="7">
        <v>57600</v>
      </c>
      <c r="L59" s="8">
        <v>0.05</v>
      </c>
      <c r="M59" s="7">
        <v>54720</v>
      </c>
      <c r="N59" s="8">
        <v>0.2</v>
      </c>
      <c r="O59" s="7">
        <v>43776</v>
      </c>
      <c r="P59" s="9">
        <v>8.5000000000000006E-2</v>
      </c>
      <c r="Q59" s="9">
        <v>0.10547862698400538</v>
      </c>
      <c r="R59" s="9">
        <v>0.19047862698400539</v>
      </c>
      <c r="S59" s="16">
        <v>4</v>
      </c>
      <c r="T59" s="16">
        <v>863</v>
      </c>
      <c r="U59" s="7">
        <v>12082</v>
      </c>
      <c r="V59" s="18">
        <v>101682</v>
      </c>
      <c r="W59" s="7">
        <v>242000</v>
      </c>
      <c r="X59" s="6">
        <v>143.63816262859476</v>
      </c>
      <c r="Y59" s="18"/>
    </row>
    <row r="60" spans="1:25" ht="30" x14ac:dyDescent="0.25">
      <c r="A60" s="3" t="s">
        <v>581</v>
      </c>
      <c r="B60" s="4" t="s">
        <v>582</v>
      </c>
      <c r="C60" s="4" t="s">
        <v>482</v>
      </c>
      <c r="D60" s="3" t="s">
        <v>583</v>
      </c>
      <c r="E60" s="3" t="s">
        <v>568</v>
      </c>
      <c r="F60" s="3">
        <v>13374</v>
      </c>
      <c r="G60" s="3" t="s">
        <v>11</v>
      </c>
      <c r="H60" s="3">
        <v>3220</v>
      </c>
      <c r="I60" s="5" t="s">
        <v>39</v>
      </c>
      <c r="J60" s="6">
        <v>24.200000000000003</v>
      </c>
      <c r="K60" s="7">
        <v>77924.000000000015</v>
      </c>
      <c r="L60" s="8">
        <v>0.05</v>
      </c>
      <c r="M60" s="7">
        <v>74027.800000000017</v>
      </c>
      <c r="N60" s="8">
        <v>0.18000000000000002</v>
      </c>
      <c r="O60" s="7">
        <v>60702.796000000017</v>
      </c>
      <c r="P60" s="9">
        <v>8.5000000000000006E-2</v>
      </c>
      <c r="Q60" s="9">
        <v>8.0037520500000001E-2</v>
      </c>
      <c r="R60" s="9">
        <v>0.16503752050000001</v>
      </c>
      <c r="S60" s="16">
        <v>4</v>
      </c>
      <c r="T60" s="16">
        <v>494</v>
      </c>
      <c r="U60" s="7">
        <v>6916</v>
      </c>
      <c r="V60" s="18">
        <v>187236</v>
      </c>
      <c r="W60" s="7">
        <v>375000</v>
      </c>
      <c r="X60" s="6">
        <v>114.22735837818168</v>
      </c>
      <c r="Y60" s="18"/>
    </row>
    <row r="61" spans="1:25" x14ac:dyDescent="0.25">
      <c r="A61" s="3" t="s">
        <v>584</v>
      </c>
      <c r="B61" s="4" t="s">
        <v>585</v>
      </c>
      <c r="C61" s="4" t="s">
        <v>586</v>
      </c>
      <c r="D61" s="3" t="s">
        <v>587</v>
      </c>
      <c r="E61" s="3" t="s">
        <v>568</v>
      </c>
      <c r="F61" s="3">
        <v>16824</v>
      </c>
      <c r="G61" s="3" t="s">
        <v>10</v>
      </c>
      <c r="H61" s="3">
        <v>6765</v>
      </c>
      <c r="I61" s="5" t="s">
        <v>39</v>
      </c>
      <c r="J61" s="6">
        <v>22</v>
      </c>
      <c r="K61" s="7">
        <v>148830</v>
      </c>
      <c r="L61" s="8">
        <v>0.05</v>
      </c>
      <c r="M61" s="7">
        <v>141388.5</v>
      </c>
      <c r="N61" s="8">
        <v>0.18000000000000002</v>
      </c>
      <c r="O61" s="7">
        <v>115938.57</v>
      </c>
      <c r="P61" s="9">
        <v>8.7499999999999994E-2</v>
      </c>
      <c r="Q61" s="9">
        <v>8.0037974590403904E-2</v>
      </c>
      <c r="R61" s="9">
        <v>0.1675379745904039</v>
      </c>
      <c r="S61" s="16">
        <v>4</v>
      </c>
      <c r="T61" s="16">
        <v>0</v>
      </c>
      <c r="U61" s="7">
        <v>0</v>
      </c>
      <c r="V61" s="18">
        <v>213656</v>
      </c>
      <c r="W61" s="7">
        <v>692000</v>
      </c>
      <c r="X61" s="6">
        <v>102.29322660667772</v>
      </c>
      <c r="Y61" s="18"/>
    </row>
    <row r="62" spans="1:25" x14ac:dyDescent="0.25">
      <c r="A62" s="3" t="s">
        <v>588</v>
      </c>
      <c r="B62" s="4" t="s">
        <v>588</v>
      </c>
      <c r="C62" s="4" t="s">
        <v>2</v>
      </c>
      <c r="D62" s="3" t="s">
        <v>589</v>
      </c>
      <c r="E62" s="3" t="s">
        <v>568</v>
      </c>
      <c r="F62" s="3">
        <v>7775</v>
      </c>
      <c r="G62" s="3" t="s">
        <v>14</v>
      </c>
      <c r="H62" s="3">
        <v>1030</v>
      </c>
      <c r="I62" s="5" t="s">
        <v>39</v>
      </c>
      <c r="J62" s="6">
        <v>30</v>
      </c>
      <c r="K62" s="7">
        <v>30900</v>
      </c>
      <c r="L62" s="8">
        <v>0.05</v>
      </c>
      <c r="M62" s="7">
        <v>29355</v>
      </c>
      <c r="N62" s="8">
        <v>0.25</v>
      </c>
      <c r="O62" s="7">
        <v>22016.25</v>
      </c>
      <c r="P62" s="9">
        <v>8.5000000000000006E-2</v>
      </c>
      <c r="Q62" s="9">
        <v>8.0037520500000001E-2</v>
      </c>
      <c r="R62" s="9">
        <v>0.16503752050000001</v>
      </c>
      <c r="S62" s="16">
        <v>4</v>
      </c>
      <c r="T62" s="16">
        <v>3655</v>
      </c>
      <c r="U62" s="7">
        <v>51170</v>
      </c>
      <c r="V62" s="18">
        <v>108850</v>
      </c>
      <c r="W62" s="7">
        <v>185000</v>
      </c>
      <c r="X62" s="6">
        <v>129.51600299884532</v>
      </c>
      <c r="Y62" s="18"/>
    </row>
    <row r="63" spans="1:25" x14ac:dyDescent="0.25">
      <c r="A63" s="3" t="s">
        <v>590</v>
      </c>
      <c r="B63" s="4" t="s">
        <v>590</v>
      </c>
      <c r="C63" s="4" t="s">
        <v>2</v>
      </c>
      <c r="D63" s="3" t="s">
        <v>591</v>
      </c>
      <c r="E63" s="3" t="s">
        <v>568</v>
      </c>
      <c r="F63" s="3">
        <v>14360</v>
      </c>
      <c r="G63" s="3" t="s">
        <v>11</v>
      </c>
      <c r="H63" s="3">
        <v>1623</v>
      </c>
      <c r="I63" s="5" t="s">
        <v>39</v>
      </c>
      <c r="J63" s="6">
        <v>29.282000000000007</v>
      </c>
      <c r="K63" s="7">
        <v>47524.686000000009</v>
      </c>
      <c r="L63" s="8">
        <v>0.05</v>
      </c>
      <c r="M63" s="7">
        <v>45148.451700000005</v>
      </c>
      <c r="N63" s="8">
        <v>0.18000000000000002</v>
      </c>
      <c r="O63" s="7">
        <v>37021.730394000006</v>
      </c>
      <c r="P63" s="9">
        <v>8.5000000000000006E-2</v>
      </c>
      <c r="Q63" s="9">
        <v>8.0038493604496885E-2</v>
      </c>
      <c r="R63" s="9">
        <v>0.16503849360449693</v>
      </c>
      <c r="S63" s="16">
        <v>4</v>
      </c>
      <c r="T63" s="16">
        <v>7868</v>
      </c>
      <c r="U63" s="7">
        <v>110152</v>
      </c>
      <c r="V63" s="18">
        <v>201040</v>
      </c>
      <c r="W63" s="7">
        <v>334000</v>
      </c>
      <c r="X63" s="6">
        <v>138.21428868991123</v>
      </c>
      <c r="Y63" s="18"/>
    </row>
    <row r="64" spans="1:25" x14ac:dyDescent="0.25">
      <c r="A64" s="3" t="s">
        <v>592</v>
      </c>
      <c r="B64" s="4" t="s">
        <v>593</v>
      </c>
      <c r="C64" s="4" t="s">
        <v>414</v>
      </c>
      <c r="D64" s="3" t="s">
        <v>594</v>
      </c>
      <c r="E64" s="3" t="s">
        <v>595</v>
      </c>
      <c r="F64" s="3">
        <v>49901</v>
      </c>
      <c r="G64" s="3" t="s">
        <v>17</v>
      </c>
      <c r="H64" s="3">
        <v>14190</v>
      </c>
      <c r="I64" s="5" t="s">
        <v>39</v>
      </c>
      <c r="J64" s="6">
        <v>31.2</v>
      </c>
      <c r="K64" s="7">
        <v>442728</v>
      </c>
      <c r="L64" s="8">
        <v>7.0000000000000007E-2</v>
      </c>
      <c r="M64" s="7">
        <v>411737.04</v>
      </c>
      <c r="N64" s="8">
        <v>0.3</v>
      </c>
      <c r="O64" s="7">
        <v>288215.92799999996</v>
      </c>
      <c r="P64" s="9">
        <v>0.08</v>
      </c>
      <c r="Q64" s="9">
        <v>8.0037861076981132E-2</v>
      </c>
      <c r="R64" s="9">
        <v>0.16003786107698115</v>
      </c>
      <c r="S64" s="16">
        <v>4</v>
      </c>
      <c r="T64" s="16">
        <v>0</v>
      </c>
      <c r="U64" s="7">
        <v>0</v>
      </c>
      <c r="V64" s="18">
        <v>575430</v>
      </c>
      <c r="W64" s="7">
        <v>1801000</v>
      </c>
      <c r="X64" s="6">
        <v>126.91496789144124</v>
      </c>
      <c r="Y64" s="18"/>
    </row>
    <row r="65" spans="1:25" ht="45" x14ac:dyDescent="0.25">
      <c r="A65" s="3" t="s">
        <v>596</v>
      </c>
      <c r="B65" s="4" t="s">
        <v>597</v>
      </c>
      <c r="C65" s="4" t="s">
        <v>598</v>
      </c>
      <c r="D65" s="3" t="s">
        <v>599</v>
      </c>
      <c r="E65" s="3" t="s">
        <v>600</v>
      </c>
      <c r="F65" s="3">
        <v>50296</v>
      </c>
      <c r="G65" s="3" t="s">
        <v>419</v>
      </c>
      <c r="H65" s="3">
        <v>7170</v>
      </c>
      <c r="I65" s="5" t="s">
        <v>40</v>
      </c>
      <c r="J65" s="6">
        <v>50.688000000000009</v>
      </c>
      <c r="K65" s="7">
        <v>363432.96000000008</v>
      </c>
      <c r="L65" s="8">
        <v>0.05</v>
      </c>
      <c r="M65" s="7">
        <v>345261.31200000009</v>
      </c>
      <c r="N65" s="8">
        <v>0.22500000000000001</v>
      </c>
      <c r="O65" s="7">
        <v>267577.5168000001</v>
      </c>
      <c r="P65" s="9">
        <v>7.0000000000000007E-2</v>
      </c>
      <c r="Q65" s="9">
        <v>8.4057337075753996E-2</v>
      </c>
      <c r="R65" s="9">
        <v>0.154057337075754</v>
      </c>
      <c r="S65" s="16">
        <v>4</v>
      </c>
      <c r="T65" s="16">
        <v>21616</v>
      </c>
      <c r="U65" s="7">
        <v>302624</v>
      </c>
      <c r="V65" s="18">
        <v>704144</v>
      </c>
      <c r="W65" s="7">
        <v>2039000</v>
      </c>
      <c r="X65" s="6">
        <v>242.24123763511031</v>
      </c>
      <c r="Y65" s="18"/>
    </row>
    <row r="66" spans="1:25" x14ac:dyDescent="0.25">
      <c r="A66" s="3" t="s">
        <v>601</v>
      </c>
      <c r="B66" s="4" t="s">
        <v>602</v>
      </c>
      <c r="C66" s="4" t="s">
        <v>409</v>
      </c>
      <c r="D66" s="3" t="s">
        <v>603</v>
      </c>
      <c r="E66" s="3" t="s">
        <v>600</v>
      </c>
      <c r="F66" s="3">
        <v>7033</v>
      </c>
      <c r="G66" s="3" t="s">
        <v>14</v>
      </c>
      <c r="H66" s="3">
        <v>4365</v>
      </c>
      <c r="I66" s="5" t="s">
        <v>39</v>
      </c>
      <c r="J66" s="6">
        <v>27.225000000000009</v>
      </c>
      <c r="K66" s="7">
        <v>118837.12500000004</v>
      </c>
      <c r="L66" s="8">
        <v>0.05</v>
      </c>
      <c r="M66" s="7">
        <v>112895.26875000005</v>
      </c>
      <c r="N66" s="8">
        <v>0.27500000000000002</v>
      </c>
      <c r="O66" s="7">
        <v>81849.06984375004</v>
      </c>
      <c r="P66" s="9">
        <v>8.5000000000000006E-2</v>
      </c>
      <c r="Q66" s="9">
        <v>8.4057130378703146E-2</v>
      </c>
      <c r="R66" s="9">
        <v>0.16905713037870315</v>
      </c>
      <c r="S66" s="16">
        <v>4</v>
      </c>
      <c r="T66" s="16">
        <v>0</v>
      </c>
      <c r="U66" s="7">
        <v>0</v>
      </c>
      <c r="V66" s="18">
        <v>98462</v>
      </c>
      <c r="W66" s="7">
        <v>484000</v>
      </c>
      <c r="X66" s="6">
        <v>110.91646183746047</v>
      </c>
      <c r="Y66" s="18"/>
    </row>
    <row r="67" spans="1:25" x14ac:dyDescent="0.25">
      <c r="A67" s="3" t="s">
        <v>604</v>
      </c>
      <c r="B67" s="4" t="s">
        <v>605</v>
      </c>
      <c r="C67" s="4" t="s">
        <v>554</v>
      </c>
      <c r="D67" s="3" t="s">
        <v>606</v>
      </c>
      <c r="E67" s="3" t="s">
        <v>600</v>
      </c>
      <c r="F67" s="3">
        <v>20921</v>
      </c>
      <c r="G67" s="3" t="s">
        <v>419</v>
      </c>
      <c r="H67" s="3">
        <v>3265</v>
      </c>
      <c r="I67" s="5" t="s">
        <v>39</v>
      </c>
      <c r="J67" s="6">
        <v>51.84</v>
      </c>
      <c r="K67" s="7">
        <v>169257.60000000001</v>
      </c>
      <c r="L67" s="8">
        <v>0.05</v>
      </c>
      <c r="M67" s="7">
        <v>160794.72</v>
      </c>
      <c r="N67" s="8">
        <v>0.25</v>
      </c>
      <c r="O67" s="7">
        <v>120596.04</v>
      </c>
      <c r="P67" s="9">
        <v>0.08</v>
      </c>
      <c r="Q67" s="9">
        <v>8.4056740250000012E-2</v>
      </c>
      <c r="R67" s="9">
        <v>0.16405674025</v>
      </c>
      <c r="S67" s="16">
        <v>4</v>
      </c>
      <c r="T67" s="16">
        <v>7861</v>
      </c>
      <c r="U67" s="7">
        <v>70749</v>
      </c>
      <c r="V67" s="18">
        <v>188289</v>
      </c>
      <c r="W67" s="7">
        <v>806000</v>
      </c>
      <c r="X67" s="6">
        <v>225.1416183432305</v>
      </c>
      <c r="Y67" s="18"/>
    </row>
    <row r="68" spans="1:25" x14ac:dyDescent="0.25">
      <c r="A68" s="3" t="s">
        <v>607</v>
      </c>
      <c r="B68" s="4" t="s">
        <v>607</v>
      </c>
      <c r="C68" s="4" t="s">
        <v>2</v>
      </c>
      <c r="D68" s="3" t="s">
        <v>608</v>
      </c>
      <c r="E68" s="3" t="s">
        <v>600</v>
      </c>
      <c r="F68" s="3">
        <v>6288</v>
      </c>
      <c r="G68" s="3" t="s">
        <v>11</v>
      </c>
      <c r="H68" s="3">
        <v>4000</v>
      </c>
      <c r="I68" s="5" t="s">
        <v>39</v>
      </c>
      <c r="J68" s="6">
        <v>26.4</v>
      </c>
      <c r="K68" s="7">
        <v>105600</v>
      </c>
      <c r="L68" s="8">
        <v>0.05</v>
      </c>
      <c r="M68" s="7">
        <v>100320</v>
      </c>
      <c r="N68" s="8">
        <v>0.2</v>
      </c>
      <c r="O68" s="7">
        <v>80256</v>
      </c>
      <c r="P68" s="9">
        <v>8.5000000000000006E-2</v>
      </c>
      <c r="Q68" s="9">
        <v>8.4056740250000012E-2</v>
      </c>
      <c r="R68" s="9">
        <v>0.16905674025</v>
      </c>
      <c r="S68" s="16">
        <v>4</v>
      </c>
      <c r="T68" s="16">
        <v>0</v>
      </c>
      <c r="U68" s="7">
        <v>0</v>
      </c>
      <c r="V68" s="18">
        <v>88032</v>
      </c>
      <c r="W68" s="7">
        <v>475000</v>
      </c>
      <c r="X68" s="6">
        <v>118.68204704721911</v>
      </c>
      <c r="Y68" s="18"/>
    </row>
    <row r="69" spans="1:25" x14ac:dyDescent="0.25">
      <c r="A69" s="3" t="s">
        <v>609</v>
      </c>
      <c r="B69" s="4" t="s">
        <v>609</v>
      </c>
      <c r="C69" s="4" t="s">
        <v>2</v>
      </c>
      <c r="D69" s="3" t="s">
        <v>610</v>
      </c>
      <c r="E69" s="3" t="s">
        <v>600</v>
      </c>
      <c r="F69" s="3">
        <v>6291</v>
      </c>
      <c r="G69" s="3" t="s">
        <v>106</v>
      </c>
      <c r="H69" s="3">
        <v>3650</v>
      </c>
      <c r="I69" s="5" t="s">
        <v>39</v>
      </c>
      <c r="J69" s="6">
        <v>19.200000000000003</v>
      </c>
      <c r="K69" s="7">
        <v>70080.000000000015</v>
      </c>
      <c r="L69" s="8">
        <v>0.05</v>
      </c>
      <c r="M69" s="7">
        <v>66576.000000000015</v>
      </c>
      <c r="N69" s="8">
        <v>0.24</v>
      </c>
      <c r="O69" s="7">
        <v>50597.760000000009</v>
      </c>
      <c r="P69" s="9">
        <v>8.7499999999999994E-2</v>
      </c>
      <c r="Q69" s="9">
        <v>8.4056740250000012E-2</v>
      </c>
      <c r="R69" s="9">
        <v>0.17155674025000001</v>
      </c>
      <c r="S69" s="16">
        <v>4</v>
      </c>
      <c r="T69" s="16">
        <v>0</v>
      </c>
      <c r="U69" s="7">
        <v>0</v>
      </c>
      <c r="V69" s="18">
        <v>88074</v>
      </c>
      <c r="W69" s="7">
        <v>295000</v>
      </c>
      <c r="X69" s="6">
        <v>80.803587080280877</v>
      </c>
      <c r="Y69" s="18"/>
    </row>
    <row r="70" spans="1:25" x14ac:dyDescent="0.25">
      <c r="A70" s="3" t="s">
        <v>611</v>
      </c>
      <c r="B70" s="4" t="s">
        <v>612</v>
      </c>
      <c r="C70" s="4" t="s">
        <v>519</v>
      </c>
      <c r="D70" s="3" t="s">
        <v>613</v>
      </c>
      <c r="E70" s="3" t="s">
        <v>600</v>
      </c>
      <c r="F70" s="3">
        <v>25152</v>
      </c>
      <c r="G70" s="3" t="s">
        <v>11</v>
      </c>
      <c r="H70" s="3">
        <v>6762</v>
      </c>
      <c r="I70" s="5" t="s">
        <v>40</v>
      </c>
      <c r="J70" s="6">
        <v>26.4</v>
      </c>
      <c r="K70" s="7">
        <v>178516.8</v>
      </c>
      <c r="L70" s="8">
        <v>0.05</v>
      </c>
      <c r="M70" s="7">
        <v>169590.96</v>
      </c>
      <c r="N70" s="8">
        <v>0.2</v>
      </c>
      <c r="O70" s="7">
        <v>135672.76799999998</v>
      </c>
      <c r="P70" s="9">
        <v>7.7499999999999999E-2</v>
      </c>
      <c r="Q70" s="9">
        <v>8.4056496729387878E-2</v>
      </c>
      <c r="R70" s="9">
        <v>0.16155649672938788</v>
      </c>
      <c r="S70" s="16">
        <v>4</v>
      </c>
      <c r="T70" s="16">
        <v>0</v>
      </c>
      <c r="U70" s="7">
        <v>0</v>
      </c>
      <c r="V70" s="18">
        <v>352128</v>
      </c>
      <c r="W70" s="7">
        <v>840000</v>
      </c>
      <c r="X70" s="6">
        <v>124.19184871041006</v>
      </c>
      <c r="Y70" s="18"/>
    </row>
    <row r="71" spans="1:25" x14ac:dyDescent="0.25">
      <c r="A71" s="3" t="s">
        <v>614</v>
      </c>
      <c r="B71" s="4" t="s">
        <v>614</v>
      </c>
      <c r="C71" s="4" t="s">
        <v>2</v>
      </c>
      <c r="D71" s="3" t="s">
        <v>615</v>
      </c>
      <c r="E71" s="3" t="s">
        <v>600</v>
      </c>
      <c r="F71" s="3">
        <v>12579</v>
      </c>
      <c r="G71" s="3" t="s">
        <v>13</v>
      </c>
      <c r="H71" s="3">
        <v>5520</v>
      </c>
      <c r="I71" s="5" t="s">
        <v>39</v>
      </c>
      <c r="J71" s="6">
        <v>27.72</v>
      </c>
      <c r="K71" s="7">
        <v>153014.40000000002</v>
      </c>
      <c r="L71" s="8">
        <v>0.05</v>
      </c>
      <c r="M71" s="7">
        <v>145363.68000000002</v>
      </c>
      <c r="N71" s="8">
        <v>0.2</v>
      </c>
      <c r="O71" s="7">
        <v>116290.94400000002</v>
      </c>
      <c r="P71" s="9">
        <v>9.2499999999999999E-2</v>
      </c>
      <c r="Q71" s="9">
        <v>8.4056882435884481E-2</v>
      </c>
      <c r="R71" s="9">
        <v>0.17655688243588449</v>
      </c>
      <c r="S71" s="16">
        <v>4</v>
      </c>
      <c r="T71" s="16">
        <v>0</v>
      </c>
      <c r="U71" s="7">
        <v>0</v>
      </c>
      <c r="V71" s="18">
        <v>176106</v>
      </c>
      <c r="W71" s="7">
        <v>659000</v>
      </c>
      <c r="X71" s="6">
        <v>119.32245126524832</v>
      </c>
      <c r="Y71" s="18"/>
    </row>
    <row r="72" spans="1:25" ht="30" x14ac:dyDescent="0.25">
      <c r="A72" s="3" t="s">
        <v>616</v>
      </c>
      <c r="B72" s="4" t="s">
        <v>617</v>
      </c>
      <c r="C72" s="4" t="s">
        <v>618</v>
      </c>
      <c r="D72" s="3" t="s">
        <v>619</v>
      </c>
      <c r="E72" s="3" t="s">
        <v>600</v>
      </c>
      <c r="F72" s="3">
        <v>31465</v>
      </c>
      <c r="G72" s="3" t="s">
        <v>11</v>
      </c>
      <c r="H72" s="3">
        <v>13026</v>
      </c>
      <c r="I72" s="5" t="s">
        <v>39</v>
      </c>
      <c r="J72" s="6">
        <v>19.602</v>
      </c>
      <c r="K72" s="7">
        <v>255335.652</v>
      </c>
      <c r="L72" s="8">
        <v>0.05</v>
      </c>
      <c r="M72" s="7">
        <v>242568.8694</v>
      </c>
      <c r="N72" s="8">
        <v>0.22000000000000003</v>
      </c>
      <c r="O72" s="7">
        <v>189203.71813200001</v>
      </c>
      <c r="P72" s="9">
        <v>8.5000000000000006E-2</v>
      </c>
      <c r="Q72" s="9">
        <v>8.4056740250000012E-2</v>
      </c>
      <c r="R72" s="9">
        <v>0.16905674025</v>
      </c>
      <c r="S72" s="16">
        <v>4</v>
      </c>
      <c r="T72" s="16">
        <v>0</v>
      </c>
      <c r="U72" s="7">
        <v>0</v>
      </c>
      <c r="V72" s="18">
        <v>440510</v>
      </c>
      <c r="W72" s="7">
        <v>1119000</v>
      </c>
      <c r="X72" s="6">
        <v>85.918384434246164</v>
      </c>
      <c r="Y72" s="18"/>
    </row>
    <row r="73" spans="1:25" ht="30" x14ac:dyDescent="0.25">
      <c r="A73" s="3" t="s">
        <v>620</v>
      </c>
      <c r="B73" s="4" t="s">
        <v>621</v>
      </c>
      <c r="C73" s="4" t="s">
        <v>622</v>
      </c>
      <c r="D73" s="3" t="s">
        <v>623</v>
      </c>
      <c r="E73" s="3" t="s">
        <v>624</v>
      </c>
      <c r="F73" s="3">
        <v>32776</v>
      </c>
      <c r="G73" s="3" t="s">
        <v>10</v>
      </c>
      <c r="H73" s="3">
        <v>8167</v>
      </c>
      <c r="I73" s="5" t="s">
        <v>75</v>
      </c>
      <c r="J73" s="6">
        <v>14.4</v>
      </c>
      <c r="K73" s="7">
        <v>117604.8</v>
      </c>
      <c r="L73" s="8">
        <v>0.05</v>
      </c>
      <c r="M73" s="7">
        <v>111724.56</v>
      </c>
      <c r="N73" s="8">
        <v>0.24</v>
      </c>
      <c r="O73" s="7">
        <v>84910.665599999993</v>
      </c>
      <c r="P73" s="9">
        <v>0.105</v>
      </c>
      <c r="Q73" s="9">
        <v>3.4252387406571771E-2</v>
      </c>
      <c r="R73" s="9">
        <v>0.13925238740657175</v>
      </c>
      <c r="S73" s="16">
        <v>4</v>
      </c>
      <c r="T73" s="16">
        <v>108</v>
      </c>
      <c r="U73" s="7">
        <v>1512</v>
      </c>
      <c r="V73" s="18">
        <v>6766267</v>
      </c>
      <c r="W73" s="7">
        <v>611000</v>
      </c>
      <c r="X73" s="6">
        <v>74.661556570981588</v>
      </c>
      <c r="Y73" s="18"/>
    </row>
    <row r="74" spans="1:25" x14ac:dyDescent="0.25">
      <c r="A74" s="3" t="s">
        <v>625</v>
      </c>
      <c r="B74" s="4" t="s">
        <v>625</v>
      </c>
      <c r="C74" s="4" t="s">
        <v>2</v>
      </c>
      <c r="D74" s="3" t="s">
        <v>626</v>
      </c>
      <c r="E74" s="3" t="s">
        <v>627</v>
      </c>
      <c r="F74" s="3">
        <v>3174</v>
      </c>
      <c r="G74" s="3" t="s">
        <v>11</v>
      </c>
      <c r="H74" s="3">
        <v>3000</v>
      </c>
      <c r="I74" s="5" t="s">
        <v>39</v>
      </c>
      <c r="J74" s="6">
        <v>17.424000000000003</v>
      </c>
      <c r="K74" s="7">
        <v>52272.000000000007</v>
      </c>
      <c r="L74" s="8">
        <v>0.05</v>
      </c>
      <c r="M74" s="7">
        <v>49658.400000000009</v>
      </c>
      <c r="N74" s="8">
        <v>0.24</v>
      </c>
      <c r="O74" s="7">
        <v>37740.384000000005</v>
      </c>
      <c r="P74" s="9">
        <v>8.5000000000000006E-2</v>
      </c>
      <c r="Q74" s="9">
        <v>0.105811804</v>
      </c>
      <c r="R74" s="9">
        <v>0.190811804</v>
      </c>
      <c r="S74" s="16">
        <v>4</v>
      </c>
      <c r="T74" s="16">
        <v>0</v>
      </c>
      <c r="U74" s="7">
        <v>0</v>
      </c>
      <c r="V74" s="18">
        <v>44436</v>
      </c>
      <c r="W74" s="7">
        <v>198000</v>
      </c>
      <c r="X74" s="6">
        <v>65.929506122168419</v>
      </c>
      <c r="Y74" s="18"/>
    </row>
    <row r="75" spans="1:25" x14ac:dyDescent="0.25">
      <c r="A75" s="3" t="s">
        <v>628</v>
      </c>
      <c r="B75" s="4" t="s">
        <v>629</v>
      </c>
      <c r="C75" s="4" t="s">
        <v>586</v>
      </c>
      <c r="D75" s="3" t="s">
        <v>630</v>
      </c>
      <c r="E75" s="3" t="s">
        <v>627</v>
      </c>
      <c r="F75" s="3">
        <v>6347</v>
      </c>
      <c r="G75" s="3" t="s">
        <v>13</v>
      </c>
      <c r="H75" s="3">
        <v>2240</v>
      </c>
      <c r="I75" s="5" t="s">
        <v>39</v>
      </c>
      <c r="J75" s="6">
        <v>30.800000000000004</v>
      </c>
      <c r="K75" s="7">
        <v>68992.000000000015</v>
      </c>
      <c r="L75" s="8">
        <v>0.05</v>
      </c>
      <c r="M75" s="7">
        <v>65542.400000000009</v>
      </c>
      <c r="N75" s="8">
        <v>0.2</v>
      </c>
      <c r="O75" s="7">
        <v>52433.920000000006</v>
      </c>
      <c r="P75" s="9">
        <v>9.2499999999999999E-2</v>
      </c>
      <c r="Q75" s="9">
        <v>0.1058123522164436</v>
      </c>
      <c r="R75" s="9">
        <v>0.19831235221644361</v>
      </c>
      <c r="S75" s="16">
        <v>4</v>
      </c>
      <c r="T75" s="16">
        <v>0</v>
      </c>
      <c r="U75" s="7">
        <v>0</v>
      </c>
      <c r="V75" s="18">
        <v>88858</v>
      </c>
      <c r="W75" s="7">
        <v>264000</v>
      </c>
      <c r="X75" s="6">
        <v>118.03601610479542</v>
      </c>
      <c r="Y75" s="18"/>
    </row>
    <row r="76" spans="1:25" x14ac:dyDescent="0.25">
      <c r="A76" s="3" t="s">
        <v>631</v>
      </c>
      <c r="B76" s="4" t="s">
        <v>632</v>
      </c>
      <c r="C76" s="4" t="s">
        <v>519</v>
      </c>
      <c r="D76" s="3" t="s">
        <v>630</v>
      </c>
      <c r="E76" s="3" t="s">
        <v>627</v>
      </c>
      <c r="F76" s="3">
        <v>12669</v>
      </c>
      <c r="G76" s="3" t="s">
        <v>11</v>
      </c>
      <c r="H76" s="3">
        <v>2900</v>
      </c>
      <c r="I76" s="5" t="s">
        <v>39</v>
      </c>
      <c r="J76" s="6">
        <v>26.620000000000005</v>
      </c>
      <c r="K76" s="7">
        <v>77198.000000000015</v>
      </c>
      <c r="L76" s="8">
        <v>0.05</v>
      </c>
      <c r="M76" s="7">
        <v>73338.10000000002</v>
      </c>
      <c r="N76" s="8">
        <v>0.2</v>
      </c>
      <c r="O76" s="7">
        <v>58670.480000000018</v>
      </c>
      <c r="P76" s="9">
        <v>8.5000000000000006E-2</v>
      </c>
      <c r="Q76" s="9">
        <v>0.10581326409747616</v>
      </c>
      <c r="R76" s="9">
        <v>0.19081326409747615</v>
      </c>
      <c r="S76" s="16">
        <v>4</v>
      </c>
      <c r="T76" s="16">
        <v>1069</v>
      </c>
      <c r="U76" s="7">
        <v>14966</v>
      </c>
      <c r="V76" s="18">
        <v>177366</v>
      </c>
      <c r="W76" s="7">
        <v>322000</v>
      </c>
      <c r="X76" s="6">
        <v>106.02617221444824</v>
      </c>
      <c r="Y76" s="18"/>
    </row>
    <row r="77" spans="1:25" x14ac:dyDescent="0.25">
      <c r="A77" s="3" t="s">
        <v>633</v>
      </c>
      <c r="B77" s="4" t="s">
        <v>633</v>
      </c>
      <c r="C77" s="4" t="s">
        <v>2</v>
      </c>
      <c r="D77" s="3" t="s">
        <v>634</v>
      </c>
      <c r="E77" s="3" t="s">
        <v>627</v>
      </c>
      <c r="F77" s="3">
        <v>4230</v>
      </c>
      <c r="G77" s="3" t="s">
        <v>11</v>
      </c>
      <c r="H77" s="3">
        <v>3652</v>
      </c>
      <c r="I77" s="5" t="s">
        <v>39</v>
      </c>
      <c r="J77" s="6">
        <v>19.8</v>
      </c>
      <c r="K77" s="7">
        <v>72309.600000000006</v>
      </c>
      <c r="L77" s="8">
        <v>0.05</v>
      </c>
      <c r="M77" s="7">
        <v>68694.12000000001</v>
      </c>
      <c r="N77" s="8">
        <v>0.22000000000000003</v>
      </c>
      <c r="O77" s="7">
        <v>53581.413600000007</v>
      </c>
      <c r="P77" s="9">
        <v>8.5000000000000006E-2</v>
      </c>
      <c r="Q77" s="9">
        <v>0.105811804</v>
      </c>
      <c r="R77" s="9">
        <v>0.190811804</v>
      </c>
      <c r="S77" s="16">
        <v>4</v>
      </c>
      <c r="T77" s="16">
        <v>0</v>
      </c>
      <c r="U77" s="7">
        <v>0</v>
      </c>
      <c r="V77" s="18">
        <v>59220</v>
      </c>
      <c r="W77" s="7">
        <v>281000</v>
      </c>
      <c r="X77" s="6">
        <v>76.891469460662933</v>
      </c>
      <c r="Y77" s="18"/>
    </row>
    <row r="78" spans="1:25" x14ac:dyDescent="0.25">
      <c r="A78" s="3" t="s">
        <v>635</v>
      </c>
      <c r="B78" s="4" t="s">
        <v>636</v>
      </c>
      <c r="C78" s="4" t="s">
        <v>165</v>
      </c>
      <c r="D78" s="3" t="s">
        <v>637</v>
      </c>
      <c r="E78" s="3" t="s">
        <v>627</v>
      </c>
      <c r="F78" s="3">
        <v>30295</v>
      </c>
      <c r="G78" s="3" t="s">
        <v>16</v>
      </c>
      <c r="H78" s="3">
        <v>12000</v>
      </c>
      <c r="I78" s="5" t="s">
        <v>39</v>
      </c>
      <c r="J78" s="6">
        <v>27.500000000000004</v>
      </c>
      <c r="K78" s="7">
        <v>330000.00000000006</v>
      </c>
      <c r="L78" s="8">
        <v>7.0000000000000007E-2</v>
      </c>
      <c r="M78" s="7">
        <v>306900.00000000006</v>
      </c>
      <c r="N78" s="8">
        <v>0.2</v>
      </c>
      <c r="O78" s="7">
        <v>245520.00000000009</v>
      </c>
      <c r="P78" s="9">
        <v>8.7499999999999994E-2</v>
      </c>
      <c r="Q78" s="9">
        <v>0.10581203140799708</v>
      </c>
      <c r="R78" s="9">
        <v>0.19331203140799708</v>
      </c>
      <c r="S78" s="16">
        <v>4</v>
      </c>
      <c r="T78" s="16">
        <v>0</v>
      </c>
      <c r="U78" s="7">
        <v>0</v>
      </c>
      <c r="V78" s="18">
        <v>424130</v>
      </c>
      <c r="W78" s="7">
        <v>1270000</v>
      </c>
      <c r="X78" s="6">
        <v>105.8392478263182</v>
      </c>
      <c r="Y78" s="18"/>
    </row>
    <row r="79" spans="1:25" x14ac:dyDescent="0.25">
      <c r="A79" s="3" t="s">
        <v>638</v>
      </c>
      <c r="B79" s="4" t="s">
        <v>638</v>
      </c>
      <c r="C79" s="4" t="s">
        <v>2</v>
      </c>
      <c r="D79" s="3" t="s">
        <v>639</v>
      </c>
      <c r="E79" s="3" t="s">
        <v>600</v>
      </c>
      <c r="F79" s="3">
        <v>9957</v>
      </c>
      <c r="G79" s="3" t="s">
        <v>11</v>
      </c>
      <c r="H79" s="3">
        <v>4454</v>
      </c>
      <c r="I79" s="5" t="s">
        <v>39</v>
      </c>
      <c r="J79" s="6">
        <v>24.200000000000003</v>
      </c>
      <c r="K79" s="7">
        <v>107786.80000000002</v>
      </c>
      <c r="L79" s="8">
        <v>0.05</v>
      </c>
      <c r="M79" s="7">
        <v>102397.46000000002</v>
      </c>
      <c r="N79" s="8">
        <v>0.2</v>
      </c>
      <c r="O79" s="7">
        <v>81917.968000000023</v>
      </c>
      <c r="P79" s="9">
        <v>8.5000000000000006E-2</v>
      </c>
      <c r="Q79" s="9">
        <v>8.4057176385028881E-2</v>
      </c>
      <c r="R79" s="9">
        <v>0.16905717638502887</v>
      </c>
      <c r="S79" s="16">
        <v>4</v>
      </c>
      <c r="T79" s="16">
        <v>0</v>
      </c>
      <c r="U79" s="7">
        <v>0</v>
      </c>
      <c r="V79" s="18">
        <v>139398</v>
      </c>
      <c r="W79" s="7">
        <v>485000</v>
      </c>
      <c r="X79" s="6">
        <v>108.79159579781516</v>
      </c>
      <c r="Y79" s="18"/>
    </row>
    <row r="80" spans="1:25" x14ac:dyDescent="0.25">
      <c r="A80" s="3" t="s">
        <v>640</v>
      </c>
      <c r="B80" s="4" t="s">
        <v>640</v>
      </c>
      <c r="C80" s="4" t="s">
        <v>2</v>
      </c>
      <c r="D80" s="3" t="s">
        <v>641</v>
      </c>
      <c r="E80" s="3" t="s">
        <v>600</v>
      </c>
      <c r="F80" s="3">
        <v>3418</v>
      </c>
      <c r="G80" s="3" t="s">
        <v>11</v>
      </c>
      <c r="H80" s="3">
        <v>1638</v>
      </c>
      <c r="I80" s="5" t="s">
        <v>39</v>
      </c>
      <c r="J80" s="6">
        <v>26.620000000000005</v>
      </c>
      <c r="K80" s="7">
        <v>43603.560000000005</v>
      </c>
      <c r="L80" s="8">
        <v>0.05</v>
      </c>
      <c r="M80" s="7">
        <v>41423.382000000005</v>
      </c>
      <c r="N80" s="8">
        <v>0.2</v>
      </c>
      <c r="O80" s="7">
        <v>33138.705600000001</v>
      </c>
      <c r="P80" s="9">
        <v>8.5000000000000006E-2</v>
      </c>
      <c r="Q80" s="9">
        <v>8.4056740250000012E-2</v>
      </c>
      <c r="R80" s="9">
        <v>0.16905674025</v>
      </c>
      <c r="S80" s="16">
        <v>4</v>
      </c>
      <c r="T80" s="16">
        <v>0</v>
      </c>
      <c r="U80" s="7">
        <v>0</v>
      </c>
      <c r="V80" s="18">
        <v>47852</v>
      </c>
      <c r="W80" s="7">
        <v>196000</v>
      </c>
      <c r="X80" s="6">
        <v>119.67106410594592</v>
      </c>
      <c r="Y80" s="18"/>
    </row>
    <row r="81" spans="1:25" x14ac:dyDescent="0.25">
      <c r="A81" s="3" t="s">
        <v>642</v>
      </c>
      <c r="B81" s="4" t="s">
        <v>642</v>
      </c>
      <c r="C81" s="4" t="s">
        <v>2</v>
      </c>
      <c r="D81" s="3" t="s">
        <v>643</v>
      </c>
      <c r="E81" s="3" t="s">
        <v>600</v>
      </c>
      <c r="F81" s="3">
        <v>9873</v>
      </c>
      <c r="G81" s="3" t="s">
        <v>10</v>
      </c>
      <c r="H81" s="3">
        <v>4950</v>
      </c>
      <c r="I81" s="5" t="s">
        <v>39</v>
      </c>
      <c r="J81" s="6">
        <v>24.200000000000003</v>
      </c>
      <c r="K81" s="7">
        <v>119790</v>
      </c>
      <c r="L81" s="8">
        <v>0.05</v>
      </c>
      <c r="M81" s="7">
        <v>113800.5</v>
      </c>
      <c r="N81" s="8">
        <v>0.2</v>
      </c>
      <c r="O81" s="7">
        <v>91040.400000000009</v>
      </c>
      <c r="P81" s="9">
        <v>8.7499999999999994E-2</v>
      </c>
      <c r="Q81" s="9">
        <v>8.4056740250000012E-2</v>
      </c>
      <c r="R81" s="9">
        <v>0.17155674025000001</v>
      </c>
      <c r="S81" s="16">
        <v>4</v>
      </c>
      <c r="T81" s="16">
        <v>0</v>
      </c>
      <c r="U81" s="7">
        <v>0</v>
      </c>
      <c r="V81" s="18">
        <v>138222</v>
      </c>
      <c r="W81" s="7">
        <v>531000</v>
      </c>
      <c r="X81" s="6">
        <v>107.20651356046037</v>
      </c>
      <c r="Y81" s="18"/>
    </row>
    <row r="82" spans="1:25" ht="30" x14ac:dyDescent="0.25">
      <c r="A82" s="3" t="s">
        <v>644</v>
      </c>
      <c r="B82" s="4" t="s">
        <v>645</v>
      </c>
      <c r="C82" s="4" t="s">
        <v>646</v>
      </c>
      <c r="D82" s="3" t="s">
        <v>647</v>
      </c>
      <c r="E82" s="3" t="s">
        <v>624</v>
      </c>
      <c r="F82" s="3">
        <v>19543</v>
      </c>
      <c r="G82" s="3" t="s">
        <v>14</v>
      </c>
      <c r="H82" s="3">
        <v>1000</v>
      </c>
      <c r="I82" s="5" t="s">
        <v>39</v>
      </c>
      <c r="J82" s="6">
        <v>30</v>
      </c>
      <c r="K82" s="7">
        <v>30000</v>
      </c>
      <c r="L82" s="8">
        <v>0.05</v>
      </c>
      <c r="M82" s="7">
        <v>28500</v>
      </c>
      <c r="N82" s="8">
        <v>0.25</v>
      </c>
      <c r="O82" s="7">
        <v>21375</v>
      </c>
      <c r="P82" s="9">
        <v>8.5000000000000006E-2</v>
      </c>
      <c r="Q82" s="9">
        <v>8.0369313499999998E-2</v>
      </c>
      <c r="R82" s="9">
        <v>0.1653693135</v>
      </c>
      <c r="S82" s="16">
        <v>4</v>
      </c>
      <c r="T82" s="16">
        <v>15543</v>
      </c>
      <c r="U82" s="7">
        <v>217602</v>
      </c>
      <c r="V82" s="18">
        <v>273602</v>
      </c>
      <c r="W82" s="7">
        <v>347000</v>
      </c>
      <c r="X82" s="6">
        <v>129.2561452158414</v>
      </c>
      <c r="Y82" s="18"/>
    </row>
    <row r="83" spans="1:25" x14ac:dyDescent="0.25">
      <c r="A83" s="3" t="s">
        <v>648</v>
      </c>
      <c r="B83" s="4" t="s">
        <v>648</v>
      </c>
      <c r="C83" s="4" t="s">
        <v>2</v>
      </c>
      <c r="D83" s="3" t="s">
        <v>649</v>
      </c>
      <c r="E83" s="3" t="s">
        <v>627</v>
      </c>
      <c r="F83" s="3">
        <v>2340</v>
      </c>
      <c r="G83" s="3" t="s">
        <v>11</v>
      </c>
      <c r="H83" s="3">
        <v>1890</v>
      </c>
      <c r="I83" s="5" t="s">
        <v>39</v>
      </c>
      <c r="J83" s="6">
        <v>24.200000000000003</v>
      </c>
      <c r="K83" s="7">
        <v>45738.000000000007</v>
      </c>
      <c r="L83" s="8">
        <v>0.05</v>
      </c>
      <c r="M83" s="7">
        <v>43451.100000000006</v>
      </c>
      <c r="N83" s="8">
        <v>0.2</v>
      </c>
      <c r="O83" s="7">
        <v>34760.880000000005</v>
      </c>
      <c r="P83" s="9">
        <v>8.5000000000000006E-2</v>
      </c>
      <c r="Q83" s="9">
        <v>0.10581329035047549</v>
      </c>
      <c r="R83" s="9">
        <v>0.19081329035047551</v>
      </c>
      <c r="S83" s="16">
        <v>4</v>
      </c>
      <c r="T83" s="16">
        <v>0</v>
      </c>
      <c r="U83" s="7">
        <v>0</v>
      </c>
      <c r="V83" s="18">
        <v>32760</v>
      </c>
      <c r="W83" s="7">
        <v>182000</v>
      </c>
      <c r="X83" s="6">
        <v>96.387416024421427</v>
      </c>
      <c r="Y83" s="18"/>
    </row>
    <row r="84" spans="1:25" x14ac:dyDescent="0.25">
      <c r="A84" s="3" t="s">
        <v>650</v>
      </c>
      <c r="B84" s="4" t="s">
        <v>650</v>
      </c>
      <c r="C84" s="4" t="s">
        <v>2</v>
      </c>
      <c r="D84" s="3" t="s">
        <v>651</v>
      </c>
      <c r="E84" s="3" t="s">
        <v>627</v>
      </c>
      <c r="F84" s="3">
        <v>11485</v>
      </c>
      <c r="G84" s="3" t="s">
        <v>516</v>
      </c>
      <c r="H84" s="3">
        <v>763</v>
      </c>
      <c r="I84" s="5" t="s">
        <v>39</v>
      </c>
      <c r="J84" s="6">
        <v>42.35</v>
      </c>
      <c r="K84" s="7">
        <v>32313.05</v>
      </c>
      <c r="L84" s="8">
        <v>0.05</v>
      </c>
      <c r="M84" s="7">
        <v>30697.397499999999</v>
      </c>
      <c r="N84" s="8">
        <v>0.25</v>
      </c>
      <c r="O84" s="7">
        <v>23023.048125000001</v>
      </c>
      <c r="P84" s="9">
        <v>8.5000000000000006E-2</v>
      </c>
      <c r="Q84" s="9">
        <v>0.105811804</v>
      </c>
      <c r="R84" s="9">
        <v>0.190811804</v>
      </c>
      <c r="S84" s="16">
        <v>4</v>
      </c>
      <c r="T84" s="16">
        <v>8433</v>
      </c>
      <c r="U84" s="7">
        <v>118062</v>
      </c>
      <c r="V84" s="18">
        <v>160790</v>
      </c>
      <c r="W84" s="7">
        <v>239000</v>
      </c>
      <c r="X84" s="6">
        <v>158.13683623053006</v>
      </c>
      <c r="Y84" s="18"/>
    </row>
    <row r="85" spans="1:25" x14ac:dyDescent="0.25">
      <c r="A85" s="3" t="s">
        <v>652</v>
      </c>
      <c r="B85" s="4" t="s">
        <v>652</v>
      </c>
      <c r="C85" s="4" t="s">
        <v>2</v>
      </c>
      <c r="D85" s="3" t="s">
        <v>653</v>
      </c>
      <c r="E85" s="3" t="s">
        <v>627</v>
      </c>
      <c r="F85" s="3">
        <v>9417</v>
      </c>
      <c r="G85" s="3" t="s">
        <v>14</v>
      </c>
      <c r="H85" s="3">
        <v>2720</v>
      </c>
      <c r="I85" s="5" t="s">
        <v>39</v>
      </c>
      <c r="J85" s="6">
        <v>30.250000000000007</v>
      </c>
      <c r="K85" s="7">
        <v>82280.000000000015</v>
      </c>
      <c r="L85" s="8">
        <v>0.05</v>
      </c>
      <c r="M85" s="7">
        <v>78166.000000000015</v>
      </c>
      <c r="N85" s="8">
        <v>0.25</v>
      </c>
      <c r="O85" s="7">
        <v>58624.500000000015</v>
      </c>
      <c r="P85" s="9">
        <v>8.5000000000000006E-2</v>
      </c>
      <c r="Q85" s="9">
        <v>0.105811804</v>
      </c>
      <c r="R85" s="9">
        <v>0.190811804</v>
      </c>
      <c r="S85" s="16">
        <v>4</v>
      </c>
      <c r="T85" s="16">
        <v>0</v>
      </c>
      <c r="U85" s="7">
        <v>0</v>
      </c>
      <c r="V85" s="18">
        <v>131838</v>
      </c>
      <c r="W85" s="7">
        <v>307000</v>
      </c>
      <c r="X85" s="6">
        <v>112.95488302180722</v>
      </c>
      <c r="Y85" s="18"/>
    </row>
    <row r="86" spans="1:25" x14ac:dyDescent="0.25">
      <c r="A86" s="3" t="s">
        <v>654</v>
      </c>
      <c r="B86" s="4" t="s">
        <v>654</v>
      </c>
      <c r="C86" s="4" t="s">
        <v>2</v>
      </c>
      <c r="D86" s="3" t="s">
        <v>655</v>
      </c>
      <c r="E86" s="3" t="s">
        <v>656</v>
      </c>
      <c r="F86" s="3">
        <v>43789</v>
      </c>
      <c r="G86" s="3" t="s">
        <v>14</v>
      </c>
      <c r="H86" s="3">
        <v>8383</v>
      </c>
      <c r="I86" s="5" t="s">
        <v>39</v>
      </c>
      <c r="J86" s="6">
        <v>24.750000000000004</v>
      </c>
      <c r="K86" s="7">
        <v>207479.25000000003</v>
      </c>
      <c r="L86" s="8">
        <v>0.05</v>
      </c>
      <c r="M86" s="7">
        <v>197105.28750000003</v>
      </c>
      <c r="N86" s="8">
        <v>0.25</v>
      </c>
      <c r="O86" s="7">
        <v>147828.96562500001</v>
      </c>
      <c r="P86" s="9">
        <v>8.5000000000000006E-2</v>
      </c>
      <c r="Q86" s="9">
        <v>8.2865470512592243E-2</v>
      </c>
      <c r="R86" s="9">
        <v>0.16786547051259226</v>
      </c>
      <c r="S86" s="16">
        <v>4</v>
      </c>
      <c r="T86" s="16">
        <v>10257</v>
      </c>
      <c r="U86" s="7">
        <v>143598</v>
      </c>
      <c r="V86" s="18">
        <v>613046</v>
      </c>
      <c r="W86" s="7">
        <v>1024000</v>
      </c>
      <c r="X86" s="6">
        <v>105.0506393372732</v>
      </c>
      <c r="Y86" s="18"/>
    </row>
    <row r="87" spans="1:25" x14ac:dyDescent="0.25">
      <c r="A87" s="3" t="s">
        <v>657</v>
      </c>
      <c r="B87" s="4" t="s">
        <v>657</v>
      </c>
      <c r="C87" s="4" t="s">
        <v>2</v>
      </c>
      <c r="D87" s="3" t="s">
        <v>658</v>
      </c>
      <c r="E87" s="3" t="s">
        <v>656</v>
      </c>
      <c r="F87" s="3">
        <v>597388</v>
      </c>
      <c r="G87" s="3" t="s">
        <v>253</v>
      </c>
      <c r="H87" s="3">
        <v>135327</v>
      </c>
      <c r="I87" s="5" t="s">
        <v>40</v>
      </c>
      <c r="J87" s="6">
        <v>15.840000000000002</v>
      </c>
      <c r="K87" s="7">
        <v>2143579.6800000002</v>
      </c>
      <c r="L87" s="8">
        <v>7.0000000000000007E-2</v>
      </c>
      <c r="M87" s="7">
        <v>1993529.1024</v>
      </c>
      <c r="N87" s="8">
        <v>0.2</v>
      </c>
      <c r="O87" s="7">
        <v>1594823.2819200002</v>
      </c>
      <c r="P87" s="9">
        <v>7.4999999999999997E-2</v>
      </c>
      <c r="Q87" s="9">
        <v>8.286531875926989E-2</v>
      </c>
      <c r="R87" s="9">
        <v>0.1578653187592699</v>
      </c>
      <c r="S87" s="16">
        <v>4</v>
      </c>
      <c r="T87" s="16">
        <v>56080</v>
      </c>
      <c r="U87" s="7">
        <v>785120</v>
      </c>
      <c r="V87" s="18">
        <v>6272574</v>
      </c>
      <c r="W87" s="7">
        <v>10888000</v>
      </c>
      <c r="X87" s="6">
        <v>74.651988749796161</v>
      </c>
      <c r="Y87" s="18"/>
    </row>
    <row r="88" spans="1:25" x14ac:dyDescent="0.25">
      <c r="A88" s="3" t="s">
        <v>659</v>
      </c>
      <c r="B88" s="4" t="s">
        <v>660</v>
      </c>
      <c r="C88" s="4" t="s">
        <v>554</v>
      </c>
      <c r="D88" s="3" t="s">
        <v>661</v>
      </c>
      <c r="E88" s="3" t="s">
        <v>656</v>
      </c>
      <c r="F88" s="3">
        <v>11037</v>
      </c>
      <c r="G88" s="3" t="s">
        <v>419</v>
      </c>
      <c r="H88" s="3">
        <v>1925</v>
      </c>
      <c r="I88" s="5" t="s">
        <v>39</v>
      </c>
      <c r="J88" s="6">
        <v>52.8</v>
      </c>
      <c r="K88" s="7">
        <v>101640</v>
      </c>
      <c r="L88" s="8">
        <v>0.05</v>
      </c>
      <c r="M88" s="7">
        <v>96558.000000000015</v>
      </c>
      <c r="N88" s="8">
        <v>0.25</v>
      </c>
      <c r="O88" s="7">
        <v>72418.500000000015</v>
      </c>
      <c r="P88" s="9">
        <v>0.08</v>
      </c>
      <c r="Q88" s="9">
        <v>8.2866847023692305E-2</v>
      </c>
      <c r="R88" s="9">
        <v>0.16286684702369231</v>
      </c>
      <c r="S88" s="16">
        <v>4</v>
      </c>
      <c r="T88" s="16">
        <v>3337</v>
      </c>
      <c r="U88" s="7">
        <v>46718</v>
      </c>
      <c r="V88" s="18">
        <v>154518</v>
      </c>
      <c r="W88" s="7">
        <v>491000</v>
      </c>
      <c r="X88" s="6">
        <v>230.98623622600991</v>
      </c>
      <c r="Y88" s="18"/>
    </row>
    <row r="89" spans="1:25" x14ac:dyDescent="0.25">
      <c r="A89" s="3" t="s">
        <v>662</v>
      </c>
      <c r="B89" s="4" t="s">
        <v>662</v>
      </c>
      <c r="C89" s="4" t="s">
        <v>2</v>
      </c>
      <c r="D89" s="3" t="s">
        <v>663</v>
      </c>
      <c r="E89" s="3" t="s">
        <v>656</v>
      </c>
      <c r="F89" s="3">
        <v>528409</v>
      </c>
      <c r="G89" s="3" t="s">
        <v>253</v>
      </c>
      <c r="H89" s="3">
        <v>128948</v>
      </c>
      <c r="I89" s="5" t="s">
        <v>39</v>
      </c>
      <c r="J89" s="6">
        <v>15.840000000000002</v>
      </c>
      <c r="K89" s="7">
        <v>2042536.3200000003</v>
      </c>
      <c r="L89" s="8">
        <v>7.0000000000000007E-2</v>
      </c>
      <c r="M89" s="7">
        <v>1899558.7775999999</v>
      </c>
      <c r="N89" s="8">
        <v>0.2</v>
      </c>
      <c r="O89" s="7">
        <v>1519647.02208</v>
      </c>
      <c r="P89" s="9">
        <v>8.5000000000000006E-2</v>
      </c>
      <c r="Q89" s="9">
        <v>8.2865320748582855E-2</v>
      </c>
      <c r="R89" s="9">
        <v>0.16786532074858285</v>
      </c>
      <c r="S89" s="16">
        <v>4</v>
      </c>
      <c r="T89" s="16">
        <v>12617</v>
      </c>
      <c r="U89" s="7">
        <v>176638</v>
      </c>
      <c r="V89" s="18">
        <v>5548295</v>
      </c>
      <c r="W89" s="7">
        <v>9229000</v>
      </c>
      <c r="X89" s="6">
        <v>70.204852005440159</v>
      </c>
      <c r="Y89" s="18"/>
    </row>
    <row r="90" spans="1:25" ht="45" x14ac:dyDescent="0.25">
      <c r="A90" s="3" t="s">
        <v>664</v>
      </c>
      <c r="B90" s="4" t="s">
        <v>665</v>
      </c>
      <c r="C90" s="4" t="s">
        <v>452</v>
      </c>
      <c r="D90" s="3" t="s">
        <v>666</v>
      </c>
      <c r="E90" s="3" t="s">
        <v>656</v>
      </c>
      <c r="F90" s="3">
        <v>33155</v>
      </c>
      <c r="G90" s="3" t="s">
        <v>16</v>
      </c>
      <c r="H90" s="3">
        <v>21190</v>
      </c>
      <c r="I90" s="5" t="s">
        <v>39</v>
      </c>
      <c r="J90" s="6">
        <v>24.750000000000004</v>
      </c>
      <c r="K90" s="7">
        <v>524452.50000000012</v>
      </c>
      <c r="L90" s="8">
        <v>7.0000000000000007E-2</v>
      </c>
      <c r="M90" s="7">
        <v>487740.82500000019</v>
      </c>
      <c r="N90" s="8">
        <v>0.2</v>
      </c>
      <c r="O90" s="7">
        <v>390192.66000000009</v>
      </c>
      <c r="P90" s="9">
        <v>8.7499999999999994E-2</v>
      </c>
      <c r="Q90" s="9">
        <v>8.2866255133238628E-2</v>
      </c>
      <c r="R90" s="9">
        <v>0.17036625513323861</v>
      </c>
      <c r="S90" s="16">
        <v>4</v>
      </c>
      <c r="T90" s="16">
        <v>0</v>
      </c>
      <c r="U90" s="7">
        <v>0</v>
      </c>
      <c r="V90" s="18">
        <v>464170</v>
      </c>
      <c r="W90" s="7">
        <v>2290000</v>
      </c>
      <c r="X90" s="6">
        <v>108.08478466348244</v>
      </c>
      <c r="Y90" s="18"/>
    </row>
    <row r="91" spans="1:25" ht="30" x14ac:dyDescent="0.25">
      <c r="A91" s="3" t="s">
        <v>667</v>
      </c>
      <c r="B91" s="4" t="s">
        <v>668</v>
      </c>
      <c r="C91" s="4" t="s">
        <v>547</v>
      </c>
      <c r="D91" s="3" t="s">
        <v>669</v>
      </c>
      <c r="E91" s="3" t="s">
        <v>656</v>
      </c>
      <c r="F91" s="3">
        <v>16608</v>
      </c>
      <c r="G91" s="3" t="s">
        <v>11</v>
      </c>
      <c r="H91" s="3">
        <v>6256</v>
      </c>
      <c r="I91" s="5" t="s">
        <v>39</v>
      </c>
      <c r="J91" s="6">
        <v>26.4</v>
      </c>
      <c r="K91" s="7">
        <v>165158.39999999999</v>
      </c>
      <c r="L91" s="8">
        <v>0.05</v>
      </c>
      <c r="M91" s="7">
        <v>156900.47999999998</v>
      </c>
      <c r="N91" s="8">
        <v>0.2</v>
      </c>
      <c r="O91" s="7">
        <v>125520.38400000001</v>
      </c>
      <c r="P91" s="9">
        <v>8.5000000000000006E-2</v>
      </c>
      <c r="Q91" s="9">
        <v>8.2867877733618853E-2</v>
      </c>
      <c r="R91" s="9">
        <v>0.16786787773361886</v>
      </c>
      <c r="S91" s="16">
        <v>4</v>
      </c>
      <c r="T91" s="16">
        <v>0</v>
      </c>
      <c r="U91" s="7">
        <v>0</v>
      </c>
      <c r="V91" s="18">
        <v>232512</v>
      </c>
      <c r="W91" s="7">
        <v>748000</v>
      </c>
      <c r="X91" s="6">
        <v>119.5225690041698</v>
      </c>
      <c r="Y91" s="18"/>
    </row>
    <row r="92" spans="1:25" x14ac:dyDescent="0.25">
      <c r="A92" s="3" t="s">
        <v>670</v>
      </c>
      <c r="B92" s="4" t="s">
        <v>670</v>
      </c>
      <c r="C92" s="4" t="s">
        <v>2</v>
      </c>
      <c r="D92" s="3" t="s">
        <v>671</v>
      </c>
      <c r="E92" s="3" t="s">
        <v>656</v>
      </c>
      <c r="F92" s="3">
        <v>16583</v>
      </c>
      <c r="G92" s="3" t="s">
        <v>419</v>
      </c>
      <c r="H92" s="3">
        <v>2980</v>
      </c>
      <c r="I92" s="5" t="s">
        <v>39</v>
      </c>
      <c r="J92" s="6">
        <v>57.599999999999994</v>
      </c>
      <c r="K92" s="7">
        <v>171647.99999999997</v>
      </c>
      <c r="L92" s="8">
        <v>0.05</v>
      </c>
      <c r="M92" s="7">
        <v>163065.59999999998</v>
      </c>
      <c r="N92" s="8">
        <v>0.25</v>
      </c>
      <c r="O92" s="7">
        <v>122299.19999999998</v>
      </c>
      <c r="P92" s="9">
        <v>0.08</v>
      </c>
      <c r="Q92" s="9">
        <v>8.2865418469747917E-2</v>
      </c>
      <c r="R92" s="9">
        <v>0.16286541846974792</v>
      </c>
      <c r="S92" s="16">
        <v>4</v>
      </c>
      <c r="T92" s="16">
        <v>4663</v>
      </c>
      <c r="U92" s="7">
        <v>65282</v>
      </c>
      <c r="V92" s="18">
        <v>232162</v>
      </c>
      <c r="W92" s="7">
        <v>816000</v>
      </c>
      <c r="X92" s="6">
        <v>251.9871952290666</v>
      </c>
      <c r="Y92" s="18"/>
    </row>
    <row r="93" spans="1:25" x14ac:dyDescent="0.25">
      <c r="A93" s="3" t="s">
        <v>672</v>
      </c>
      <c r="B93" s="4" t="s">
        <v>672</v>
      </c>
      <c r="C93" s="4" t="s">
        <v>2</v>
      </c>
      <c r="D93" s="3" t="s">
        <v>673</v>
      </c>
      <c r="E93" s="3" t="s">
        <v>656</v>
      </c>
      <c r="F93" s="3">
        <v>15925</v>
      </c>
      <c r="G93" s="3" t="s">
        <v>674</v>
      </c>
      <c r="H93" s="3">
        <v>4684</v>
      </c>
      <c r="I93" s="5" t="s">
        <v>39</v>
      </c>
      <c r="J93" s="6">
        <v>39.6</v>
      </c>
      <c r="K93" s="7">
        <v>185486.4</v>
      </c>
      <c r="L93" s="8">
        <v>7.0000000000000007E-2</v>
      </c>
      <c r="M93" s="7">
        <v>172502.35199999998</v>
      </c>
      <c r="N93" s="8">
        <v>0.18000000000000002</v>
      </c>
      <c r="O93" s="7">
        <v>141451.92864</v>
      </c>
      <c r="P93" s="9">
        <v>8.5000000000000006E-2</v>
      </c>
      <c r="Q93" s="9">
        <v>8.286564868303252E-2</v>
      </c>
      <c r="R93" s="9">
        <v>0.16786564868303253</v>
      </c>
      <c r="S93" s="16">
        <v>4</v>
      </c>
      <c r="T93" s="16">
        <v>0</v>
      </c>
      <c r="U93" s="7">
        <v>0</v>
      </c>
      <c r="V93" s="18">
        <v>222950</v>
      </c>
      <c r="W93" s="7">
        <v>843000</v>
      </c>
      <c r="X93" s="6">
        <v>179.89958181987737</v>
      </c>
      <c r="Y93" s="18"/>
    </row>
    <row r="94" spans="1:25" x14ac:dyDescent="0.25">
      <c r="A94" s="3" t="s">
        <v>675</v>
      </c>
      <c r="B94" s="4" t="s">
        <v>676</v>
      </c>
      <c r="C94" s="4" t="s">
        <v>574</v>
      </c>
      <c r="D94" s="3" t="s">
        <v>677</v>
      </c>
      <c r="E94" s="3" t="s">
        <v>656</v>
      </c>
      <c r="F94" s="3">
        <v>11778</v>
      </c>
      <c r="G94" s="3" t="s">
        <v>14</v>
      </c>
      <c r="H94" s="3">
        <v>2460</v>
      </c>
      <c r="I94" s="5" t="s">
        <v>39</v>
      </c>
      <c r="J94" s="6">
        <v>33</v>
      </c>
      <c r="K94" s="7">
        <v>81180</v>
      </c>
      <c r="L94" s="8">
        <v>0.05</v>
      </c>
      <c r="M94" s="7">
        <v>77121</v>
      </c>
      <c r="N94" s="8">
        <v>0.25</v>
      </c>
      <c r="O94" s="7">
        <v>57840.75</v>
      </c>
      <c r="P94" s="9">
        <v>8.5000000000000006E-2</v>
      </c>
      <c r="Q94" s="9">
        <v>8.2866353753983185E-2</v>
      </c>
      <c r="R94" s="9">
        <v>0.16786635375398318</v>
      </c>
      <c r="S94" s="16">
        <v>4</v>
      </c>
      <c r="T94" s="16">
        <v>1938</v>
      </c>
      <c r="U94" s="7">
        <v>19380</v>
      </c>
      <c r="V94" s="18">
        <v>117780</v>
      </c>
      <c r="W94" s="7">
        <v>364000</v>
      </c>
      <c r="X94" s="6">
        <v>140.0667821406235</v>
      </c>
      <c r="Y94" s="18"/>
    </row>
    <row r="95" spans="1:25" x14ac:dyDescent="0.25">
      <c r="A95" s="3" t="s">
        <v>678</v>
      </c>
      <c r="B95" s="4" t="s">
        <v>678</v>
      </c>
      <c r="C95" s="4" t="s">
        <v>2</v>
      </c>
      <c r="D95" s="3" t="s">
        <v>679</v>
      </c>
      <c r="E95" s="3" t="s">
        <v>656</v>
      </c>
      <c r="F95" s="3">
        <v>9850</v>
      </c>
      <c r="G95" s="3" t="s">
        <v>15</v>
      </c>
      <c r="H95" s="3">
        <v>3200</v>
      </c>
      <c r="I95" s="5" t="s">
        <v>39</v>
      </c>
      <c r="J95" s="6">
        <v>26.4</v>
      </c>
      <c r="K95" s="7">
        <v>84480</v>
      </c>
      <c r="L95" s="8">
        <v>7.0000000000000007E-2</v>
      </c>
      <c r="M95" s="7">
        <v>78566.399999999994</v>
      </c>
      <c r="N95" s="8">
        <v>0.2</v>
      </c>
      <c r="O95" s="7">
        <v>62853.119999999995</v>
      </c>
      <c r="P95" s="9">
        <v>9.5000000000000001E-2</v>
      </c>
      <c r="Q95" s="9">
        <v>8.2865919249174705E-2</v>
      </c>
      <c r="R95" s="9">
        <v>0.17786591924917472</v>
      </c>
      <c r="S95" s="16">
        <v>4</v>
      </c>
      <c r="T95" s="16">
        <v>0</v>
      </c>
      <c r="U95" s="7">
        <v>0</v>
      </c>
      <c r="V95" s="18">
        <v>98500</v>
      </c>
      <c r="W95" s="7">
        <v>353000</v>
      </c>
      <c r="X95" s="6">
        <v>110.42924964441232</v>
      </c>
      <c r="Y95" s="18"/>
    </row>
    <row r="96" spans="1:25" x14ac:dyDescent="0.25">
      <c r="A96" s="3" t="s">
        <v>680</v>
      </c>
      <c r="B96" s="4" t="s">
        <v>680</v>
      </c>
      <c r="C96" s="4" t="s">
        <v>2</v>
      </c>
      <c r="D96" s="3" t="s">
        <v>681</v>
      </c>
      <c r="E96" s="3" t="s">
        <v>656</v>
      </c>
      <c r="F96" s="3">
        <v>348488</v>
      </c>
      <c r="G96" s="3" t="s">
        <v>253</v>
      </c>
      <c r="H96" s="3">
        <v>115879</v>
      </c>
      <c r="I96" s="5" t="s">
        <v>39</v>
      </c>
      <c r="J96" s="6">
        <v>17.28</v>
      </c>
      <c r="K96" s="7">
        <v>2002389.12</v>
      </c>
      <c r="L96" s="8">
        <v>7.0000000000000007E-2</v>
      </c>
      <c r="M96" s="7">
        <v>1862221.8816</v>
      </c>
      <c r="N96" s="8">
        <v>0.2</v>
      </c>
      <c r="O96" s="7">
        <v>1489777.5052799999</v>
      </c>
      <c r="P96" s="9">
        <v>8.5000000000000006E-2</v>
      </c>
      <c r="Q96" s="9">
        <v>8.2865301750000023E-2</v>
      </c>
      <c r="R96" s="9">
        <v>0.16786530175000003</v>
      </c>
      <c r="S96" s="16">
        <v>4</v>
      </c>
      <c r="T96" s="16">
        <v>0</v>
      </c>
      <c r="U96" s="7">
        <v>0</v>
      </c>
      <c r="V96" s="18">
        <v>4878832</v>
      </c>
      <c r="W96" s="7">
        <v>8875000</v>
      </c>
      <c r="X96" s="6">
        <v>76.587119946603238</v>
      </c>
      <c r="Y96" s="18"/>
    </row>
    <row r="97" spans="1:25" x14ac:dyDescent="0.25">
      <c r="A97" s="3" t="s">
        <v>682</v>
      </c>
      <c r="B97" s="4" t="s">
        <v>682</v>
      </c>
      <c r="C97" s="4" t="s">
        <v>2</v>
      </c>
      <c r="D97" s="3" t="s">
        <v>683</v>
      </c>
      <c r="E97" s="3" t="s">
        <v>656</v>
      </c>
      <c r="F97" s="3">
        <v>50113</v>
      </c>
      <c r="G97" s="3" t="s">
        <v>253</v>
      </c>
      <c r="H97" s="3">
        <v>15000</v>
      </c>
      <c r="I97" s="5" t="s">
        <v>39</v>
      </c>
      <c r="J97" s="6">
        <v>23.04</v>
      </c>
      <c r="K97" s="7">
        <v>345600</v>
      </c>
      <c r="L97" s="8">
        <v>7.0000000000000007E-2</v>
      </c>
      <c r="M97" s="7">
        <v>321408</v>
      </c>
      <c r="N97" s="8">
        <v>0.2</v>
      </c>
      <c r="O97" s="7">
        <v>257126.39999999999</v>
      </c>
      <c r="P97" s="9">
        <v>8.5000000000000006E-2</v>
      </c>
      <c r="Q97" s="9">
        <v>8.2865230266636766E-2</v>
      </c>
      <c r="R97" s="9">
        <v>0.16786523026663677</v>
      </c>
      <c r="S97" s="16">
        <v>4</v>
      </c>
      <c r="T97" s="16">
        <v>0</v>
      </c>
      <c r="U97" s="7">
        <v>0</v>
      </c>
      <c r="V97" s="18">
        <v>701582</v>
      </c>
      <c r="W97" s="7">
        <v>1532000</v>
      </c>
      <c r="X97" s="6">
        <v>102.11620341372698</v>
      </c>
      <c r="Y97" s="18"/>
    </row>
    <row r="98" spans="1:25" x14ac:dyDescent="0.25">
      <c r="A98" s="3" t="s">
        <v>684</v>
      </c>
      <c r="B98" s="4" t="s">
        <v>684</v>
      </c>
      <c r="C98" s="4" t="s">
        <v>2</v>
      </c>
      <c r="D98" s="3" t="s">
        <v>685</v>
      </c>
      <c r="E98" s="3" t="s">
        <v>656</v>
      </c>
      <c r="F98" s="3">
        <v>165448</v>
      </c>
      <c r="G98" s="3" t="s">
        <v>253</v>
      </c>
      <c r="H98" s="3">
        <v>51000</v>
      </c>
      <c r="I98" s="5" t="s">
        <v>40</v>
      </c>
      <c r="J98" s="6">
        <v>19.360000000000003</v>
      </c>
      <c r="K98" s="7">
        <v>987360.00000000012</v>
      </c>
      <c r="L98" s="8">
        <v>7.0000000000000007E-2</v>
      </c>
      <c r="M98" s="7">
        <v>918244.8</v>
      </c>
      <c r="N98" s="8">
        <v>0.2</v>
      </c>
      <c r="O98" s="7">
        <v>734595.84</v>
      </c>
      <c r="P98" s="9">
        <v>7.4999999999999997E-2</v>
      </c>
      <c r="Q98" s="9">
        <v>8.2865348173112238E-2</v>
      </c>
      <c r="R98" s="9">
        <v>0.15786534817311224</v>
      </c>
      <c r="S98" s="16">
        <v>4</v>
      </c>
      <c r="T98" s="16">
        <v>0</v>
      </c>
      <c r="U98" s="7">
        <v>0</v>
      </c>
      <c r="V98" s="18">
        <v>2316272</v>
      </c>
      <c r="W98" s="7">
        <v>4653000</v>
      </c>
      <c r="X98" s="6">
        <v>91.241302582787299</v>
      </c>
      <c r="Y98" s="18"/>
    </row>
    <row r="99" spans="1:25" x14ac:dyDescent="0.25">
      <c r="A99" s="3" t="s">
        <v>686</v>
      </c>
      <c r="B99" s="4" t="s">
        <v>686</v>
      </c>
      <c r="C99" s="4" t="s">
        <v>2</v>
      </c>
      <c r="D99" s="3" t="s">
        <v>687</v>
      </c>
      <c r="E99" s="3" t="s">
        <v>656</v>
      </c>
      <c r="F99" s="3">
        <v>107179</v>
      </c>
      <c r="G99" s="3" t="s">
        <v>253</v>
      </c>
      <c r="H99" s="3">
        <v>32357</v>
      </c>
      <c r="I99" s="5" t="s">
        <v>40</v>
      </c>
      <c r="J99" s="6">
        <v>19.360000000000003</v>
      </c>
      <c r="K99" s="7">
        <v>626431.52000000014</v>
      </c>
      <c r="L99" s="8">
        <v>7.0000000000000007E-2</v>
      </c>
      <c r="M99" s="7">
        <v>582581.31360000011</v>
      </c>
      <c r="N99" s="8">
        <v>0.2</v>
      </c>
      <c r="O99" s="7">
        <v>466065.05088000005</v>
      </c>
      <c r="P99" s="9">
        <v>7.4999999999999997E-2</v>
      </c>
      <c r="Q99" s="9">
        <v>8.2865379966503838E-2</v>
      </c>
      <c r="R99" s="9">
        <v>0.15786537996650385</v>
      </c>
      <c r="S99" s="16">
        <v>4</v>
      </c>
      <c r="T99" s="16">
        <v>0</v>
      </c>
      <c r="U99" s="7">
        <v>0</v>
      </c>
      <c r="V99" s="18">
        <v>1500506</v>
      </c>
      <c r="W99" s="7">
        <v>2952000</v>
      </c>
      <c r="X99" s="6">
        <v>91.241284207191185</v>
      </c>
      <c r="Y99" s="18"/>
    </row>
    <row r="100" spans="1:25" x14ac:dyDescent="0.25">
      <c r="A100" s="3" t="s">
        <v>688</v>
      </c>
      <c r="B100" s="4" t="s">
        <v>689</v>
      </c>
      <c r="C100" s="4" t="s">
        <v>586</v>
      </c>
      <c r="D100" s="3" t="s">
        <v>690</v>
      </c>
      <c r="E100" s="3" t="s">
        <v>691</v>
      </c>
      <c r="F100" s="3">
        <v>22720</v>
      </c>
      <c r="G100" s="3" t="s">
        <v>10</v>
      </c>
      <c r="H100" s="3">
        <v>12000</v>
      </c>
      <c r="I100" s="5" t="s">
        <v>39</v>
      </c>
      <c r="J100" s="6">
        <v>14.58</v>
      </c>
      <c r="K100" s="7">
        <v>174960</v>
      </c>
      <c r="L100" s="8">
        <v>0.05</v>
      </c>
      <c r="M100" s="7">
        <v>166212</v>
      </c>
      <c r="N100" s="8">
        <v>0.22000000000000003</v>
      </c>
      <c r="O100" s="7">
        <v>129645.36</v>
      </c>
      <c r="P100" s="9">
        <v>8.7499999999999994E-2</v>
      </c>
      <c r="Q100" s="9">
        <v>9.2630283972935268E-2</v>
      </c>
      <c r="R100" s="9">
        <v>0.18013028397293526</v>
      </c>
      <c r="S100" s="16">
        <v>4</v>
      </c>
      <c r="T100" s="16">
        <v>0</v>
      </c>
      <c r="U100" s="7">
        <v>0</v>
      </c>
      <c r="V100" s="18">
        <v>318080</v>
      </c>
      <c r="W100" s="7">
        <v>720000</v>
      </c>
      <c r="X100" s="6">
        <v>59.977588230656856</v>
      </c>
      <c r="Y100" s="18"/>
    </row>
    <row r="101" spans="1:25" x14ac:dyDescent="0.25">
      <c r="A101" s="3" t="s">
        <v>692</v>
      </c>
      <c r="B101" s="4" t="s">
        <v>692</v>
      </c>
      <c r="C101" s="4" t="s">
        <v>2</v>
      </c>
      <c r="D101" s="3" t="s">
        <v>693</v>
      </c>
      <c r="E101" s="3" t="s">
        <v>691</v>
      </c>
      <c r="F101" s="3">
        <v>3909</v>
      </c>
      <c r="G101" s="3" t="s">
        <v>15</v>
      </c>
      <c r="H101" s="3">
        <v>2300</v>
      </c>
      <c r="I101" s="5" t="s">
        <v>39</v>
      </c>
      <c r="J101" s="6">
        <v>22</v>
      </c>
      <c r="K101" s="7">
        <v>50600</v>
      </c>
      <c r="L101" s="8">
        <v>7.0000000000000007E-2</v>
      </c>
      <c r="M101" s="7">
        <v>47058</v>
      </c>
      <c r="N101" s="8">
        <v>0.2</v>
      </c>
      <c r="O101" s="7">
        <v>37646.400000000001</v>
      </c>
      <c r="P101" s="9">
        <v>9.5000000000000001E-2</v>
      </c>
      <c r="Q101" s="9">
        <v>9.2631539401738114E-2</v>
      </c>
      <c r="R101" s="9">
        <v>0.1876315394017381</v>
      </c>
      <c r="S101" s="16">
        <v>4</v>
      </c>
      <c r="T101" s="16">
        <v>0</v>
      </c>
      <c r="U101" s="7">
        <v>0</v>
      </c>
      <c r="V101" s="18">
        <v>54726</v>
      </c>
      <c r="W101" s="7">
        <v>201000</v>
      </c>
      <c r="X101" s="6">
        <v>87.234800994487699</v>
      </c>
      <c r="Y101" s="18"/>
    </row>
    <row r="102" spans="1:25" x14ac:dyDescent="0.25">
      <c r="A102" s="3" t="s">
        <v>694</v>
      </c>
      <c r="B102" s="4" t="s">
        <v>695</v>
      </c>
      <c r="C102" s="4" t="s">
        <v>409</v>
      </c>
      <c r="D102" s="3" t="s">
        <v>696</v>
      </c>
      <c r="E102" s="3" t="s">
        <v>691</v>
      </c>
      <c r="F102" s="3">
        <v>5960</v>
      </c>
      <c r="G102" s="3" t="s">
        <v>12</v>
      </c>
      <c r="H102" s="3">
        <v>3775</v>
      </c>
      <c r="I102" s="5" t="s">
        <v>39</v>
      </c>
      <c r="J102" s="6">
        <v>15.840000000000002</v>
      </c>
      <c r="K102" s="7">
        <v>59796.000000000007</v>
      </c>
      <c r="L102" s="8">
        <v>0.1</v>
      </c>
      <c r="M102" s="7">
        <v>53816.400000000009</v>
      </c>
      <c r="N102" s="8">
        <v>0.24</v>
      </c>
      <c r="O102" s="7">
        <v>40900.464000000007</v>
      </c>
      <c r="P102" s="9">
        <v>9.7500000000000003E-2</v>
      </c>
      <c r="Q102" s="9">
        <v>9.2630572999999994E-2</v>
      </c>
      <c r="R102" s="9">
        <v>0.190130573</v>
      </c>
      <c r="S102" s="16">
        <v>4</v>
      </c>
      <c r="T102" s="16">
        <v>0</v>
      </c>
      <c r="U102" s="7">
        <v>0</v>
      </c>
      <c r="V102" s="18">
        <v>83440</v>
      </c>
      <c r="W102" s="7">
        <v>215000</v>
      </c>
      <c r="X102" s="6">
        <v>56.984838519368488</v>
      </c>
      <c r="Y102" s="18"/>
    </row>
    <row r="103" spans="1:25" x14ac:dyDescent="0.25">
      <c r="A103" s="3" t="s">
        <v>697</v>
      </c>
      <c r="B103" s="4" t="s">
        <v>697</v>
      </c>
      <c r="C103" s="4" t="s">
        <v>2</v>
      </c>
      <c r="D103" s="3" t="s">
        <v>698</v>
      </c>
      <c r="E103" s="3" t="s">
        <v>691</v>
      </c>
      <c r="F103" s="3">
        <v>1714</v>
      </c>
      <c r="G103" s="3" t="s">
        <v>15</v>
      </c>
      <c r="H103" s="3">
        <v>1000</v>
      </c>
      <c r="I103" s="5" t="s">
        <v>39</v>
      </c>
      <c r="J103" s="6">
        <v>23.76</v>
      </c>
      <c r="K103" s="7">
        <v>23759.999999999996</v>
      </c>
      <c r="L103" s="8">
        <v>7.0000000000000007E-2</v>
      </c>
      <c r="M103" s="7">
        <v>22096.799999999996</v>
      </c>
      <c r="N103" s="8">
        <v>0.2</v>
      </c>
      <c r="O103" s="7">
        <v>17677.439999999995</v>
      </c>
      <c r="P103" s="9">
        <v>9.5000000000000001E-2</v>
      </c>
      <c r="Q103" s="9">
        <v>9.2630572999999994E-2</v>
      </c>
      <c r="R103" s="9">
        <v>0.18763057299999999</v>
      </c>
      <c r="S103" s="16">
        <v>4</v>
      </c>
      <c r="T103" s="16">
        <v>0</v>
      </c>
      <c r="U103" s="7">
        <v>0</v>
      </c>
      <c r="V103" s="18">
        <v>13712</v>
      </c>
      <c r="W103" s="7">
        <v>94000</v>
      </c>
      <c r="X103" s="6">
        <v>94.214070326374767</v>
      </c>
      <c r="Y103" s="18"/>
    </row>
    <row r="104" spans="1:25" x14ac:dyDescent="0.25">
      <c r="A104" s="3" t="s">
        <v>699</v>
      </c>
      <c r="B104" s="4" t="s">
        <v>699</v>
      </c>
      <c r="C104" s="4" t="s">
        <v>2</v>
      </c>
      <c r="D104" s="3" t="s">
        <v>700</v>
      </c>
      <c r="E104" s="3" t="s">
        <v>691</v>
      </c>
      <c r="F104" s="3">
        <v>13631</v>
      </c>
      <c r="G104" s="3" t="s">
        <v>16</v>
      </c>
      <c r="H104" s="3">
        <v>5500</v>
      </c>
      <c r="I104" s="5" t="s">
        <v>39</v>
      </c>
      <c r="J104" s="6">
        <v>24.750000000000004</v>
      </c>
      <c r="K104" s="7">
        <v>136125.00000000003</v>
      </c>
      <c r="L104" s="8">
        <v>7.0000000000000007E-2</v>
      </c>
      <c r="M104" s="7">
        <v>126596.25000000004</v>
      </c>
      <c r="N104" s="8">
        <v>0.2</v>
      </c>
      <c r="O104" s="7">
        <v>101277.00000000004</v>
      </c>
      <c r="P104" s="9">
        <v>8.7499999999999994E-2</v>
      </c>
      <c r="Q104" s="9">
        <v>9.2631065093716644E-2</v>
      </c>
      <c r="R104" s="9">
        <v>0.18013106509371662</v>
      </c>
      <c r="S104" s="16">
        <v>4</v>
      </c>
      <c r="T104" s="16">
        <v>0</v>
      </c>
      <c r="U104" s="7">
        <v>0</v>
      </c>
      <c r="V104" s="18">
        <v>190834</v>
      </c>
      <c r="W104" s="7">
        <v>562000</v>
      </c>
      <c r="X104" s="6">
        <v>102.22556553707032</v>
      </c>
      <c r="Y104" s="18"/>
    </row>
    <row r="105" spans="1:25" x14ac:dyDescent="0.25">
      <c r="A105" s="3" t="s">
        <v>701</v>
      </c>
      <c r="B105" s="4" t="s">
        <v>701</v>
      </c>
      <c r="C105" s="4" t="s">
        <v>2</v>
      </c>
      <c r="D105" s="3" t="s">
        <v>702</v>
      </c>
      <c r="E105" s="3" t="s">
        <v>691</v>
      </c>
      <c r="F105" s="3">
        <v>34787</v>
      </c>
      <c r="G105" s="3" t="s">
        <v>419</v>
      </c>
      <c r="H105" s="3">
        <v>3375</v>
      </c>
      <c r="I105" s="5" t="s">
        <v>39</v>
      </c>
      <c r="J105" s="6">
        <v>38.880000000000003</v>
      </c>
      <c r="K105" s="7">
        <v>131220</v>
      </c>
      <c r="L105" s="8">
        <v>0.05</v>
      </c>
      <c r="M105" s="7">
        <v>124659</v>
      </c>
      <c r="N105" s="8">
        <v>0.25</v>
      </c>
      <c r="O105" s="7">
        <v>93494.25</v>
      </c>
      <c r="P105" s="9">
        <v>0.08</v>
      </c>
      <c r="Q105" s="9">
        <v>9.2630572999999994E-2</v>
      </c>
      <c r="R105" s="9">
        <v>0.17263057300000001</v>
      </c>
      <c r="S105" s="16">
        <v>4</v>
      </c>
      <c r="T105" s="16">
        <v>21287</v>
      </c>
      <c r="U105" s="7">
        <v>298018</v>
      </c>
      <c r="V105" s="18">
        <v>487018</v>
      </c>
      <c r="W105" s="7">
        <v>840000</v>
      </c>
      <c r="X105" s="6">
        <v>160.46983751829404</v>
      </c>
      <c r="Y105" s="18"/>
    </row>
    <row r="106" spans="1:25" x14ac:dyDescent="0.25">
      <c r="A106" s="3" t="s">
        <v>703</v>
      </c>
      <c r="B106" s="4" t="s">
        <v>703</v>
      </c>
      <c r="C106" s="4" t="s">
        <v>2</v>
      </c>
      <c r="D106" s="3" t="s">
        <v>704</v>
      </c>
      <c r="E106" s="3" t="s">
        <v>691</v>
      </c>
      <c r="F106" s="3">
        <v>84337</v>
      </c>
      <c r="G106" s="3" t="s">
        <v>16</v>
      </c>
      <c r="H106" s="3">
        <v>23703</v>
      </c>
      <c r="I106" s="5" t="s">
        <v>39</v>
      </c>
      <c r="J106" s="6">
        <v>20.25</v>
      </c>
      <c r="K106" s="7">
        <v>479985.75</v>
      </c>
      <c r="L106" s="8">
        <v>7.0000000000000007E-2</v>
      </c>
      <c r="M106" s="7">
        <v>446386.7475</v>
      </c>
      <c r="N106" s="8">
        <v>0.2</v>
      </c>
      <c r="O106" s="7">
        <v>357109.39799999999</v>
      </c>
      <c r="P106" s="9">
        <v>8.7499999999999994E-2</v>
      </c>
      <c r="Q106" s="9">
        <v>9.2630518496711764E-2</v>
      </c>
      <c r="R106" s="9">
        <v>0.18013051849671174</v>
      </c>
      <c r="S106" s="16">
        <v>4</v>
      </c>
      <c r="T106" s="16">
        <v>0</v>
      </c>
      <c r="U106" s="7">
        <v>0</v>
      </c>
      <c r="V106" s="18">
        <v>1180718</v>
      </c>
      <c r="W106" s="7">
        <v>1983000</v>
      </c>
      <c r="X106" s="6">
        <v>83.639352874427146</v>
      </c>
      <c r="Y106" s="18"/>
    </row>
    <row r="107" spans="1:25" x14ac:dyDescent="0.25">
      <c r="A107" s="3" t="s">
        <v>705</v>
      </c>
      <c r="B107" s="4" t="s">
        <v>706</v>
      </c>
      <c r="C107" s="4" t="s">
        <v>409</v>
      </c>
      <c r="D107" s="3" t="s">
        <v>707</v>
      </c>
      <c r="E107" s="3" t="s">
        <v>708</v>
      </c>
      <c r="F107" s="3">
        <v>6337</v>
      </c>
      <c r="G107" s="3" t="s">
        <v>11</v>
      </c>
      <c r="H107" s="3">
        <v>7000</v>
      </c>
      <c r="I107" s="5" t="s">
        <v>39</v>
      </c>
      <c r="J107" s="6">
        <v>14.080000000000002</v>
      </c>
      <c r="K107" s="7">
        <v>98560.000000000015</v>
      </c>
      <c r="L107" s="8">
        <v>0.05</v>
      </c>
      <c r="M107" s="7">
        <v>93632.000000000015</v>
      </c>
      <c r="N107" s="8">
        <v>0.24</v>
      </c>
      <c r="O107" s="7">
        <v>71160.320000000007</v>
      </c>
      <c r="P107" s="9">
        <v>8.5000000000000006E-2</v>
      </c>
      <c r="Q107" s="9">
        <v>9.2631798174893518E-2</v>
      </c>
      <c r="R107" s="9">
        <v>0.17763179817489352</v>
      </c>
      <c r="S107" s="16">
        <v>4</v>
      </c>
      <c r="T107" s="16">
        <v>0</v>
      </c>
      <c r="U107" s="7">
        <v>0</v>
      </c>
      <c r="V107" s="18">
        <v>88718</v>
      </c>
      <c r="W107" s="7">
        <v>401000</v>
      </c>
      <c r="X107" s="6">
        <v>57.229393072916771</v>
      </c>
      <c r="Y107" s="18"/>
    </row>
    <row r="108" spans="1:25" x14ac:dyDescent="0.25">
      <c r="A108" s="3" t="s">
        <v>709</v>
      </c>
      <c r="B108" s="4" t="s">
        <v>709</v>
      </c>
      <c r="C108" s="4" t="s">
        <v>2</v>
      </c>
      <c r="D108" s="3" t="s">
        <v>710</v>
      </c>
      <c r="E108" s="3" t="s">
        <v>708</v>
      </c>
      <c r="F108" s="3">
        <v>2645</v>
      </c>
      <c r="G108" s="3" t="s">
        <v>13</v>
      </c>
      <c r="H108" s="3">
        <v>1246</v>
      </c>
      <c r="I108" s="5" t="s">
        <v>39</v>
      </c>
      <c r="J108" s="6">
        <v>24.640000000000004</v>
      </c>
      <c r="K108" s="7">
        <v>30701.44000000001</v>
      </c>
      <c r="L108" s="8">
        <v>0.05</v>
      </c>
      <c r="M108" s="7">
        <v>29166.368000000009</v>
      </c>
      <c r="N108" s="8">
        <v>0.2</v>
      </c>
      <c r="O108" s="7">
        <v>23333.094400000005</v>
      </c>
      <c r="P108" s="9">
        <v>9.2499999999999999E-2</v>
      </c>
      <c r="Q108" s="9">
        <v>9.2632244217511289E-2</v>
      </c>
      <c r="R108" s="9">
        <v>0.18513224421751129</v>
      </c>
      <c r="S108" s="16">
        <v>4</v>
      </c>
      <c r="T108" s="16">
        <v>0</v>
      </c>
      <c r="U108" s="7">
        <v>0</v>
      </c>
      <c r="V108" s="18">
        <v>37030</v>
      </c>
      <c r="W108" s="7">
        <v>126000</v>
      </c>
      <c r="X108" s="6">
        <v>101.15147730828788</v>
      </c>
      <c r="Y108" s="18"/>
    </row>
    <row r="109" spans="1:25" x14ac:dyDescent="0.25">
      <c r="A109" s="3" t="s">
        <v>711</v>
      </c>
      <c r="B109" s="4" t="s">
        <v>711</v>
      </c>
      <c r="C109" s="4" t="s">
        <v>2</v>
      </c>
      <c r="D109" s="3" t="s">
        <v>712</v>
      </c>
      <c r="E109" s="3" t="s">
        <v>713</v>
      </c>
      <c r="F109" s="3">
        <v>10291</v>
      </c>
      <c r="G109" s="3" t="s">
        <v>11</v>
      </c>
      <c r="H109" s="3">
        <v>5525</v>
      </c>
      <c r="I109" s="5" t="s">
        <v>39</v>
      </c>
      <c r="J109" s="6">
        <v>17.82</v>
      </c>
      <c r="K109" s="7">
        <v>98455.5</v>
      </c>
      <c r="L109" s="8">
        <v>0.05</v>
      </c>
      <c r="M109" s="7">
        <v>93532.725000000006</v>
      </c>
      <c r="N109" s="8">
        <v>0.22000000000000003</v>
      </c>
      <c r="O109" s="7">
        <v>72955.525500000003</v>
      </c>
      <c r="P109" s="9">
        <v>8.5000000000000006E-2</v>
      </c>
      <c r="Q109" s="9">
        <v>9.9372003500000014E-2</v>
      </c>
      <c r="R109" s="9">
        <v>0.18437200349999999</v>
      </c>
      <c r="S109" s="16">
        <v>4</v>
      </c>
      <c r="T109" s="16">
        <v>0</v>
      </c>
      <c r="U109" s="7">
        <v>0</v>
      </c>
      <c r="V109" s="18">
        <v>144074</v>
      </c>
      <c r="W109" s="7">
        <v>396000</v>
      </c>
      <c r="X109" s="6">
        <v>71.619441939838765</v>
      </c>
      <c r="Y109" s="18"/>
    </row>
    <row r="110" spans="1:25" x14ac:dyDescent="0.25">
      <c r="A110" s="3" t="s">
        <v>714</v>
      </c>
      <c r="B110" s="4" t="s">
        <v>715</v>
      </c>
      <c r="C110" s="4" t="s">
        <v>165</v>
      </c>
      <c r="D110" s="3" t="s">
        <v>716</v>
      </c>
      <c r="E110" s="3" t="s">
        <v>713</v>
      </c>
      <c r="F110" s="3">
        <v>12678</v>
      </c>
      <c r="G110" s="3" t="s">
        <v>15</v>
      </c>
      <c r="H110" s="3">
        <v>1848</v>
      </c>
      <c r="I110" s="5" t="s">
        <v>39</v>
      </c>
      <c r="J110" s="6">
        <v>21.780000000000005</v>
      </c>
      <c r="K110" s="7">
        <v>40249.44000000001</v>
      </c>
      <c r="L110" s="8">
        <v>7.0000000000000007E-2</v>
      </c>
      <c r="M110" s="7">
        <v>37431.979200000009</v>
      </c>
      <c r="N110" s="8">
        <v>0.2</v>
      </c>
      <c r="O110" s="7">
        <v>29945.583360000008</v>
      </c>
      <c r="P110" s="9">
        <v>9.5000000000000001E-2</v>
      </c>
      <c r="Q110" s="9">
        <v>9.9373731678701255E-2</v>
      </c>
      <c r="R110" s="9">
        <v>0.19437373167870128</v>
      </c>
      <c r="S110" s="16">
        <v>4</v>
      </c>
      <c r="T110" s="16">
        <v>5286</v>
      </c>
      <c r="U110" s="7">
        <v>74004</v>
      </c>
      <c r="V110" s="18">
        <v>177492</v>
      </c>
      <c r="W110" s="7">
        <v>228000</v>
      </c>
      <c r="X110" s="6">
        <v>83.36682050631029</v>
      </c>
      <c r="Y110" s="18"/>
    </row>
    <row r="111" spans="1:25" x14ac:dyDescent="0.25">
      <c r="A111" s="3" t="s">
        <v>717</v>
      </c>
      <c r="B111" s="4" t="s">
        <v>717</v>
      </c>
      <c r="C111" s="4" t="s">
        <v>2</v>
      </c>
      <c r="D111" s="3" t="s">
        <v>718</v>
      </c>
      <c r="E111" s="3" t="s">
        <v>713</v>
      </c>
      <c r="F111" s="3">
        <v>6249</v>
      </c>
      <c r="G111" s="3" t="s">
        <v>10</v>
      </c>
      <c r="H111" s="3">
        <v>1930</v>
      </c>
      <c r="I111" s="5" t="s">
        <v>39</v>
      </c>
      <c r="J111" s="6">
        <v>21.6</v>
      </c>
      <c r="K111" s="7">
        <v>41688</v>
      </c>
      <c r="L111" s="8">
        <v>0.05</v>
      </c>
      <c r="M111" s="7">
        <v>39603.599999999999</v>
      </c>
      <c r="N111" s="8">
        <v>0.2</v>
      </c>
      <c r="O111" s="7">
        <v>31682.879999999997</v>
      </c>
      <c r="P111" s="9">
        <v>8.7499999999999994E-2</v>
      </c>
      <c r="Q111" s="9">
        <v>9.9371359218773728E-2</v>
      </c>
      <c r="R111" s="9">
        <v>0.18687135921877376</v>
      </c>
      <c r="S111" s="16">
        <v>4</v>
      </c>
      <c r="T111" s="16">
        <v>0</v>
      </c>
      <c r="U111" s="7">
        <v>0</v>
      </c>
      <c r="V111" s="18">
        <v>87486</v>
      </c>
      <c r="W111" s="7">
        <v>170000</v>
      </c>
      <c r="X111" s="6">
        <v>87.846527518331385</v>
      </c>
      <c r="Y111" s="18"/>
    </row>
    <row r="112" spans="1:25" x14ac:dyDescent="0.25">
      <c r="A112" s="3" t="s">
        <v>719</v>
      </c>
      <c r="B112" s="4" t="s">
        <v>719</v>
      </c>
      <c r="C112" s="4" t="s">
        <v>2</v>
      </c>
      <c r="D112" s="3" t="s">
        <v>720</v>
      </c>
      <c r="E112" s="3" t="s">
        <v>713</v>
      </c>
      <c r="F112" s="3">
        <v>15960</v>
      </c>
      <c r="G112" s="3" t="s">
        <v>16</v>
      </c>
      <c r="H112" s="3">
        <v>6660</v>
      </c>
      <c r="I112" s="5" t="s">
        <v>39</v>
      </c>
      <c r="J112" s="6">
        <v>22.274999999999999</v>
      </c>
      <c r="K112" s="7">
        <v>148351.5</v>
      </c>
      <c r="L112" s="8">
        <v>7.0000000000000007E-2</v>
      </c>
      <c r="M112" s="7">
        <v>137966.89499999999</v>
      </c>
      <c r="N112" s="8">
        <v>0.22000000000000003</v>
      </c>
      <c r="O112" s="7">
        <v>107614.1781</v>
      </c>
      <c r="P112" s="9">
        <v>8.7499999999999994E-2</v>
      </c>
      <c r="Q112" s="9">
        <v>9.9372003500000014E-2</v>
      </c>
      <c r="R112" s="9">
        <v>0.18687200349999999</v>
      </c>
      <c r="S112" s="16">
        <v>4</v>
      </c>
      <c r="T112" s="16">
        <v>0</v>
      </c>
      <c r="U112" s="7">
        <v>0</v>
      </c>
      <c r="V112" s="18">
        <v>223440</v>
      </c>
      <c r="W112" s="7">
        <v>576000</v>
      </c>
      <c r="X112" s="6">
        <v>86.467125611996764</v>
      </c>
      <c r="Y112" s="18"/>
    </row>
    <row r="113" spans="1:25" x14ac:dyDescent="0.25">
      <c r="A113" s="3" t="s">
        <v>721</v>
      </c>
      <c r="B113" s="4" t="s">
        <v>721</v>
      </c>
      <c r="C113" s="4" t="s">
        <v>2</v>
      </c>
      <c r="D113" s="3" t="s">
        <v>722</v>
      </c>
      <c r="E113" s="3" t="s">
        <v>723</v>
      </c>
      <c r="F113" s="3">
        <v>13239</v>
      </c>
      <c r="G113" s="3" t="s">
        <v>14</v>
      </c>
      <c r="H113" s="3">
        <v>2835</v>
      </c>
      <c r="I113" s="5" t="s">
        <v>39</v>
      </c>
      <c r="J113" s="6">
        <v>24.750000000000004</v>
      </c>
      <c r="K113" s="7">
        <v>70166.250000000015</v>
      </c>
      <c r="L113" s="8">
        <v>0.05</v>
      </c>
      <c r="M113" s="7">
        <v>66657.937500000015</v>
      </c>
      <c r="N113" s="8">
        <v>0.25</v>
      </c>
      <c r="O113" s="7">
        <v>49993.453125000015</v>
      </c>
      <c r="P113" s="9">
        <v>8.5000000000000006E-2</v>
      </c>
      <c r="Q113" s="9">
        <v>0.11320927975000002</v>
      </c>
      <c r="R113" s="9">
        <v>0.19820927974999999</v>
      </c>
      <c r="S113" s="16">
        <v>4</v>
      </c>
      <c r="T113" s="16">
        <v>1899</v>
      </c>
      <c r="U113" s="7">
        <v>26586</v>
      </c>
      <c r="V113" s="18">
        <v>185346</v>
      </c>
      <c r="W113" s="7">
        <v>279000</v>
      </c>
      <c r="X113" s="6">
        <v>88.968463142806016</v>
      </c>
      <c r="Y113" s="18"/>
    </row>
    <row r="114" spans="1:25" x14ac:dyDescent="0.25">
      <c r="A114" s="3" t="s">
        <v>724</v>
      </c>
      <c r="B114" s="4" t="s">
        <v>724</v>
      </c>
      <c r="C114" s="4" t="s">
        <v>2</v>
      </c>
      <c r="D114" s="3" t="s">
        <v>725</v>
      </c>
      <c r="E114" s="3" t="s">
        <v>723</v>
      </c>
      <c r="F114" s="3">
        <v>21880</v>
      </c>
      <c r="G114" s="3" t="s">
        <v>16</v>
      </c>
      <c r="H114" s="3">
        <v>7000</v>
      </c>
      <c r="I114" s="5" t="s">
        <v>39</v>
      </c>
      <c r="J114" s="6">
        <v>24.750000000000004</v>
      </c>
      <c r="K114" s="7">
        <v>173250.00000000003</v>
      </c>
      <c r="L114" s="8">
        <v>7.0000000000000007E-2</v>
      </c>
      <c r="M114" s="7">
        <v>161122.50000000003</v>
      </c>
      <c r="N114" s="8">
        <v>0.2</v>
      </c>
      <c r="O114" s="7">
        <v>128898.00000000004</v>
      </c>
      <c r="P114" s="9">
        <v>8.7499999999999994E-2</v>
      </c>
      <c r="Q114" s="9">
        <v>0.11320971543339248</v>
      </c>
      <c r="R114" s="9">
        <v>0.2007097154333925</v>
      </c>
      <c r="S114" s="16">
        <v>4</v>
      </c>
      <c r="T114" s="16">
        <v>0</v>
      </c>
      <c r="U114" s="7">
        <v>0</v>
      </c>
      <c r="V114" s="18">
        <v>306320</v>
      </c>
      <c r="W114" s="7">
        <v>642000</v>
      </c>
      <c r="X114" s="6">
        <v>91.744437782887857</v>
      </c>
      <c r="Y114" s="18"/>
    </row>
    <row r="115" spans="1:25" x14ac:dyDescent="0.25">
      <c r="A115" s="3" t="s">
        <v>726</v>
      </c>
      <c r="B115" s="4" t="s">
        <v>726</v>
      </c>
      <c r="C115" s="4" t="s">
        <v>2</v>
      </c>
      <c r="D115" s="3" t="s">
        <v>727</v>
      </c>
      <c r="E115" s="3" t="s">
        <v>728</v>
      </c>
      <c r="F115" s="3">
        <v>3099</v>
      </c>
      <c r="G115" s="3" t="s">
        <v>11</v>
      </c>
      <c r="H115" s="3">
        <v>2820</v>
      </c>
      <c r="I115" s="5" t="s">
        <v>39</v>
      </c>
      <c r="J115" s="6">
        <v>17.424000000000003</v>
      </c>
      <c r="K115" s="7">
        <v>49135.680000000008</v>
      </c>
      <c r="L115" s="8">
        <v>0.05</v>
      </c>
      <c r="M115" s="7">
        <v>46678.896000000008</v>
      </c>
      <c r="N115" s="8">
        <v>0.24</v>
      </c>
      <c r="O115" s="7">
        <v>35475.960960000004</v>
      </c>
      <c r="P115" s="9">
        <v>8.5000000000000006E-2</v>
      </c>
      <c r="Q115" s="9">
        <v>9.5137195791934956E-2</v>
      </c>
      <c r="R115" s="9">
        <v>0.18013719579193496</v>
      </c>
      <c r="S115" s="16">
        <v>4</v>
      </c>
      <c r="T115" s="16">
        <v>0</v>
      </c>
      <c r="U115" s="7">
        <v>0</v>
      </c>
      <c r="V115" s="18">
        <v>43386</v>
      </c>
      <c r="W115" s="7">
        <v>197000</v>
      </c>
      <c r="X115" s="6">
        <v>69.836370798902124</v>
      </c>
      <c r="Y115" s="18"/>
    </row>
    <row r="116" spans="1:25" x14ac:dyDescent="0.25">
      <c r="A116" s="3" t="s">
        <v>729</v>
      </c>
      <c r="B116" s="4" t="s">
        <v>730</v>
      </c>
      <c r="C116" s="4" t="s">
        <v>456</v>
      </c>
      <c r="D116" s="3" t="s">
        <v>731</v>
      </c>
      <c r="E116" s="3" t="s">
        <v>728</v>
      </c>
      <c r="F116" s="3">
        <v>22815</v>
      </c>
      <c r="G116" s="3" t="s">
        <v>14</v>
      </c>
      <c r="H116" s="3">
        <v>2750</v>
      </c>
      <c r="I116" s="5" t="s">
        <v>39</v>
      </c>
      <c r="J116" s="6">
        <v>27.225000000000009</v>
      </c>
      <c r="K116" s="7">
        <v>74868.750000000029</v>
      </c>
      <c r="L116" s="8">
        <v>0.05</v>
      </c>
      <c r="M116" s="7">
        <v>71125.312500000029</v>
      </c>
      <c r="N116" s="8">
        <v>0.27500000000000002</v>
      </c>
      <c r="O116" s="7">
        <v>51565.851562500015</v>
      </c>
      <c r="P116" s="9">
        <v>8.5000000000000006E-2</v>
      </c>
      <c r="Q116" s="9">
        <v>9.5134101999999998E-2</v>
      </c>
      <c r="R116" s="9">
        <v>0.18013410200000002</v>
      </c>
      <c r="S116" s="16">
        <v>4</v>
      </c>
      <c r="T116" s="16">
        <v>11815</v>
      </c>
      <c r="U116" s="7">
        <v>165410</v>
      </c>
      <c r="V116" s="18">
        <v>280488</v>
      </c>
      <c r="W116" s="7">
        <v>452000</v>
      </c>
      <c r="X116" s="6">
        <v>104.09588490912178</v>
      </c>
      <c r="Y116" s="18"/>
    </row>
    <row r="117" spans="1:25" x14ac:dyDescent="0.25">
      <c r="A117" s="3" t="s">
        <v>732</v>
      </c>
      <c r="B117" s="4" t="s">
        <v>732</v>
      </c>
      <c r="C117" s="4" t="s">
        <v>2</v>
      </c>
      <c r="D117" s="3" t="s">
        <v>733</v>
      </c>
      <c r="E117" s="3" t="s">
        <v>728</v>
      </c>
      <c r="F117" s="3">
        <v>7216</v>
      </c>
      <c r="G117" s="3" t="s">
        <v>15</v>
      </c>
      <c r="H117" s="3">
        <v>1300</v>
      </c>
      <c r="I117" s="5" t="s">
        <v>39</v>
      </c>
      <c r="J117" s="6">
        <v>24.200000000000003</v>
      </c>
      <c r="K117" s="7">
        <v>31460.000000000004</v>
      </c>
      <c r="L117" s="8">
        <v>7.0000000000000007E-2</v>
      </c>
      <c r="M117" s="7">
        <v>29257.800000000003</v>
      </c>
      <c r="N117" s="8">
        <v>0.2</v>
      </c>
      <c r="O117" s="7">
        <v>23406.240000000002</v>
      </c>
      <c r="P117" s="9">
        <v>9.5000000000000001E-2</v>
      </c>
      <c r="Q117" s="9">
        <v>9.5134787883520908E-2</v>
      </c>
      <c r="R117" s="9">
        <v>0.19013478788352087</v>
      </c>
      <c r="S117" s="16">
        <v>4</v>
      </c>
      <c r="T117" s="16">
        <v>2016</v>
      </c>
      <c r="U117" s="7">
        <v>28224</v>
      </c>
      <c r="V117" s="18">
        <v>101024</v>
      </c>
      <c r="W117" s="7">
        <v>151000</v>
      </c>
      <c r="X117" s="6">
        <v>94.69492774268106</v>
      </c>
      <c r="Y117" s="18"/>
    </row>
    <row r="118" spans="1:25" x14ac:dyDescent="0.25">
      <c r="A118" s="3" t="s">
        <v>734</v>
      </c>
      <c r="B118" s="4" t="s">
        <v>735</v>
      </c>
      <c r="C118" s="4" t="s">
        <v>409</v>
      </c>
      <c r="D118" s="3" t="s">
        <v>736</v>
      </c>
      <c r="E118" s="3" t="s">
        <v>728</v>
      </c>
      <c r="F118" s="3">
        <v>7225</v>
      </c>
      <c r="G118" s="3" t="s">
        <v>10</v>
      </c>
      <c r="H118" s="3">
        <v>3000</v>
      </c>
      <c r="I118" s="5" t="s">
        <v>39</v>
      </c>
      <c r="J118" s="6">
        <v>19.8</v>
      </c>
      <c r="K118" s="7">
        <v>59400</v>
      </c>
      <c r="L118" s="8">
        <v>0.05</v>
      </c>
      <c r="M118" s="7">
        <v>56430</v>
      </c>
      <c r="N118" s="8">
        <v>0.2</v>
      </c>
      <c r="O118" s="7">
        <v>45144</v>
      </c>
      <c r="P118" s="9">
        <v>8.7499999999999994E-2</v>
      </c>
      <c r="Q118" s="9">
        <v>9.5136163544672442E-2</v>
      </c>
      <c r="R118" s="9">
        <v>0.18263616354467244</v>
      </c>
      <c r="S118" s="16">
        <v>4</v>
      </c>
      <c r="T118" s="16">
        <v>0</v>
      </c>
      <c r="U118" s="7">
        <v>0</v>
      </c>
      <c r="V118" s="18">
        <v>101150</v>
      </c>
      <c r="W118" s="7">
        <v>247000</v>
      </c>
      <c r="X118" s="6">
        <v>82.393320730914766</v>
      </c>
      <c r="Y118" s="18"/>
    </row>
    <row r="119" spans="1:25" x14ac:dyDescent="0.25">
      <c r="A119" s="3" t="s">
        <v>737</v>
      </c>
      <c r="B119" s="4" t="s">
        <v>737</v>
      </c>
      <c r="C119" s="4" t="s">
        <v>2</v>
      </c>
      <c r="D119" s="3" t="s">
        <v>738</v>
      </c>
      <c r="E119" s="3" t="s">
        <v>728</v>
      </c>
      <c r="F119" s="3">
        <v>8114</v>
      </c>
      <c r="G119" s="3" t="s">
        <v>516</v>
      </c>
      <c r="H119" s="3">
        <v>1800</v>
      </c>
      <c r="I119" s="5" t="s">
        <v>39</v>
      </c>
      <c r="J119" s="6">
        <v>35</v>
      </c>
      <c r="K119" s="7">
        <v>63000</v>
      </c>
      <c r="L119" s="8">
        <v>0.05</v>
      </c>
      <c r="M119" s="7">
        <v>59850</v>
      </c>
      <c r="N119" s="8">
        <v>0.25</v>
      </c>
      <c r="O119" s="7">
        <v>44887.5</v>
      </c>
      <c r="P119" s="9">
        <v>8.5000000000000006E-2</v>
      </c>
      <c r="Q119" s="9">
        <v>9.51335861583191E-2</v>
      </c>
      <c r="R119" s="9">
        <v>0.18013358615831909</v>
      </c>
      <c r="S119" s="16">
        <v>4</v>
      </c>
      <c r="T119" s="16">
        <v>914</v>
      </c>
      <c r="U119" s="7">
        <v>12796</v>
      </c>
      <c r="V119" s="18">
        <v>113596</v>
      </c>
      <c r="W119" s="7">
        <v>262000</v>
      </c>
      <c r="X119" s="6">
        <v>138.43892486591855</v>
      </c>
      <c r="Y119" s="18"/>
    </row>
    <row r="120" spans="1:25" x14ac:dyDescent="0.25">
      <c r="A120" s="3" t="s">
        <v>739</v>
      </c>
      <c r="B120" s="4" t="s">
        <v>739</v>
      </c>
      <c r="C120" s="4" t="s">
        <v>2</v>
      </c>
      <c r="D120" s="3" t="s">
        <v>740</v>
      </c>
      <c r="E120" s="3" t="s">
        <v>728</v>
      </c>
      <c r="F120" s="3">
        <v>3225</v>
      </c>
      <c r="G120" s="3" t="s">
        <v>15</v>
      </c>
      <c r="H120" s="3">
        <v>1152</v>
      </c>
      <c r="I120" s="5" t="s">
        <v>39</v>
      </c>
      <c r="J120" s="6">
        <v>17.424000000000003</v>
      </c>
      <c r="K120" s="7">
        <v>20072.448000000004</v>
      </c>
      <c r="L120" s="8">
        <v>7.0000000000000007E-2</v>
      </c>
      <c r="M120" s="7">
        <v>18667.376639999999</v>
      </c>
      <c r="N120" s="8">
        <v>0.24</v>
      </c>
      <c r="O120" s="7">
        <v>14187.206246399999</v>
      </c>
      <c r="P120" s="9">
        <v>9.5000000000000001E-2</v>
      </c>
      <c r="Q120" s="9">
        <v>9.5137405152737747E-2</v>
      </c>
      <c r="R120" s="9">
        <v>0.19013740515273775</v>
      </c>
      <c r="S120" s="16">
        <v>4</v>
      </c>
      <c r="T120" s="16">
        <v>0</v>
      </c>
      <c r="U120" s="7">
        <v>0</v>
      </c>
      <c r="V120" s="18">
        <v>45150</v>
      </c>
      <c r="W120" s="7">
        <v>75000</v>
      </c>
      <c r="X120" s="6">
        <v>64.770438989146356</v>
      </c>
      <c r="Y120" s="18"/>
    </row>
    <row r="121" spans="1:25" x14ac:dyDescent="0.25">
      <c r="A121" s="3" t="s">
        <v>741</v>
      </c>
      <c r="B121" s="4" t="s">
        <v>741</v>
      </c>
      <c r="C121" s="4" t="s">
        <v>2</v>
      </c>
      <c r="D121" s="3" t="s">
        <v>742</v>
      </c>
      <c r="E121" s="3" t="s">
        <v>728</v>
      </c>
      <c r="F121" s="3">
        <v>3024</v>
      </c>
      <c r="G121" s="3" t="s">
        <v>106</v>
      </c>
      <c r="H121" s="3">
        <v>1170</v>
      </c>
      <c r="I121" s="5" t="s">
        <v>39</v>
      </c>
      <c r="J121" s="6">
        <v>23.76</v>
      </c>
      <c r="K121" s="7">
        <v>27799.200000000001</v>
      </c>
      <c r="L121" s="8">
        <v>0.05</v>
      </c>
      <c r="M121" s="7">
        <v>26409.24</v>
      </c>
      <c r="N121" s="8">
        <v>0.2</v>
      </c>
      <c r="O121" s="7">
        <v>21127.392</v>
      </c>
      <c r="P121" s="9">
        <v>8.7499999999999994E-2</v>
      </c>
      <c r="Q121" s="9">
        <v>9.5136291994751418E-2</v>
      </c>
      <c r="R121" s="9">
        <v>0.1826362919947514</v>
      </c>
      <c r="S121" s="16">
        <v>4</v>
      </c>
      <c r="T121" s="16">
        <v>0</v>
      </c>
      <c r="U121" s="7">
        <v>0</v>
      </c>
      <c r="V121" s="18">
        <v>42336</v>
      </c>
      <c r="W121" s="7">
        <v>116000</v>
      </c>
      <c r="X121" s="6">
        <v>98.871915339361678</v>
      </c>
      <c r="Y121" s="18"/>
    </row>
    <row r="122" spans="1:25" x14ac:dyDescent="0.25">
      <c r="A122" s="3" t="s">
        <v>743</v>
      </c>
      <c r="B122" s="4" t="s">
        <v>743</v>
      </c>
      <c r="C122" s="4" t="s">
        <v>2</v>
      </c>
      <c r="D122" s="3" t="s">
        <v>744</v>
      </c>
      <c r="E122" s="3" t="s">
        <v>728</v>
      </c>
      <c r="F122" s="3">
        <v>2228</v>
      </c>
      <c r="G122" s="3" t="s">
        <v>15</v>
      </c>
      <c r="H122" s="3">
        <v>2152</v>
      </c>
      <c r="I122" s="5" t="s">
        <v>39</v>
      </c>
      <c r="J122" s="6">
        <v>19.8</v>
      </c>
      <c r="K122" s="7">
        <v>42609.599999999999</v>
      </c>
      <c r="L122" s="8">
        <v>7.0000000000000007E-2</v>
      </c>
      <c r="M122" s="7">
        <v>39626.928</v>
      </c>
      <c r="N122" s="8">
        <v>0.2</v>
      </c>
      <c r="O122" s="7">
        <v>31701.542399999998</v>
      </c>
      <c r="P122" s="9">
        <v>9.5000000000000001E-2</v>
      </c>
      <c r="Q122" s="9">
        <v>9.5133446250970172E-2</v>
      </c>
      <c r="R122" s="9">
        <v>0.19013344625097017</v>
      </c>
      <c r="S122" s="16">
        <v>4</v>
      </c>
      <c r="T122" s="16">
        <v>0</v>
      </c>
      <c r="U122" s="7">
        <v>0</v>
      </c>
      <c r="V122" s="18">
        <v>31192</v>
      </c>
      <c r="W122" s="7">
        <v>167000</v>
      </c>
      <c r="X122" s="6">
        <v>77.478214856292439</v>
      </c>
      <c r="Y122" s="18"/>
    </row>
    <row r="123" spans="1:25" x14ac:dyDescent="0.25">
      <c r="A123" s="3" t="s">
        <v>745</v>
      </c>
      <c r="B123" s="4" t="s">
        <v>745</v>
      </c>
      <c r="C123" s="4" t="s">
        <v>2</v>
      </c>
      <c r="D123" s="3" t="s">
        <v>746</v>
      </c>
      <c r="E123" s="3" t="s">
        <v>728</v>
      </c>
      <c r="F123" s="3">
        <v>7171</v>
      </c>
      <c r="G123" s="3" t="s">
        <v>14</v>
      </c>
      <c r="H123" s="3">
        <v>2450</v>
      </c>
      <c r="I123" s="5" t="s">
        <v>39</v>
      </c>
      <c r="J123" s="6">
        <v>24.750000000000004</v>
      </c>
      <c r="K123" s="7">
        <v>60637.500000000007</v>
      </c>
      <c r="L123" s="8">
        <v>0.05</v>
      </c>
      <c r="M123" s="7">
        <v>57605.625000000007</v>
      </c>
      <c r="N123" s="8">
        <v>0.25</v>
      </c>
      <c r="O123" s="7">
        <v>43204.218750000007</v>
      </c>
      <c r="P123" s="9">
        <v>8.5000000000000006E-2</v>
      </c>
      <c r="Q123" s="9">
        <v>9.5135777722222217E-2</v>
      </c>
      <c r="R123" s="9">
        <v>0.18013577772222222</v>
      </c>
      <c r="S123" s="16">
        <v>4</v>
      </c>
      <c r="T123" s="16">
        <v>0</v>
      </c>
      <c r="U123" s="7">
        <v>0</v>
      </c>
      <c r="V123" s="18">
        <v>100394</v>
      </c>
      <c r="W123" s="7">
        <v>240000</v>
      </c>
      <c r="X123" s="6">
        <v>97.894905848148795</v>
      </c>
      <c r="Y123" s="18"/>
    </row>
    <row r="124" spans="1:25" x14ac:dyDescent="0.25">
      <c r="A124" s="3" t="s">
        <v>747</v>
      </c>
      <c r="B124" s="4" t="s">
        <v>747</v>
      </c>
      <c r="C124" s="4" t="s">
        <v>2</v>
      </c>
      <c r="D124" s="3" t="s">
        <v>748</v>
      </c>
      <c r="E124" s="3" t="s">
        <v>728</v>
      </c>
      <c r="F124" s="3">
        <v>6204</v>
      </c>
      <c r="G124" s="3" t="s">
        <v>11</v>
      </c>
      <c r="H124" s="3">
        <v>4714</v>
      </c>
      <c r="I124" s="5" t="s">
        <v>39</v>
      </c>
      <c r="J124" s="6">
        <v>19.8</v>
      </c>
      <c r="K124" s="7">
        <v>93337.2</v>
      </c>
      <c r="L124" s="8">
        <v>0.05</v>
      </c>
      <c r="M124" s="7">
        <v>88670.34</v>
      </c>
      <c r="N124" s="8">
        <v>0.2</v>
      </c>
      <c r="O124" s="7">
        <v>70936.271999999997</v>
      </c>
      <c r="P124" s="9">
        <v>8.5000000000000006E-2</v>
      </c>
      <c r="Q124" s="9">
        <v>9.5134101999999998E-2</v>
      </c>
      <c r="R124" s="9">
        <v>0.18013410200000002</v>
      </c>
      <c r="S124" s="16">
        <v>4</v>
      </c>
      <c r="T124" s="16">
        <v>0</v>
      </c>
      <c r="U124" s="7">
        <v>0</v>
      </c>
      <c r="V124" s="18">
        <v>86856</v>
      </c>
      <c r="W124" s="7">
        <v>394000</v>
      </c>
      <c r="X124" s="6">
        <v>83.537763438041281</v>
      </c>
      <c r="Y124" s="18"/>
    </row>
    <row r="125" spans="1:25" x14ac:dyDescent="0.25">
      <c r="A125" s="3" t="s">
        <v>749</v>
      </c>
      <c r="B125" s="4" t="s">
        <v>749</v>
      </c>
      <c r="C125" s="4" t="s">
        <v>2</v>
      </c>
      <c r="D125" s="3" t="s">
        <v>750</v>
      </c>
      <c r="E125" s="3" t="s">
        <v>723</v>
      </c>
      <c r="F125" s="3">
        <v>3351</v>
      </c>
      <c r="G125" s="3" t="s">
        <v>12</v>
      </c>
      <c r="H125" s="3">
        <v>3229</v>
      </c>
      <c r="I125" s="5" t="s">
        <v>39</v>
      </c>
      <c r="J125" s="6">
        <v>19.8</v>
      </c>
      <c r="K125" s="7">
        <v>63934.2</v>
      </c>
      <c r="L125" s="8">
        <v>0.1</v>
      </c>
      <c r="M125" s="7">
        <v>57540.780000000006</v>
      </c>
      <c r="N125" s="8">
        <v>0.2</v>
      </c>
      <c r="O125" s="7">
        <v>46032.624000000003</v>
      </c>
      <c r="P125" s="9">
        <v>9.7500000000000003E-2</v>
      </c>
      <c r="Q125" s="9">
        <v>0.11320972669636592</v>
      </c>
      <c r="R125" s="9">
        <v>0.21070972669636592</v>
      </c>
      <c r="S125" s="16">
        <v>4</v>
      </c>
      <c r="T125" s="16">
        <v>0</v>
      </c>
      <c r="U125" s="7">
        <v>0</v>
      </c>
      <c r="V125" s="18">
        <v>46914</v>
      </c>
      <c r="W125" s="7">
        <v>218000</v>
      </c>
      <c r="X125" s="6">
        <v>67.657057049592154</v>
      </c>
      <c r="Y125" s="18"/>
    </row>
    <row r="126" spans="1:25" x14ac:dyDescent="0.25">
      <c r="A126" s="3" t="s">
        <v>751</v>
      </c>
      <c r="B126" s="4" t="s">
        <v>751</v>
      </c>
      <c r="C126" s="4" t="s">
        <v>2</v>
      </c>
      <c r="D126" s="3" t="s">
        <v>752</v>
      </c>
      <c r="E126" s="3" t="s">
        <v>723</v>
      </c>
      <c r="F126" s="3">
        <v>3081</v>
      </c>
      <c r="G126" s="3" t="s">
        <v>12</v>
      </c>
      <c r="H126" s="3">
        <v>1255</v>
      </c>
      <c r="I126" s="5" t="s">
        <v>39</v>
      </c>
      <c r="J126" s="6">
        <v>26.620000000000005</v>
      </c>
      <c r="K126" s="7">
        <v>33408.100000000006</v>
      </c>
      <c r="L126" s="8">
        <v>0.1</v>
      </c>
      <c r="M126" s="7">
        <v>30067.290000000005</v>
      </c>
      <c r="N126" s="8">
        <v>0.18000000000000002</v>
      </c>
      <c r="O126" s="7">
        <v>24655.177800000005</v>
      </c>
      <c r="P126" s="9">
        <v>9.7500000000000003E-2</v>
      </c>
      <c r="Q126" s="9">
        <v>0.11321071247055066</v>
      </c>
      <c r="R126" s="9">
        <v>0.21071071247055068</v>
      </c>
      <c r="S126" s="16">
        <v>4</v>
      </c>
      <c r="T126" s="16">
        <v>0</v>
      </c>
      <c r="U126" s="7">
        <v>0</v>
      </c>
      <c r="V126" s="18">
        <v>43134</v>
      </c>
      <c r="W126" s="7">
        <v>117000</v>
      </c>
      <c r="X126" s="6">
        <v>93.234747154802122</v>
      </c>
      <c r="Y126" s="18"/>
    </row>
    <row r="127" spans="1:25" x14ac:dyDescent="0.25">
      <c r="A127" s="3" t="s">
        <v>753</v>
      </c>
      <c r="B127" s="4" t="s">
        <v>753</v>
      </c>
      <c r="C127" s="4" t="s">
        <v>2</v>
      </c>
      <c r="D127" s="3" t="s">
        <v>754</v>
      </c>
      <c r="E127" s="3" t="s">
        <v>723</v>
      </c>
      <c r="F127" s="3">
        <v>6627</v>
      </c>
      <c r="G127" s="3" t="s">
        <v>12</v>
      </c>
      <c r="H127" s="3">
        <v>2255</v>
      </c>
      <c r="I127" s="5" t="s">
        <v>39</v>
      </c>
      <c r="J127" s="6">
        <v>26.620000000000005</v>
      </c>
      <c r="K127" s="7">
        <v>60028.100000000013</v>
      </c>
      <c r="L127" s="8">
        <v>0.1</v>
      </c>
      <c r="M127" s="7">
        <v>54025.290000000008</v>
      </c>
      <c r="N127" s="8">
        <v>0.18000000000000002</v>
      </c>
      <c r="O127" s="7">
        <v>44300.737800000003</v>
      </c>
      <c r="P127" s="9">
        <v>9.7500000000000003E-2</v>
      </c>
      <c r="Q127" s="9">
        <v>0.11320984032796076</v>
      </c>
      <c r="R127" s="9">
        <v>0.21070984032796075</v>
      </c>
      <c r="S127" s="16">
        <v>4</v>
      </c>
      <c r="T127" s="16">
        <v>0</v>
      </c>
      <c r="U127" s="7">
        <v>0</v>
      </c>
      <c r="V127" s="18">
        <v>92778</v>
      </c>
      <c r="W127" s="7">
        <v>210000</v>
      </c>
      <c r="X127" s="6">
        <v>93.235133059863443</v>
      </c>
      <c r="Y127" s="18"/>
    </row>
    <row r="128" spans="1:25" x14ac:dyDescent="0.25">
      <c r="A128" s="3" t="s">
        <v>755</v>
      </c>
      <c r="B128" s="4" t="s">
        <v>756</v>
      </c>
      <c r="C128" s="4" t="s">
        <v>409</v>
      </c>
      <c r="D128" s="3" t="s">
        <v>757</v>
      </c>
      <c r="E128" s="3" t="s">
        <v>758</v>
      </c>
      <c r="F128" s="3">
        <v>6133</v>
      </c>
      <c r="G128" s="3" t="s">
        <v>11</v>
      </c>
      <c r="H128" s="3">
        <v>5600</v>
      </c>
      <c r="I128" s="5" t="s">
        <v>39</v>
      </c>
      <c r="J128" s="6">
        <v>19.8</v>
      </c>
      <c r="K128" s="7">
        <v>110880</v>
      </c>
      <c r="L128" s="8">
        <v>0.05</v>
      </c>
      <c r="M128" s="7">
        <v>105336</v>
      </c>
      <c r="N128" s="8">
        <v>0.22000000000000003</v>
      </c>
      <c r="O128" s="7">
        <v>82162.080000000002</v>
      </c>
      <c r="P128" s="9">
        <v>8.5000000000000006E-2</v>
      </c>
      <c r="Q128" s="9">
        <v>0.11321035246786378</v>
      </c>
      <c r="R128" s="9">
        <v>0.19821035246786375</v>
      </c>
      <c r="S128" s="16">
        <v>4</v>
      </c>
      <c r="T128" s="16">
        <v>0</v>
      </c>
      <c r="U128" s="7">
        <v>0</v>
      </c>
      <c r="V128" s="18">
        <v>85862</v>
      </c>
      <c r="W128" s="7">
        <v>415000</v>
      </c>
      <c r="X128" s="6">
        <v>74.021360727759003</v>
      </c>
      <c r="Y128" s="18"/>
    </row>
    <row r="129" spans="1:25" x14ac:dyDescent="0.25">
      <c r="A129" s="3" t="s">
        <v>759</v>
      </c>
      <c r="B129" s="4" t="s">
        <v>759</v>
      </c>
      <c r="C129" s="4" t="s">
        <v>2</v>
      </c>
      <c r="D129" s="3" t="s">
        <v>760</v>
      </c>
      <c r="E129" s="3" t="s">
        <v>758</v>
      </c>
      <c r="F129" s="3">
        <v>3064</v>
      </c>
      <c r="G129" s="3" t="s">
        <v>11</v>
      </c>
      <c r="H129" s="3">
        <v>2700</v>
      </c>
      <c r="I129" s="5" t="s">
        <v>39</v>
      </c>
      <c r="J129" s="6">
        <v>19.602000000000004</v>
      </c>
      <c r="K129" s="7">
        <v>52925.400000000009</v>
      </c>
      <c r="L129" s="8">
        <v>0.05</v>
      </c>
      <c r="M129" s="7">
        <v>50279.130000000005</v>
      </c>
      <c r="N129" s="8">
        <v>0.22000000000000003</v>
      </c>
      <c r="O129" s="7">
        <v>39217.721400000002</v>
      </c>
      <c r="P129" s="9">
        <v>8.5000000000000006E-2</v>
      </c>
      <c r="Q129" s="9">
        <v>0.11321089239483056</v>
      </c>
      <c r="R129" s="9">
        <v>0.19821089239483056</v>
      </c>
      <c r="S129" s="16">
        <v>4</v>
      </c>
      <c r="T129" s="16">
        <v>0</v>
      </c>
      <c r="U129" s="7">
        <v>0</v>
      </c>
      <c r="V129" s="18">
        <v>42896</v>
      </c>
      <c r="W129" s="7">
        <v>198000</v>
      </c>
      <c r="X129" s="6">
        <v>73.280947502453301</v>
      </c>
      <c r="Y129" s="18"/>
    </row>
    <row r="130" spans="1:25" x14ac:dyDescent="0.25">
      <c r="A130" s="3" t="s">
        <v>761</v>
      </c>
      <c r="B130" s="4" t="s">
        <v>762</v>
      </c>
      <c r="C130" s="4" t="s">
        <v>409</v>
      </c>
      <c r="D130" s="3" t="s">
        <v>763</v>
      </c>
      <c r="E130" s="3" t="s">
        <v>764</v>
      </c>
      <c r="F130" s="3">
        <v>6124</v>
      </c>
      <c r="G130" s="3" t="s">
        <v>10</v>
      </c>
      <c r="H130" s="3">
        <v>3200</v>
      </c>
      <c r="I130" s="5" t="s">
        <v>39</v>
      </c>
      <c r="J130" s="6">
        <v>19.8</v>
      </c>
      <c r="K130" s="7">
        <v>63360</v>
      </c>
      <c r="L130" s="8">
        <v>0.05</v>
      </c>
      <c r="M130" s="7">
        <v>60192</v>
      </c>
      <c r="N130" s="8">
        <v>0.2</v>
      </c>
      <c r="O130" s="7">
        <v>48153.599999999999</v>
      </c>
      <c r="P130" s="9">
        <v>8.7499999999999994E-2</v>
      </c>
      <c r="Q130" s="9">
        <v>0.1132115155410487</v>
      </c>
      <c r="R130" s="9">
        <v>0.20071151554104871</v>
      </c>
      <c r="S130" s="16">
        <v>4</v>
      </c>
      <c r="T130" s="16">
        <v>0</v>
      </c>
      <c r="U130" s="7">
        <v>0</v>
      </c>
      <c r="V130" s="18">
        <v>85736</v>
      </c>
      <c r="W130" s="7">
        <v>240000</v>
      </c>
      <c r="X130" s="6">
        <v>74.973276742172999</v>
      </c>
      <c r="Y130" s="18"/>
    </row>
    <row r="131" spans="1:25" x14ac:dyDescent="0.25">
      <c r="A131" s="3" t="s">
        <v>765</v>
      </c>
      <c r="B131" s="4" t="s">
        <v>765</v>
      </c>
      <c r="C131" s="4" t="s">
        <v>2</v>
      </c>
      <c r="D131" s="3" t="s">
        <v>766</v>
      </c>
      <c r="E131" s="3" t="s">
        <v>723</v>
      </c>
      <c r="F131" s="3">
        <v>3141</v>
      </c>
      <c r="G131" s="3" t="s">
        <v>15</v>
      </c>
      <c r="H131" s="3">
        <v>2321</v>
      </c>
      <c r="I131" s="5" t="s">
        <v>39</v>
      </c>
      <c r="J131" s="6">
        <v>22</v>
      </c>
      <c r="K131" s="7">
        <v>51062</v>
      </c>
      <c r="L131" s="8">
        <v>7.0000000000000007E-2</v>
      </c>
      <c r="M131" s="7">
        <v>47487.66</v>
      </c>
      <c r="N131" s="8">
        <v>0.2</v>
      </c>
      <c r="O131" s="7">
        <v>37990.127999999997</v>
      </c>
      <c r="P131" s="9">
        <v>9.5000000000000001E-2</v>
      </c>
      <c r="Q131" s="9">
        <v>0.11321135999989897</v>
      </c>
      <c r="R131" s="9">
        <v>0.20821135999989895</v>
      </c>
      <c r="S131" s="16">
        <v>4</v>
      </c>
      <c r="T131" s="16">
        <v>0</v>
      </c>
      <c r="U131" s="7">
        <v>0</v>
      </c>
      <c r="V131" s="18">
        <v>43974</v>
      </c>
      <c r="W131" s="7">
        <v>182000</v>
      </c>
      <c r="X131" s="6">
        <v>78.61242537394665</v>
      </c>
      <c r="Y131" s="18"/>
    </row>
    <row r="132" spans="1:25" ht="30" x14ac:dyDescent="0.25">
      <c r="A132" s="3" t="s">
        <v>767</v>
      </c>
      <c r="B132" s="4" t="s">
        <v>768</v>
      </c>
      <c r="C132" s="4" t="s">
        <v>769</v>
      </c>
      <c r="D132" s="3" t="s">
        <v>770</v>
      </c>
      <c r="E132" s="3" t="s">
        <v>723</v>
      </c>
      <c r="F132" s="3">
        <v>23532</v>
      </c>
      <c r="G132" s="3" t="s">
        <v>188</v>
      </c>
      <c r="H132" s="3">
        <v>2635</v>
      </c>
      <c r="I132" s="5" t="s">
        <v>39</v>
      </c>
      <c r="J132" s="6">
        <v>28.08</v>
      </c>
      <c r="K132" s="7">
        <v>73990.799999999988</v>
      </c>
      <c r="L132" s="8">
        <v>0.05</v>
      </c>
      <c r="M132" s="7">
        <v>70291.259999999995</v>
      </c>
      <c r="N132" s="8">
        <v>0.2</v>
      </c>
      <c r="O132" s="7">
        <v>56233.007999999994</v>
      </c>
      <c r="P132" s="9">
        <v>0.08</v>
      </c>
      <c r="Q132" s="9">
        <v>0.11321357589502357</v>
      </c>
      <c r="R132" s="9">
        <v>0.19321357589502361</v>
      </c>
      <c r="S132" s="16">
        <v>8</v>
      </c>
      <c r="T132" s="16">
        <v>2452</v>
      </c>
      <c r="U132" s="7">
        <v>34328</v>
      </c>
      <c r="V132" s="18">
        <v>329448</v>
      </c>
      <c r="W132" s="7">
        <v>325000</v>
      </c>
      <c r="X132" s="6">
        <v>110.45186603033962</v>
      </c>
      <c r="Y132" s="18"/>
    </row>
    <row r="133" spans="1:25" x14ac:dyDescent="0.25">
      <c r="A133" s="3" t="s">
        <v>771</v>
      </c>
      <c r="B133" s="4" t="s">
        <v>771</v>
      </c>
      <c r="C133" s="4" t="s">
        <v>2</v>
      </c>
      <c r="D133" s="3" t="s">
        <v>772</v>
      </c>
      <c r="E133" s="3" t="s">
        <v>723</v>
      </c>
      <c r="F133" s="3">
        <v>33635</v>
      </c>
      <c r="G133" s="3" t="s">
        <v>15</v>
      </c>
      <c r="H133" s="3">
        <v>13655</v>
      </c>
      <c r="I133" s="5" t="s">
        <v>39</v>
      </c>
      <c r="J133" s="6">
        <v>17.82</v>
      </c>
      <c r="K133" s="7">
        <v>243332.1</v>
      </c>
      <c r="L133" s="8">
        <v>7.0000000000000007E-2</v>
      </c>
      <c r="M133" s="7">
        <v>226298.853</v>
      </c>
      <c r="N133" s="8">
        <v>0.2</v>
      </c>
      <c r="O133" s="7">
        <v>181039.08240000001</v>
      </c>
      <c r="P133" s="9">
        <v>9.5000000000000001E-2</v>
      </c>
      <c r="Q133" s="9">
        <v>0.11320927975000002</v>
      </c>
      <c r="R133" s="9">
        <v>0.20820927975000003</v>
      </c>
      <c r="S133" s="16">
        <v>4</v>
      </c>
      <c r="T133" s="16">
        <v>0</v>
      </c>
      <c r="U133" s="7">
        <v>0</v>
      </c>
      <c r="V133" s="18">
        <v>470890</v>
      </c>
      <c r="W133" s="7">
        <v>870000</v>
      </c>
      <c r="X133" s="6">
        <v>63.676700749933794</v>
      </c>
      <c r="Y133" s="18"/>
    </row>
    <row r="134" spans="1:25" x14ac:dyDescent="0.25">
      <c r="A134" s="3" t="s">
        <v>773</v>
      </c>
      <c r="B134" s="4" t="s">
        <v>773</v>
      </c>
      <c r="C134" s="4" t="s">
        <v>2</v>
      </c>
      <c r="D134" s="3" t="s">
        <v>774</v>
      </c>
      <c r="E134" s="3" t="s">
        <v>758</v>
      </c>
      <c r="F134" s="3">
        <v>4040</v>
      </c>
      <c r="G134" s="3" t="s">
        <v>12</v>
      </c>
      <c r="H134" s="3">
        <v>1500</v>
      </c>
      <c r="I134" s="5" t="s">
        <v>39</v>
      </c>
      <c r="J134" s="6">
        <v>24.200000000000003</v>
      </c>
      <c r="K134" s="7">
        <v>36300.000000000007</v>
      </c>
      <c r="L134" s="8">
        <v>0.1</v>
      </c>
      <c r="M134" s="7">
        <v>32670.000000000007</v>
      </c>
      <c r="N134" s="8">
        <v>0.2</v>
      </c>
      <c r="O134" s="7">
        <v>26136.000000000007</v>
      </c>
      <c r="P134" s="9">
        <v>9.7500000000000003E-2</v>
      </c>
      <c r="Q134" s="9">
        <v>0.11320795182863948</v>
      </c>
      <c r="R134" s="9">
        <v>0.21070795182863947</v>
      </c>
      <c r="S134" s="16">
        <v>4</v>
      </c>
      <c r="T134" s="16">
        <v>0</v>
      </c>
      <c r="U134" s="7">
        <v>0</v>
      </c>
      <c r="V134" s="18">
        <v>56560</v>
      </c>
      <c r="W134" s="7">
        <v>124000</v>
      </c>
      <c r="X134" s="6">
        <v>82.692655159831162</v>
      </c>
      <c r="Y134" s="18"/>
    </row>
    <row r="135" spans="1:25" x14ac:dyDescent="0.25">
      <c r="A135" s="3" t="s">
        <v>775</v>
      </c>
      <c r="B135" s="4" t="s">
        <v>775</v>
      </c>
      <c r="C135" s="4" t="s">
        <v>2</v>
      </c>
      <c r="D135" s="3" t="s">
        <v>776</v>
      </c>
      <c r="E135" s="3" t="s">
        <v>723</v>
      </c>
      <c r="F135" s="3">
        <v>4039</v>
      </c>
      <c r="G135" s="3" t="s">
        <v>15</v>
      </c>
      <c r="H135" s="3">
        <v>1950</v>
      </c>
      <c r="I135" s="5" t="s">
        <v>39</v>
      </c>
      <c r="J135" s="6">
        <v>26.620000000000005</v>
      </c>
      <c r="K135" s="7">
        <v>51909.000000000007</v>
      </c>
      <c r="L135" s="8">
        <v>7.0000000000000007E-2</v>
      </c>
      <c r="M135" s="7">
        <v>48275.37000000001</v>
      </c>
      <c r="N135" s="8">
        <v>0.18000000000000002</v>
      </c>
      <c r="O135" s="7">
        <v>39585.803399999997</v>
      </c>
      <c r="P135" s="9">
        <v>9.5000000000000001E-2</v>
      </c>
      <c r="Q135" s="9">
        <v>0.11320927975000002</v>
      </c>
      <c r="R135" s="9">
        <v>0.20820927975000003</v>
      </c>
      <c r="S135" s="16">
        <v>4</v>
      </c>
      <c r="T135" s="16">
        <v>0</v>
      </c>
      <c r="U135" s="7">
        <v>0</v>
      </c>
      <c r="V135" s="18">
        <v>56546</v>
      </c>
      <c r="W135" s="7">
        <v>190000</v>
      </c>
      <c r="X135" s="6">
        <v>97.500034697660965</v>
      </c>
      <c r="Y135" s="18"/>
    </row>
    <row r="136" spans="1:25" x14ac:dyDescent="0.25">
      <c r="A136" s="3" t="s">
        <v>777</v>
      </c>
      <c r="B136" s="4" t="s">
        <v>777</v>
      </c>
      <c r="C136" s="4" t="s">
        <v>2</v>
      </c>
      <c r="D136" s="3" t="s">
        <v>778</v>
      </c>
      <c r="E136" s="3" t="s">
        <v>723</v>
      </c>
      <c r="F136" s="3">
        <v>4040</v>
      </c>
      <c r="G136" s="3" t="s">
        <v>15</v>
      </c>
      <c r="H136" s="3">
        <v>1970</v>
      </c>
      <c r="I136" s="5" t="s">
        <v>39</v>
      </c>
      <c r="J136" s="6">
        <v>24.200000000000003</v>
      </c>
      <c r="K136" s="7">
        <v>47674.000000000007</v>
      </c>
      <c r="L136" s="8">
        <v>7.0000000000000007E-2</v>
      </c>
      <c r="M136" s="7">
        <v>44336.820000000007</v>
      </c>
      <c r="N136" s="8">
        <v>0.2</v>
      </c>
      <c r="O136" s="7">
        <v>35469.456000000006</v>
      </c>
      <c r="P136" s="9">
        <v>9.5000000000000001E-2</v>
      </c>
      <c r="Q136" s="9">
        <v>0.11321067163885168</v>
      </c>
      <c r="R136" s="9">
        <v>0.20821067163885171</v>
      </c>
      <c r="S136" s="16">
        <v>4</v>
      </c>
      <c r="T136" s="16">
        <v>0</v>
      </c>
      <c r="U136" s="7">
        <v>0</v>
      </c>
      <c r="V136" s="18">
        <v>56560</v>
      </c>
      <c r="W136" s="7">
        <v>170000</v>
      </c>
      <c r="X136" s="6">
        <v>86.473953800167962</v>
      </c>
      <c r="Y136" s="18"/>
    </row>
    <row r="137" spans="1:25" x14ac:dyDescent="0.25">
      <c r="A137" s="3" t="s">
        <v>779</v>
      </c>
      <c r="B137" s="4" t="s">
        <v>779</v>
      </c>
      <c r="C137" s="4" t="s">
        <v>2</v>
      </c>
      <c r="D137" s="3" t="s">
        <v>780</v>
      </c>
      <c r="E137" s="3" t="s">
        <v>723</v>
      </c>
      <c r="F137" s="3">
        <v>10713</v>
      </c>
      <c r="G137" s="3" t="s">
        <v>10</v>
      </c>
      <c r="H137" s="3">
        <v>5395</v>
      </c>
      <c r="I137" s="5" t="s">
        <v>39</v>
      </c>
      <c r="J137" s="6">
        <v>18</v>
      </c>
      <c r="K137" s="7">
        <v>97110</v>
      </c>
      <c r="L137" s="8">
        <v>0.05</v>
      </c>
      <c r="M137" s="7">
        <v>92254.5</v>
      </c>
      <c r="N137" s="8">
        <v>0.2</v>
      </c>
      <c r="O137" s="7">
        <v>73803.600000000006</v>
      </c>
      <c r="P137" s="9">
        <v>8.7499999999999994E-2</v>
      </c>
      <c r="Q137" s="9">
        <v>0.11320883529878652</v>
      </c>
      <c r="R137" s="9">
        <v>0.20070883529878653</v>
      </c>
      <c r="S137" s="16">
        <v>4</v>
      </c>
      <c r="T137" s="16">
        <v>0</v>
      </c>
      <c r="U137" s="7">
        <v>0</v>
      </c>
      <c r="V137" s="18">
        <v>149982</v>
      </c>
      <c r="W137" s="7">
        <v>368000</v>
      </c>
      <c r="X137" s="6">
        <v>68.158434478657497</v>
      </c>
      <c r="Y137" s="18"/>
    </row>
    <row r="138" spans="1:25" x14ac:dyDescent="0.25">
      <c r="A138" s="3" t="s">
        <v>781</v>
      </c>
      <c r="B138" s="4" t="s">
        <v>781</v>
      </c>
      <c r="C138" s="4" t="s">
        <v>2</v>
      </c>
      <c r="D138" s="3" t="s">
        <v>782</v>
      </c>
      <c r="E138" s="3" t="s">
        <v>764</v>
      </c>
      <c r="F138" s="3">
        <v>51019</v>
      </c>
      <c r="G138" s="3" t="s">
        <v>11</v>
      </c>
      <c r="H138" s="3">
        <v>11146</v>
      </c>
      <c r="I138" s="5" t="s">
        <v>39</v>
      </c>
      <c r="J138" s="6">
        <v>17.82</v>
      </c>
      <c r="K138" s="7">
        <v>198621.72</v>
      </c>
      <c r="L138" s="8">
        <v>0.05</v>
      </c>
      <c r="M138" s="7">
        <v>188690.63399999999</v>
      </c>
      <c r="N138" s="8">
        <v>0.2</v>
      </c>
      <c r="O138" s="7">
        <v>150952.50719999999</v>
      </c>
      <c r="P138" s="9">
        <v>8.5000000000000006E-2</v>
      </c>
      <c r="Q138" s="9">
        <v>0.11320952402137741</v>
      </c>
      <c r="R138" s="9">
        <v>0.1982095240213774</v>
      </c>
      <c r="S138" s="16">
        <v>4</v>
      </c>
      <c r="T138" s="16">
        <v>6435</v>
      </c>
      <c r="U138" s="7">
        <v>90090</v>
      </c>
      <c r="V138" s="18">
        <v>714266</v>
      </c>
      <c r="W138" s="7">
        <v>852000</v>
      </c>
      <c r="X138" s="6">
        <v>68.327695487222556</v>
      </c>
      <c r="Y138" s="18"/>
    </row>
    <row r="139" spans="1:25" x14ac:dyDescent="0.25">
      <c r="A139" s="3" t="s">
        <v>783</v>
      </c>
      <c r="B139" s="4" t="s">
        <v>783</v>
      </c>
      <c r="C139" s="4" t="s">
        <v>2</v>
      </c>
      <c r="D139" s="3" t="s">
        <v>784</v>
      </c>
      <c r="E139" s="3" t="s">
        <v>785</v>
      </c>
      <c r="F139" s="3">
        <v>22203</v>
      </c>
      <c r="G139" s="3" t="s">
        <v>419</v>
      </c>
      <c r="H139" s="3">
        <v>3085</v>
      </c>
      <c r="I139" s="5" t="s">
        <v>40</v>
      </c>
      <c r="J139" s="6">
        <v>47.52000000000001</v>
      </c>
      <c r="K139" s="7">
        <v>146599.20000000004</v>
      </c>
      <c r="L139" s="8">
        <v>0.05</v>
      </c>
      <c r="M139" s="7">
        <v>139269.24000000005</v>
      </c>
      <c r="N139" s="8">
        <v>0.22500000000000001</v>
      </c>
      <c r="O139" s="7">
        <v>107933.66100000004</v>
      </c>
      <c r="P139" s="9">
        <v>7.0000000000000007E-2</v>
      </c>
      <c r="Q139" s="9">
        <v>0.11321007559730932</v>
      </c>
      <c r="R139" s="9">
        <v>0.18321007559730937</v>
      </c>
      <c r="S139" s="16">
        <v>4</v>
      </c>
      <c r="T139" s="16">
        <v>9863</v>
      </c>
      <c r="U139" s="7">
        <v>138082</v>
      </c>
      <c r="V139" s="18">
        <v>310842</v>
      </c>
      <c r="W139" s="7">
        <v>727000</v>
      </c>
      <c r="X139" s="6">
        <v>190.96438820810047</v>
      </c>
      <c r="Y139" s="18"/>
    </row>
    <row r="140" spans="1:25" x14ac:dyDescent="0.25">
      <c r="A140" s="3" t="s">
        <v>786</v>
      </c>
      <c r="B140" s="4" t="s">
        <v>787</v>
      </c>
      <c r="C140" s="4" t="s">
        <v>788</v>
      </c>
      <c r="D140" s="3" t="s">
        <v>789</v>
      </c>
      <c r="E140" s="3" t="s">
        <v>790</v>
      </c>
      <c r="F140" s="3">
        <v>12651</v>
      </c>
      <c r="G140" s="3" t="s">
        <v>12</v>
      </c>
      <c r="H140" s="3">
        <v>4750</v>
      </c>
      <c r="I140" s="5" t="s">
        <v>39</v>
      </c>
      <c r="J140" s="6">
        <v>19.8</v>
      </c>
      <c r="K140" s="7">
        <v>94050</v>
      </c>
      <c r="L140" s="8">
        <v>0.1</v>
      </c>
      <c r="M140" s="7">
        <v>84645</v>
      </c>
      <c r="N140" s="8">
        <v>0.2</v>
      </c>
      <c r="O140" s="7">
        <v>67716</v>
      </c>
      <c r="P140" s="9">
        <v>9.7500000000000003E-2</v>
      </c>
      <c r="Q140" s="9">
        <v>0.1034990272756771</v>
      </c>
      <c r="R140" s="9">
        <v>0.20099902727567709</v>
      </c>
      <c r="S140" s="16">
        <v>4</v>
      </c>
      <c r="T140" s="16">
        <v>0</v>
      </c>
      <c r="U140" s="7">
        <v>0</v>
      </c>
      <c r="V140" s="18">
        <v>177114</v>
      </c>
      <c r="W140" s="7">
        <v>337000</v>
      </c>
      <c r="X140" s="6">
        <v>70.925716373977295</v>
      </c>
      <c r="Y140" s="18"/>
    </row>
    <row r="141" spans="1:25" ht="60" x14ac:dyDescent="0.25">
      <c r="A141" s="3" t="s">
        <v>791</v>
      </c>
      <c r="B141" s="4" t="s">
        <v>792</v>
      </c>
      <c r="C141" s="4" t="s">
        <v>793</v>
      </c>
      <c r="D141" s="3" t="s">
        <v>794</v>
      </c>
      <c r="E141" s="3" t="s">
        <v>790</v>
      </c>
      <c r="F141" s="3">
        <v>54114</v>
      </c>
      <c r="G141" s="3" t="s">
        <v>674</v>
      </c>
      <c r="H141" s="3">
        <v>13816</v>
      </c>
      <c r="I141" s="5" t="s">
        <v>40</v>
      </c>
      <c r="J141" s="6">
        <v>25</v>
      </c>
      <c r="K141" s="7">
        <v>345400</v>
      </c>
      <c r="L141" s="8">
        <v>7.0000000000000007E-2</v>
      </c>
      <c r="M141" s="7">
        <v>321222</v>
      </c>
      <c r="N141" s="8">
        <v>0.2</v>
      </c>
      <c r="O141" s="7">
        <v>256977.6</v>
      </c>
      <c r="P141" s="9">
        <v>7.4999999999999997E-2</v>
      </c>
      <c r="Q141" s="9">
        <v>0.1034971863767114</v>
      </c>
      <c r="R141" s="9">
        <v>0.17849718637671139</v>
      </c>
      <c r="S141" s="16">
        <v>4</v>
      </c>
      <c r="T141" s="16">
        <v>0</v>
      </c>
      <c r="U141" s="7">
        <v>0</v>
      </c>
      <c r="V141" s="18">
        <v>757596</v>
      </c>
      <c r="W141" s="7">
        <v>1440000</v>
      </c>
      <c r="X141" s="6">
        <v>104.20332318709733</v>
      </c>
      <c r="Y141" s="18"/>
    </row>
    <row r="142" spans="1:25" x14ac:dyDescent="0.25">
      <c r="A142" s="3" t="s">
        <v>795</v>
      </c>
      <c r="B142" s="4" t="s">
        <v>795</v>
      </c>
      <c r="C142" s="4" t="s">
        <v>2</v>
      </c>
      <c r="D142" s="3" t="s">
        <v>796</v>
      </c>
      <c r="E142" s="3" t="s">
        <v>790</v>
      </c>
      <c r="F142" s="3">
        <v>12651</v>
      </c>
      <c r="G142" s="3" t="s">
        <v>15</v>
      </c>
      <c r="H142" s="3">
        <v>3537</v>
      </c>
      <c r="I142" s="5" t="s">
        <v>39</v>
      </c>
      <c r="J142" s="6">
        <v>19.8</v>
      </c>
      <c r="K142" s="7">
        <v>70032.600000000006</v>
      </c>
      <c r="L142" s="8">
        <v>7.0000000000000007E-2</v>
      </c>
      <c r="M142" s="7">
        <v>65130.318000000007</v>
      </c>
      <c r="N142" s="8">
        <v>0.2</v>
      </c>
      <c r="O142" s="7">
        <v>52104.254400000005</v>
      </c>
      <c r="P142" s="9">
        <v>9.5000000000000001E-2</v>
      </c>
      <c r="Q142" s="9">
        <v>0.10349716377389588</v>
      </c>
      <c r="R142" s="9">
        <v>0.1984971637738959</v>
      </c>
      <c r="S142" s="16">
        <v>4</v>
      </c>
      <c r="T142" s="16">
        <v>0</v>
      </c>
      <c r="U142" s="7">
        <v>0</v>
      </c>
      <c r="V142" s="18">
        <v>177114</v>
      </c>
      <c r="W142" s="7">
        <v>262000</v>
      </c>
      <c r="X142" s="6">
        <v>74.213654844862234</v>
      </c>
      <c r="Y142" s="18"/>
    </row>
    <row r="143" spans="1:25" x14ac:dyDescent="0.25">
      <c r="A143" s="3" t="s">
        <v>797</v>
      </c>
      <c r="B143" s="4" t="s">
        <v>798</v>
      </c>
      <c r="C143" s="4" t="s">
        <v>446</v>
      </c>
      <c r="D143" s="3" t="s">
        <v>799</v>
      </c>
      <c r="E143" s="3" t="s">
        <v>790</v>
      </c>
      <c r="F143" s="3">
        <v>8824</v>
      </c>
      <c r="G143" s="3" t="s">
        <v>11</v>
      </c>
      <c r="H143" s="3">
        <v>3028</v>
      </c>
      <c r="I143" s="5" t="s">
        <v>39</v>
      </c>
      <c r="J143" s="6">
        <v>26.620000000000005</v>
      </c>
      <c r="K143" s="7">
        <v>80605.360000000015</v>
      </c>
      <c r="L143" s="8">
        <v>0.05</v>
      </c>
      <c r="M143" s="7">
        <v>76575.092000000019</v>
      </c>
      <c r="N143" s="8">
        <v>0.18000000000000002</v>
      </c>
      <c r="O143" s="7">
        <v>62791.575440000015</v>
      </c>
      <c r="P143" s="9">
        <v>8.5000000000000006E-2</v>
      </c>
      <c r="Q143" s="9">
        <v>0.10349748295212396</v>
      </c>
      <c r="R143" s="9">
        <v>0.18849748295212396</v>
      </c>
      <c r="S143" s="16">
        <v>4</v>
      </c>
      <c r="T143" s="16">
        <v>0</v>
      </c>
      <c r="U143" s="7">
        <v>0</v>
      </c>
      <c r="V143" s="18">
        <v>123536</v>
      </c>
      <c r="W143" s="7">
        <v>333000</v>
      </c>
      <c r="X143" s="6">
        <v>110.01197297295975</v>
      </c>
      <c r="Y143" s="18"/>
    </row>
    <row r="144" spans="1:25" ht="30" x14ac:dyDescent="0.25">
      <c r="A144" s="3" t="s">
        <v>800</v>
      </c>
      <c r="B144" s="4" t="s">
        <v>801</v>
      </c>
      <c r="C144" s="4" t="s">
        <v>802</v>
      </c>
      <c r="D144" s="3" t="s">
        <v>803</v>
      </c>
      <c r="E144" s="3" t="s">
        <v>790</v>
      </c>
      <c r="F144" s="3">
        <v>19174</v>
      </c>
      <c r="G144" s="3" t="s">
        <v>11</v>
      </c>
      <c r="H144" s="3">
        <v>9500</v>
      </c>
      <c r="I144" s="5" t="s">
        <v>39</v>
      </c>
      <c r="J144" s="6">
        <v>21.78</v>
      </c>
      <c r="K144" s="7">
        <v>206910</v>
      </c>
      <c r="L144" s="8">
        <v>0.05</v>
      </c>
      <c r="M144" s="7">
        <v>196564.5</v>
      </c>
      <c r="N144" s="8">
        <v>0.18000000000000002</v>
      </c>
      <c r="O144" s="7">
        <v>161182.89000000001</v>
      </c>
      <c r="P144" s="9">
        <v>8.5000000000000006E-2</v>
      </c>
      <c r="Q144" s="9">
        <v>0.10349872835087108</v>
      </c>
      <c r="R144" s="9">
        <v>0.18849872835087103</v>
      </c>
      <c r="S144" s="16">
        <v>4</v>
      </c>
      <c r="T144" s="16">
        <v>0</v>
      </c>
      <c r="U144" s="7">
        <v>0</v>
      </c>
      <c r="V144" s="18">
        <v>268436</v>
      </c>
      <c r="W144" s="7">
        <v>855000</v>
      </c>
      <c r="X144" s="6">
        <v>90.009201379960388</v>
      </c>
      <c r="Y144" s="18"/>
    </row>
    <row r="145" spans="1:25" x14ac:dyDescent="0.25">
      <c r="A145" s="3" t="s">
        <v>804</v>
      </c>
      <c r="B145" s="4" t="s">
        <v>804</v>
      </c>
      <c r="C145" s="4" t="s">
        <v>2</v>
      </c>
      <c r="D145" s="3" t="s">
        <v>805</v>
      </c>
      <c r="E145" s="3" t="s">
        <v>806</v>
      </c>
      <c r="F145" s="3">
        <v>8782</v>
      </c>
      <c r="G145" s="3" t="s">
        <v>11</v>
      </c>
      <c r="H145" s="3">
        <v>5007</v>
      </c>
      <c r="I145" s="5" t="s">
        <v>39</v>
      </c>
      <c r="J145" s="6">
        <v>22</v>
      </c>
      <c r="K145" s="7">
        <v>110154</v>
      </c>
      <c r="L145" s="8">
        <v>0.05</v>
      </c>
      <c r="M145" s="7">
        <v>104646.3</v>
      </c>
      <c r="N145" s="8">
        <v>0.2</v>
      </c>
      <c r="O145" s="7">
        <v>83717.039999999994</v>
      </c>
      <c r="P145" s="9">
        <v>8.5000000000000006E-2</v>
      </c>
      <c r="Q145" s="9">
        <v>0.11287748675000001</v>
      </c>
      <c r="R145" s="9">
        <v>0.19787748675</v>
      </c>
      <c r="S145" s="16">
        <v>4</v>
      </c>
      <c r="T145" s="16">
        <v>0</v>
      </c>
      <c r="U145" s="7">
        <v>0</v>
      </c>
      <c r="V145" s="18">
        <v>122948</v>
      </c>
      <c r="W145" s="7">
        <v>423000</v>
      </c>
      <c r="X145" s="6">
        <v>84.49672711440985</v>
      </c>
      <c r="Y145" s="18"/>
    </row>
    <row r="146" spans="1:25" x14ac:dyDescent="0.25">
      <c r="A146" s="3" t="s">
        <v>807</v>
      </c>
      <c r="B146" s="4" t="s">
        <v>808</v>
      </c>
      <c r="C146" s="4" t="s">
        <v>531</v>
      </c>
      <c r="D146" s="3" t="s">
        <v>809</v>
      </c>
      <c r="E146" s="3" t="s">
        <v>806</v>
      </c>
      <c r="F146" s="3">
        <v>13943</v>
      </c>
      <c r="G146" s="3" t="s">
        <v>16</v>
      </c>
      <c r="H146" s="3">
        <v>5062</v>
      </c>
      <c r="I146" s="5" t="s">
        <v>39</v>
      </c>
      <c r="J146" s="6">
        <v>27.500000000000004</v>
      </c>
      <c r="K146" s="7">
        <v>139205.00000000003</v>
      </c>
      <c r="L146" s="8">
        <v>7.0000000000000007E-2</v>
      </c>
      <c r="M146" s="7">
        <v>129460.65000000002</v>
      </c>
      <c r="N146" s="8">
        <v>0.2</v>
      </c>
      <c r="O146" s="7">
        <v>103568.52000000002</v>
      </c>
      <c r="P146" s="9">
        <v>8.7499999999999994E-2</v>
      </c>
      <c r="Q146" s="9">
        <v>0.11287800621178158</v>
      </c>
      <c r="R146" s="9">
        <v>0.20037800621178159</v>
      </c>
      <c r="S146" s="16">
        <v>4</v>
      </c>
      <c r="T146" s="16">
        <v>0</v>
      </c>
      <c r="U146" s="7">
        <v>0</v>
      </c>
      <c r="V146" s="18">
        <v>195202</v>
      </c>
      <c r="W146" s="7">
        <v>517000</v>
      </c>
      <c r="X146" s="6">
        <v>102.10701457112822</v>
      </c>
      <c r="Y146" s="18"/>
    </row>
    <row r="147" spans="1:25" x14ac:dyDescent="0.25">
      <c r="A147" s="3" t="s">
        <v>810</v>
      </c>
      <c r="B147" s="4" t="s">
        <v>810</v>
      </c>
      <c r="C147" s="4" t="s">
        <v>2</v>
      </c>
      <c r="D147" s="3" t="s">
        <v>811</v>
      </c>
      <c r="E147" s="3" t="s">
        <v>806</v>
      </c>
      <c r="F147" s="3">
        <v>12781</v>
      </c>
      <c r="G147" s="3" t="s">
        <v>419</v>
      </c>
      <c r="H147" s="3">
        <v>1980</v>
      </c>
      <c r="I147" s="5" t="s">
        <v>39</v>
      </c>
      <c r="J147" s="6">
        <v>52.8</v>
      </c>
      <c r="K147" s="7">
        <v>104544</v>
      </c>
      <c r="L147" s="8">
        <v>0.05</v>
      </c>
      <c r="M147" s="7">
        <v>99316.800000000017</v>
      </c>
      <c r="N147" s="8">
        <v>0.22500000000000001</v>
      </c>
      <c r="O147" s="7">
        <v>76970.520000000019</v>
      </c>
      <c r="P147" s="9">
        <v>0.08</v>
      </c>
      <c r="Q147" s="9">
        <v>0.11287794331318836</v>
      </c>
      <c r="R147" s="9">
        <v>0.19287794331318836</v>
      </c>
      <c r="S147" s="16">
        <v>4</v>
      </c>
      <c r="T147" s="16">
        <v>4861</v>
      </c>
      <c r="U147" s="7">
        <v>68054</v>
      </c>
      <c r="V147" s="18">
        <v>178934</v>
      </c>
      <c r="W147" s="7">
        <v>467000</v>
      </c>
      <c r="X147" s="6">
        <v>201.54715117880423</v>
      </c>
      <c r="Y147" s="18"/>
    </row>
    <row r="148" spans="1:25" x14ac:dyDescent="0.25">
      <c r="A148" s="3" t="s">
        <v>812</v>
      </c>
      <c r="B148" s="4" t="s">
        <v>812</v>
      </c>
      <c r="C148" s="4" t="s">
        <v>2</v>
      </c>
      <c r="D148" s="3" t="s">
        <v>813</v>
      </c>
      <c r="E148" s="3" t="s">
        <v>806</v>
      </c>
      <c r="F148" s="3">
        <v>13526</v>
      </c>
      <c r="G148" s="3" t="s">
        <v>419</v>
      </c>
      <c r="H148" s="3">
        <v>1765</v>
      </c>
      <c r="I148" s="5" t="s">
        <v>39</v>
      </c>
      <c r="J148" s="6">
        <v>48</v>
      </c>
      <c r="K148" s="7">
        <v>84720</v>
      </c>
      <c r="L148" s="8">
        <v>0.05</v>
      </c>
      <c r="M148" s="7">
        <v>80484</v>
      </c>
      <c r="N148" s="8">
        <v>0.25</v>
      </c>
      <c r="O148" s="7">
        <v>60363</v>
      </c>
      <c r="P148" s="9">
        <v>0.08</v>
      </c>
      <c r="Q148" s="9">
        <v>0.11287791945792236</v>
      </c>
      <c r="R148" s="9">
        <v>0.1928779194579224</v>
      </c>
      <c r="S148" s="16">
        <v>4</v>
      </c>
      <c r="T148" s="16">
        <v>6466</v>
      </c>
      <c r="U148" s="7">
        <v>90524</v>
      </c>
      <c r="V148" s="18">
        <v>189364</v>
      </c>
      <c r="W148" s="7">
        <v>403000</v>
      </c>
      <c r="X148" s="6">
        <v>177.31423117855107</v>
      </c>
      <c r="Y148" s="18"/>
    </row>
    <row r="149" spans="1:25" x14ac:dyDescent="0.25">
      <c r="A149" s="3" t="s">
        <v>814</v>
      </c>
      <c r="B149" s="4" t="s">
        <v>814</v>
      </c>
      <c r="C149" s="4" t="s">
        <v>2</v>
      </c>
      <c r="D149" s="3" t="s">
        <v>815</v>
      </c>
      <c r="E149" s="3" t="s">
        <v>816</v>
      </c>
      <c r="F149" s="3">
        <v>59034</v>
      </c>
      <c r="G149" s="3" t="s">
        <v>674</v>
      </c>
      <c r="H149" s="3">
        <v>10880</v>
      </c>
      <c r="I149" s="5" t="s">
        <v>40</v>
      </c>
      <c r="J149" s="6">
        <v>27.500000000000004</v>
      </c>
      <c r="K149" s="7">
        <v>299200.00000000006</v>
      </c>
      <c r="L149" s="8">
        <v>7.0000000000000007E-2</v>
      </c>
      <c r="M149" s="7">
        <v>278256.00000000006</v>
      </c>
      <c r="N149" s="8">
        <v>0.2</v>
      </c>
      <c r="O149" s="7">
        <v>222604.80000000005</v>
      </c>
      <c r="P149" s="9">
        <v>7.4999999999999997E-2</v>
      </c>
      <c r="Q149" s="9">
        <v>0.103165185478911</v>
      </c>
      <c r="R149" s="9">
        <v>0.178165185478911</v>
      </c>
      <c r="S149" s="16">
        <v>4</v>
      </c>
      <c r="T149" s="16">
        <v>15514</v>
      </c>
      <c r="U149" s="7">
        <v>217196</v>
      </c>
      <c r="V149" s="18">
        <v>826476</v>
      </c>
      <c r="W149" s="7">
        <v>1467000</v>
      </c>
      <c r="X149" s="6">
        <v>114.83725030231456</v>
      </c>
      <c r="Y149" s="18"/>
    </row>
    <row r="150" spans="1:25" ht="30" x14ac:dyDescent="0.25">
      <c r="A150" s="3" t="s">
        <v>817</v>
      </c>
      <c r="B150" s="4" t="s">
        <v>818</v>
      </c>
      <c r="C150" s="4" t="s">
        <v>802</v>
      </c>
      <c r="D150" s="3" t="s">
        <v>819</v>
      </c>
      <c r="E150" s="3" t="s">
        <v>816</v>
      </c>
      <c r="F150" s="3">
        <v>41015</v>
      </c>
      <c r="G150" s="3" t="s">
        <v>16</v>
      </c>
      <c r="H150" s="3">
        <v>15937</v>
      </c>
      <c r="I150" s="5" t="s">
        <v>39</v>
      </c>
      <c r="J150" s="6">
        <v>22.5</v>
      </c>
      <c r="K150" s="7">
        <v>358582.5</v>
      </c>
      <c r="L150" s="8">
        <v>7.0000000000000007E-2</v>
      </c>
      <c r="M150" s="7">
        <v>333481.72499999998</v>
      </c>
      <c r="N150" s="8">
        <v>0.2</v>
      </c>
      <c r="O150" s="7">
        <v>266785.38</v>
      </c>
      <c r="P150" s="9">
        <v>8.7499999999999994E-2</v>
      </c>
      <c r="Q150" s="9">
        <v>0.10316563561154309</v>
      </c>
      <c r="R150" s="9">
        <v>0.19066563561154307</v>
      </c>
      <c r="S150" s="16">
        <v>4</v>
      </c>
      <c r="T150" s="16">
        <v>0</v>
      </c>
      <c r="U150" s="7">
        <v>0</v>
      </c>
      <c r="V150" s="18">
        <v>574210</v>
      </c>
      <c r="W150" s="7">
        <v>1399000</v>
      </c>
      <c r="X150" s="6">
        <v>87.797677574713134</v>
      </c>
      <c r="Y150" s="18"/>
    </row>
    <row r="151" spans="1:25" x14ac:dyDescent="0.25">
      <c r="A151" s="3" t="s">
        <v>820</v>
      </c>
      <c r="B151" s="4" t="s">
        <v>821</v>
      </c>
      <c r="C151" s="4" t="s">
        <v>554</v>
      </c>
      <c r="D151" s="3" t="s">
        <v>822</v>
      </c>
      <c r="E151" s="3" t="s">
        <v>816</v>
      </c>
      <c r="F151" s="3">
        <v>8725</v>
      </c>
      <c r="G151" s="3" t="s">
        <v>10</v>
      </c>
      <c r="H151" s="3">
        <v>4758</v>
      </c>
      <c r="I151" s="5" t="s">
        <v>39</v>
      </c>
      <c r="J151" s="6">
        <v>22</v>
      </c>
      <c r="K151" s="7">
        <v>104676</v>
      </c>
      <c r="L151" s="8">
        <v>0.05</v>
      </c>
      <c r="M151" s="7">
        <v>99442.2</v>
      </c>
      <c r="N151" s="8">
        <v>0.2</v>
      </c>
      <c r="O151" s="7">
        <v>79553.759999999995</v>
      </c>
      <c r="P151" s="9">
        <v>8.7499999999999994E-2</v>
      </c>
      <c r="Q151" s="9">
        <v>0.10127941557046773</v>
      </c>
      <c r="R151" s="9">
        <v>0.18877941557046771</v>
      </c>
      <c r="S151" s="16">
        <v>4</v>
      </c>
      <c r="T151" s="16">
        <v>0</v>
      </c>
      <c r="U151" s="7">
        <v>0</v>
      </c>
      <c r="V151" s="18">
        <v>107936</v>
      </c>
      <c r="W151" s="7">
        <v>421000</v>
      </c>
      <c r="X151" s="6">
        <v>88.568978505809326</v>
      </c>
      <c r="Y151" s="18"/>
    </row>
    <row r="152" spans="1:25" x14ac:dyDescent="0.25">
      <c r="A152" s="3" t="s">
        <v>823</v>
      </c>
      <c r="B152" s="4" t="s">
        <v>823</v>
      </c>
      <c r="C152" s="4" t="s">
        <v>2</v>
      </c>
      <c r="D152" s="3" t="s">
        <v>824</v>
      </c>
      <c r="E152" s="3" t="s">
        <v>825</v>
      </c>
      <c r="F152" s="3">
        <v>12106</v>
      </c>
      <c r="G152" s="3" t="s">
        <v>516</v>
      </c>
      <c r="H152" s="3">
        <v>972</v>
      </c>
      <c r="I152" s="5" t="s">
        <v>39</v>
      </c>
      <c r="J152" s="6">
        <v>50.82</v>
      </c>
      <c r="K152" s="7">
        <v>49397.04</v>
      </c>
      <c r="L152" s="8">
        <v>0.05</v>
      </c>
      <c r="M152" s="7">
        <v>46927.188000000002</v>
      </c>
      <c r="N152" s="8">
        <v>0.2</v>
      </c>
      <c r="O152" s="7">
        <v>37541.750399999997</v>
      </c>
      <c r="P152" s="9">
        <v>8.5000000000000006E-2</v>
      </c>
      <c r="Q152" s="9">
        <v>0.11287781806147068</v>
      </c>
      <c r="R152" s="9">
        <v>0.1978778180614707</v>
      </c>
      <c r="S152" s="16">
        <v>4</v>
      </c>
      <c r="T152" s="16">
        <v>8218</v>
      </c>
      <c r="U152" s="7">
        <v>115052</v>
      </c>
      <c r="V152" s="18">
        <v>169484</v>
      </c>
      <c r="W152" s="7">
        <v>305000</v>
      </c>
      <c r="X152" s="6">
        <v>195.18711282737976</v>
      </c>
      <c r="Y152" s="18"/>
    </row>
    <row r="153" spans="1:25" x14ac:dyDescent="0.25">
      <c r="A153" s="3" t="s">
        <v>826</v>
      </c>
      <c r="B153" s="4" t="s">
        <v>827</v>
      </c>
      <c r="C153" s="4" t="s">
        <v>409</v>
      </c>
      <c r="D153" s="3" t="s">
        <v>828</v>
      </c>
      <c r="E153" s="3" t="s">
        <v>825</v>
      </c>
      <c r="F153" s="3">
        <v>5668</v>
      </c>
      <c r="G153" s="3" t="s">
        <v>12</v>
      </c>
      <c r="H153" s="3">
        <v>3500</v>
      </c>
      <c r="I153" s="5" t="s">
        <v>39</v>
      </c>
      <c r="J153" s="6">
        <v>22</v>
      </c>
      <c r="K153" s="7">
        <v>77000</v>
      </c>
      <c r="L153" s="8">
        <v>0.1</v>
      </c>
      <c r="M153" s="7">
        <v>69300</v>
      </c>
      <c r="N153" s="8">
        <v>0.2</v>
      </c>
      <c r="O153" s="7">
        <v>55440</v>
      </c>
      <c r="P153" s="9">
        <v>9.7500000000000003E-2</v>
      </c>
      <c r="Q153" s="9">
        <v>0.11287847642591732</v>
      </c>
      <c r="R153" s="9">
        <v>0.21037847642591737</v>
      </c>
      <c r="S153" s="16">
        <v>4</v>
      </c>
      <c r="T153" s="16">
        <v>0</v>
      </c>
      <c r="U153" s="7">
        <v>0</v>
      </c>
      <c r="V153" s="18">
        <v>79352</v>
      </c>
      <c r="W153" s="7">
        <v>264000</v>
      </c>
      <c r="X153" s="6">
        <v>75.292873439825939</v>
      </c>
      <c r="Y153" s="18"/>
    </row>
    <row r="154" spans="1:25" x14ac:dyDescent="0.25">
      <c r="A154" s="3" t="s">
        <v>829</v>
      </c>
      <c r="B154" s="4" t="s">
        <v>830</v>
      </c>
      <c r="C154" s="4" t="s">
        <v>574</v>
      </c>
      <c r="D154" s="3" t="s">
        <v>831</v>
      </c>
      <c r="E154" s="3" t="s">
        <v>806</v>
      </c>
      <c r="F154" s="3">
        <v>8507</v>
      </c>
      <c r="G154" s="3" t="s">
        <v>13</v>
      </c>
      <c r="H154" s="3">
        <v>2740</v>
      </c>
      <c r="I154" s="5" t="s">
        <v>39</v>
      </c>
      <c r="J154" s="6">
        <v>20.16</v>
      </c>
      <c r="K154" s="7">
        <v>55238.400000000001</v>
      </c>
      <c r="L154" s="8">
        <v>0.05</v>
      </c>
      <c r="M154" s="7">
        <v>52476.480000000003</v>
      </c>
      <c r="N154" s="8">
        <v>0.24</v>
      </c>
      <c r="O154" s="7">
        <v>39882.124800000005</v>
      </c>
      <c r="P154" s="9">
        <v>9.2499999999999999E-2</v>
      </c>
      <c r="Q154" s="9">
        <v>0.11287748675000001</v>
      </c>
      <c r="R154" s="9">
        <v>0.20537748675</v>
      </c>
      <c r="S154" s="16">
        <v>4</v>
      </c>
      <c r="T154" s="16">
        <v>0</v>
      </c>
      <c r="U154" s="7">
        <v>0</v>
      </c>
      <c r="V154" s="18">
        <v>119098</v>
      </c>
      <c r="W154" s="7">
        <v>194000</v>
      </c>
      <c r="X154" s="6">
        <v>70.872032910393969</v>
      </c>
      <c r="Y154" s="18"/>
    </row>
    <row r="155" spans="1:25" x14ac:dyDescent="0.25">
      <c r="A155" s="3" t="s">
        <v>832</v>
      </c>
      <c r="B155" s="4" t="s">
        <v>833</v>
      </c>
      <c r="C155" s="4" t="s">
        <v>409</v>
      </c>
      <c r="D155" s="3" t="s">
        <v>834</v>
      </c>
      <c r="E155" s="3" t="s">
        <v>806</v>
      </c>
      <c r="F155" s="3">
        <v>5673</v>
      </c>
      <c r="G155" s="3" t="s">
        <v>11</v>
      </c>
      <c r="H155" s="3">
        <v>2360</v>
      </c>
      <c r="I155" s="5" t="s">
        <v>39</v>
      </c>
      <c r="J155" s="6">
        <v>24.200000000000003</v>
      </c>
      <c r="K155" s="7">
        <v>57112.000000000007</v>
      </c>
      <c r="L155" s="8">
        <v>0.05</v>
      </c>
      <c r="M155" s="7">
        <v>54256.400000000009</v>
      </c>
      <c r="N155" s="8">
        <v>0.2</v>
      </c>
      <c r="O155" s="7">
        <v>43405.12000000001</v>
      </c>
      <c r="P155" s="9">
        <v>8.5000000000000006E-2</v>
      </c>
      <c r="Q155" s="9">
        <v>0.11287748675000001</v>
      </c>
      <c r="R155" s="9">
        <v>0.19787748675</v>
      </c>
      <c r="S155" s="16">
        <v>4</v>
      </c>
      <c r="T155" s="16">
        <v>0</v>
      </c>
      <c r="U155" s="7">
        <v>0</v>
      </c>
      <c r="V155" s="18">
        <v>79422</v>
      </c>
      <c r="W155" s="7">
        <v>219000</v>
      </c>
      <c r="X155" s="6">
        <v>92.946399825850847</v>
      </c>
      <c r="Y155" s="18"/>
    </row>
    <row r="156" spans="1:25" x14ac:dyDescent="0.25">
      <c r="A156" s="3" t="s">
        <v>835</v>
      </c>
      <c r="B156" s="4" t="s">
        <v>836</v>
      </c>
      <c r="C156" s="4" t="s">
        <v>409</v>
      </c>
      <c r="D156" s="3" t="s">
        <v>837</v>
      </c>
      <c r="E156" s="3" t="s">
        <v>806</v>
      </c>
      <c r="F156" s="3">
        <v>5680</v>
      </c>
      <c r="G156" s="3" t="s">
        <v>11</v>
      </c>
      <c r="H156" s="3">
        <v>2800</v>
      </c>
      <c r="I156" s="5" t="s">
        <v>39</v>
      </c>
      <c r="J156" s="6">
        <v>19.602000000000004</v>
      </c>
      <c r="K156" s="7">
        <v>54885.600000000013</v>
      </c>
      <c r="L156" s="8">
        <v>0.05</v>
      </c>
      <c r="M156" s="7">
        <v>52141.320000000014</v>
      </c>
      <c r="N156" s="8">
        <v>0.22000000000000003</v>
      </c>
      <c r="O156" s="7">
        <v>40670.229600000006</v>
      </c>
      <c r="P156" s="9">
        <v>8.5000000000000006E-2</v>
      </c>
      <c r="Q156" s="9">
        <v>0.11287748675000001</v>
      </c>
      <c r="R156" s="9">
        <v>0.19787748675</v>
      </c>
      <c r="S156" s="16">
        <v>4</v>
      </c>
      <c r="T156" s="16">
        <v>0</v>
      </c>
      <c r="U156" s="7">
        <v>0</v>
      </c>
      <c r="V156" s="18">
        <v>79520</v>
      </c>
      <c r="W156" s="7">
        <v>206000</v>
      </c>
      <c r="X156" s="6">
        <v>73.404419262465709</v>
      </c>
      <c r="Y156" s="18"/>
    </row>
    <row r="157" spans="1:25" x14ac:dyDescent="0.25">
      <c r="A157" s="3" t="s">
        <v>838</v>
      </c>
      <c r="B157" s="4" t="s">
        <v>838</v>
      </c>
      <c r="C157" s="4" t="s">
        <v>2</v>
      </c>
      <c r="D157" s="3" t="s">
        <v>839</v>
      </c>
      <c r="E157" s="3" t="s">
        <v>806</v>
      </c>
      <c r="F157" s="3">
        <v>2841</v>
      </c>
      <c r="G157" s="3" t="s">
        <v>15</v>
      </c>
      <c r="H157" s="3">
        <v>1640</v>
      </c>
      <c r="I157" s="5" t="s">
        <v>39</v>
      </c>
      <c r="J157" s="6">
        <v>24.200000000000003</v>
      </c>
      <c r="K157" s="7">
        <v>39688.000000000007</v>
      </c>
      <c r="L157" s="8">
        <v>7.0000000000000007E-2</v>
      </c>
      <c r="M157" s="7">
        <v>36909.839999999997</v>
      </c>
      <c r="N157" s="8">
        <v>0.2</v>
      </c>
      <c r="O157" s="7">
        <v>29527.872000000003</v>
      </c>
      <c r="P157" s="9">
        <v>9.5000000000000001E-2</v>
      </c>
      <c r="Q157" s="9">
        <v>0.11287833195135941</v>
      </c>
      <c r="R157" s="9">
        <v>0.20787833195135941</v>
      </c>
      <c r="S157" s="16">
        <v>4</v>
      </c>
      <c r="T157" s="16">
        <v>0</v>
      </c>
      <c r="U157" s="7">
        <v>0</v>
      </c>
      <c r="V157" s="18">
        <v>39774</v>
      </c>
      <c r="W157" s="7">
        <v>142000</v>
      </c>
      <c r="X157" s="6">
        <v>86.612201622884243</v>
      </c>
      <c r="Y157" s="18"/>
    </row>
    <row r="158" spans="1:25" x14ac:dyDescent="0.25">
      <c r="A158" s="3" t="s">
        <v>840</v>
      </c>
      <c r="B158" s="4" t="s">
        <v>840</v>
      </c>
      <c r="C158" s="4" t="s">
        <v>2</v>
      </c>
      <c r="D158" s="3" t="s">
        <v>841</v>
      </c>
      <c r="E158" s="3" t="s">
        <v>806</v>
      </c>
      <c r="F158" s="3">
        <v>5684</v>
      </c>
      <c r="G158" s="3" t="s">
        <v>11</v>
      </c>
      <c r="H158" s="3">
        <v>3000</v>
      </c>
      <c r="I158" s="5" t="s">
        <v>75</v>
      </c>
      <c r="J158" s="6">
        <v>15.488000000000005</v>
      </c>
      <c r="K158" s="7">
        <v>46464.000000000007</v>
      </c>
      <c r="L158" s="8">
        <v>0.05</v>
      </c>
      <c r="M158" s="7">
        <v>44140.80000000001</v>
      </c>
      <c r="N158" s="8">
        <v>0.24</v>
      </c>
      <c r="O158" s="7">
        <v>33547.008000000009</v>
      </c>
      <c r="P158" s="9">
        <v>0.1</v>
      </c>
      <c r="Q158" s="9">
        <v>0.11287861549100528</v>
      </c>
      <c r="R158" s="9">
        <v>0.21287861549100529</v>
      </c>
      <c r="S158" s="16">
        <v>4</v>
      </c>
      <c r="T158" s="16">
        <v>0</v>
      </c>
      <c r="U158" s="7">
        <v>0</v>
      </c>
      <c r="V158" s="18">
        <v>79576</v>
      </c>
      <c r="W158" s="7">
        <v>158000</v>
      </c>
      <c r="X158" s="6">
        <v>52.529165384733005</v>
      </c>
      <c r="Y158" s="18"/>
    </row>
    <row r="159" spans="1:25" x14ac:dyDescent="0.25">
      <c r="A159" s="3" t="s">
        <v>842</v>
      </c>
      <c r="B159" s="4" t="s">
        <v>843</v>
      </c>
      <c r="C159" s="4" t="s">
        <v>409</v>
      </c>
      <c r="D159" s="3" t="s">
        <v>844</v>
      </c>
      <c r="E159" s="3" t="s">
        <v>806</v>
      </c>
      <c r="F159" s="3">
        <v>8530</v>
      </c>
      <c r="G159" s="3" t="s">
        <v>12</v>
      </c>
      <c r="H159" s="3">
        <v>4660</v>
      </c>
      <c r="I159" s="5" t="s">
        <v>39</v>
      </c>
      <c r="J159" s="6">
        <v>22</v>
      </c>
      <c r="K159" s="7">
        <v>102520</v>
      </c>
      <c r="L159" s="8">
        <v>0.1</v>
      </c>
      <c r="M159" s="7">
        <v>92268</v>
      </c>
      <c r="N159" s="8">
        <v>0.2</v>
      </c>
      <c r="O159" s="7">
        <v>73814.399999999994</v>
      </c>
      <c r="P159" s="9">
        <v>9.7500000000000003E-2</v>
      </c>
      <c r="Q159" s="9">
        <v>0.11287748675000001</v>
      </c>
      <c r="R159" s="9">
        <v>0.21037748675000001</v>
      </c>
      <c r="S159" s="16">
        <v>4</v>
      </c>
      <c r="T159" s="16">
        <v>0</v>
      </c>
      <c r="U159" s="7">
        <v>0</v>
      </c>
      <c r="V159" s="18">
        <v>119420</v>
      </c>
      <c r="W159" s="7">
        <v>351000</v>
      </c>
      <c r="X159" s="6">
        <v>75.293227639054862</v>
      </c>
      <c r="Y159" s="18"/>
    </row>
    <row r="160" spans="1:25" x14ac:dyDescent="0.25">
      <c r="A160" s="3" t="s">
        <v>845</v>
      </c>
      <c r="B160" s="4" t="s">
        <v>846</v>
      </c>
      <c r="C160" s="4" t="s">
        <v>409</v>
      </c>
      <c r="D160" s="3" t="s">
        <v>847</v>
      </c>
      <c r="E160" s="3" t="s">
        <v>806</v>
      </c>
      <c r="F160" s="3">
        <v>24676</v>
      </c>
      <c r="G160" s="3" t="s">
        <v>16</v>
      </c>
      <c r="H160" s="3">
        <v>10850</v>
      </c>
      <c r="I160" s="5" t="s">
        <v>39</v>
      </c>
      <c r="J160" s="6">
        <v>20.25</v>
      </c>
      <c r="K160" s="7">
        <v>219712.5</v>
      </c>
      <c r="L160" s="8">
        <v>7.0000000000000007E-2</v>
      </c>
      <c r="M160" s="7">
        <v>204332.625</v>
      </c>
      <c r="N160" s="8">
        <v>0.22000000000000003</v>
      </c>
      <c r="O160" s="7">
        <v>159379.44750000001</v>
      </c>
      <c r="P160" s="9">
        <v>8.7499999999999994E-2</v>
      </c>
      <c r="Q160" s="9">
        <v>0.11287807664344308</v>
      </c>
      <c r="R160" s="9">
        <v>0.20037807664344309</v>
      </c>
      <c r="S160" s="16">
        <v>4</v>
      </c>
      <c r="T160" s="16">
        <v>0</v>
      </c>
      <c r="U160" s="7">
        <v>0</v>
      </c>
      <c r="V160" s="18">
        <v>345464</v>
      </c>
      <c r="W160" s="7">
        <v>795000</v>
      </c>
      <c r="X160" s="6">
        <v>73.308169466755274</v>
      </c>
      <c r="Y160" s="18"/>
    </row>
    <row r="161" spans="1:25" x14ac:dyDescent="0.25">
      <c r="A161" s="3" t="s">
        <v>848</v>
      </c>
      <c r="B161" s="4" t="s">
        <v>848</v>
      </c>
      <c r="C161" s="4" t="s">
        <v>849</v>
      </c>
      <c r="D161" s="3" t="s">
        <v>850</v>
      </c>
      <c r="E161" s="3" t="s">
        <v>825</v>
      </c>
      <c r="F161" s="3">
        <v>0</v>
      </c>
      <c r="G161" s="3" t="s">
        <v>15</v>
      </c>
      <c r="H161" s="3">
        <v>3312</v>
      </c>
      <c r="I161" s="5" t="s">
        <v>39</v>
      </c>
      <c r="J161" s="6">
        <v>24.200000000000003</v>
      </c>
      <c r="K161" s="7">
        <v>80150.400000000009</v>
      </c>
      <c r="L161" s="8">
        <v>7.0000000000000007E-2</v>
      </c>
      <c r="M161" s="7">
        <v>74539.872000000003</v>
      </c>
      <c r="N161" s="8">
        <v>0.18000000000000002</v>
      </c>
      <c r="O161" s="7">
        <v>61122.695039999999</v>
      </c>
      <c r="P161" s="9">
        <v>9.5000000000000001E-2</v>
      </c>
      <c r="Q161" s="9">
        <v>0.11287854704069172</v>
      </c>
      <c r="R161" s="9">
        <v>0.20787854704069172</v>
      </c>
      <c r="S161" s="16">
        <v>4</v>
      </c>
      <c r="T161" s="16">
        <v>0</v>
      </c>
      <c r="U161" s="7">
        <v>0</v>
      </c>
      <c r="V161" s="18">
        <v>0</v>
      </c>
      <c r="W161" s="7">
        <v>294000</v>
      </c>
      <c r="X161" s="6">
        <v>88.777414806480706</v>
      </c>
      <c r="Y161" s="18"/>
    </row>
    <row r="162" spans="1:25" x14ac:dyDescent="0.25">
      <c r="A162" s="3" t="s">
        <v>851</v>
      </c>
      <c r="B162" s="4" t="s">
        <v>852</v>
      </c>
      <c r="C162" s="4" t="s">
        <v>409</v>
      </c>
      <c r="D162" s="3" t="s">
        <v>853</v>
      </c>
      <c r="E162" s="3" t="s">
        <v>854</v>
      </c>
      <c r="F162" s="3">
        <v>6551</v>
      </c>
      <c r="G162" s="3" t="s">
        <v>11</v>
      </c>
      <c r="H162" s="3">
        <v>1972</v>
      </c>
      <c r="I162" s="5" t="s">
        <v>39</v>
      </c>
      <c r="J162" s="6">
        <v>21.780000000000005</v>
      </c>
      <c r="K162" s="7">
        <v>42950.160000000011</v>
      </c>
      <c r="L162" s="8">
        <v>0.05</v>
      </c>
      <c r="M162" s="7">
        <v>40802.652000000009</v>
      </c>
      <c r="N162" s="8">
        <v>0.2</v>
      </c>
      <c r="O162" s="7">
        <v>32642.121600000009</v>
      </c>
      <c r="P162" s="9">
        <v>8.5000000000000006E-2</v>
      </c>
      <c r="Q162" s="9">
        <v>0.11287948688266149</v>
      </c>
      <c r="R162" s="9">
        <v>0.19787948688266149</v>
      </c>
      <c r="S162" s="16">
        <v>4</v>
      </c>
      <c r="T162" s="16">
        <v>0</v>
      </c>
      <c r="U162" s="7">
        <v>0</v>
      </c>
      <c r="V162" s="18">
        <v>91714</v>
      </c>
      <c r="W162" s="7">
        <v>165000</v>
      </c>
      <c r="X162" s="6">
        <v>83.650914305308845</v>
      </c>
      <c r="Y162" s="18"/>
    </row>
    <row r="163" spans="1:25" x14ac:dyDescent="0.25">
      <c r="A163" s="3" t="s">
        <v>855</v>
      </c>
      <c r="B163" s="4" t="s">
        <v>855</v>
      </c>
      <c r="C163" s="4" t="s">
        <v>2</v>
      </c>
      <c r="D163" s="3" t="s">
        <v>856</v>
      </c>
      <c r="E163" s="3" t="s">
        <v>825</v>
      </c>
      <c r="F163" s="3">
        <v>10818</v>
      </c>
      <c r="G163" s="3" t="s">
        <v>516</v>
      </c>
      <c r="H163" s="3">
        <v>1416</v>
      </c>
      <c r="I163" s="5" t="s">
        <v>39</v>
      </c>
      <c r="J163" s="6">
        <v>34.65</v>
      </c>
      <c r="K163" s="7">
        <v>49064.4</v>
      </c>
      <c r="L163" s="8">
        <v>0.05</v>
      </c>
      <c r="M163" s="7">
        <v>46611.18</v>
      </c>
      <c r="N163" s="8">
        <v>0.25</v>
      </c>
      <c r="O163" s="7">
        <v>34958.385000000002</v>
      </c>
      <c r="P163" s="9">
        <v>8.5000000000000006E-2</v>
      </c>
      <c r="Q163" s="9">
        <v>0.11287806350596544</v>
      </c>
      <c r="R163" s="9">
        <v>0.19787806350596543</v>
      </c>
      <c r="S163" s="16">
        <v>4</v>
      </c>
      <c r="T163" s="16">
        <v>5154</v>
      </c>
      <c r="U163" s="7">
        <v>72156</v>
      </c>
      <c r="V163" s="18">
        <v>151452</v>
      </c>
      <c r="W163" s="7">
        <v>249000</v>
      </c>
      <c r="X163" s="6">
        <v>124.76433497771583</v>
      </c>
      <c r="Y163" s="18"/>
    </row>
    <row r="164" spans="1:25" x14ac:dyDescent="0.25">
      <c r="A164" s="3" t="s">
        <v>857</v>
      </c>
      <c r="B164" s="4" t="s">
        <v>857</v>
      </c>
      <c r="C164" s="4" t="s">
        <v>2</v>
      </c>
      <c r="D164" s="3" t="s">
        <v>858</v>
      </c>
      <c r="E164" s="3" t="s">
        <v>806</v>
      </c>
      <c r="F164" s="3">
        <v>4584</v>
      </c>
      <c r="G164" s="3" t="s">
        <v>12</v>
      </c>
      <c r="H164" s="3">
        <v>3025</v>
      </c>
      <c r="I164" s="5" t="s">
        <v>39</v>
      </c>
      <c r="J164" s="6">
        <v>22</v>
      </c>
      <c r="K164" s="7">
        <v>66550</v>
      </c>
      <c r="L164" s="8">
        <v>0.1</v>
      </c>
      <c r="M164" s="7">
        <v>59895</v>
      </c>
      <c r="N164" s="8">
        <v>0.2</v>
      </c>
      <c r="O164" s="7">
        <v>47916</v>
      </c>
      <c r="P164" s="9">
        <v>9.7500000000000003E-2</v>
      </c>
      <c r="Q164" s="9">
        <v>0.11287748675000001</v>
      </c>
      <c r="R164" s="9">
        <v>0.21037748675000001</v>
      </c>
      <c r="S164" s="16">
        <v>4</v>
      </c>
      <c r="T164" s="16">
        <v>0</v>
      </c>
      <c r="U164" s="7">
        <v>0</v>
      </c>
      <c r="V164" s="18">
        <v>64176</v>
      </c>
      <c r="W164" s="7">
        <v>228000</v>
      </c>
      <c r="X164" s="6">
        <v>75.293227639054876</v>
      </c>
      <c r="Y164" s="18"/>
    </row>
    <row r="165" spans="1:25" x14ac:dyDescent="0.25">
      <c r="A165" s="3" t="s">
        <v>859</v>
      </c>
      <c r="B165" s="4" t="s">
        <v>859</v>
      </c>
      <c r="C165" s="4" t="s">
        <v>2</v>
      </c>
      <c r="D165" s="3" t="s">
        <v>860</v>
      </c>
      <c r="E165" s="3" t="s">
        <v>806</v>
      </c>
      <c r="F165" s="3">
        <v>4585</v>
      </c>
      <c r="G165" s="3" t="s">
        <v>11</v>
      </c>
      <c r="H165" s="3">
        <v>2800</v>
      </c>
      <c r="I165" s="5" t="s">
        <v>39</v>
      </c>
      <c r="J165" s="6">
        <v>24.200000000000003</v>
      </c>
      <c r="K165" s="7">
        <v>67760.000000000015</v>
      </c>
      <c r="L165" s="8">
        <v>0.05</v>
      </c>
      <c r="M165" s="7">
        <v>64372.000000000015</v>
      </c>
      <c r="N165" s="8">
        <v>0.2</v>
      </c>
      <c r="O165" s="7">
        <v>51497.600000000013</v>
      </c>
      <c r="P165" s="9">
        <v>8.5000000000000006E-2</v>
      </c>
      <c r="Q165" s="9">
        <v>0.11287748675000001</v>
      </c>
      <c r="R165" s="9">
        <v>0.19787748675</v>
      </c>
      <c r="S165" s="16">
        <v>4</v>
      </c>
      <c r="T165" s="16">
        <v>0</v>
      </c>
      <c r="U165" s="7">
        <v>0</v>
      </c>
      <c r="V165" s="18">
        <v>64190</v>
      </c>
      <c r="W165" s="7">
        <v>260000</v>
      </c>
      <c r="X165" s="6">
        <v>92.946399825850847</v>
      </c>
      <c r="Y165" s="18"/>
    </row>
    <row r="166" spans="1:25" x14ac:dyDescent="0.25">
      <c r="A166" s="3" t="s">
        <v>861</v>
      </c>
      <c r="B166" s="4" t="s">
        <v>862</v>
      </c>
      <c r="C166" s="4" t="s">
        <v>554</v>
      </c>
      <c r="D166" s="3" t="s">
        <v>863</v>
      </c>
      <c r="E166" s="3" t="s">
        <v>806</v>
      </c>
      <c r="F166" s="3">
        <v>8521</v>
      </c>
      <c r="G166" s="3" t="s">
        <v>516</v>
      </c>
      <c r="H166" s="3">
        <v>2996</v>
      </c>
      <c r="I166" s="5" t="s">
        <v>39</v>
      </c>
      <c r="J166" s="6">
        <v>31.5</v>
      </c>
      <c r="K166" s="7">
        <v>94374</v>
      </c>
      <c r="L166" s="8">
        <v>0.05</v>
      </c>
      <c r="M166" s="7">
        <v>89655.3</v>
      </c>
      <c r="N166" s="8">
        <v>0.25</v>
      </c>
      <c r="O166" s="7">
        <v>67241.475000000006</v>
      </c>
      <c r="P166" s="9">
        <v>8.5000000000000006E-2</v>
      </c>
      <c r="Q166" s="9">
        <v>0.11287952408059621</v>
      </c>
      <c r="R166" s="9">
        <v>0.1978795240805962</v>
      </c>
      <c r="S166" s="16">
        <v>4</v>
      </c>
      <c r="T166" s="16">
        <v>0</v>
      </c>
      <c r="U166" s="7">
        <v>0</v>
      </c>
      <c r="V166" s="18">
        <v>119294</v>
      </c>
      <c r="W166" s="7">
        <v>340000</v>
      </c>
      <c r="X166" s="6">
        <v>113.42128552350204</v>
      </c>
      <c r="Y166" s="18"/>
    </row>
    <row r="167" spans="1:25" x14ac:dyDescent="0.25">
      <c r="A167" s="3" t="s">
        <v>864</v>
      </c>
      <c r="B167" s="4" t="s">
        <v>865</v>
      </c>
      <c r="C167" s="4" t="s">
        <v>531</v>
      </c>
      <c r="D167" s="3" t="s">
        <v>841</v>
      </c>
      <c r="E167" s="3" t="s">
        <v>806</v>
      </c>
      <c r="F167" s="3">
        <v>17164</v>
      </c>
      <c r="G167" s="3" t="s">
        <v>16</v>
      </c>
      <c r="H167" s="3">
        <v>5060</v>
      </c>
      <c r="I167" s="5" t="s">
        <v>39</v>
      </c>
      <c r="J167" s="6">
        <v>30.250000000000007</v>
      </c>
      <c r="K167" s="7">
        <v>153065.00000000003</v>
      </c>
      <c r="L167" s="8">
        <v>7.0000000000000007E-2</v>
      </c>
      <c r="M167" s="7">
        <v>142350.45000000001</v>
      </c>
      <c r="N167" s="8">
        <v>0.2</v>
      </c>
      <c r="O167" s="7">
        <v>113880.36000000002</v>
      </c>
      <c r="P167" s="9">
        <v>8.7499999999999994E-2</v>
      </c>
      <c r="Q167" s="9">
        <v>0.11287696708254878</v>
      </c>
      <c r="R167" s="9">
        <v>0.20037696708254876</v>
      </c>
      <c r="S167" s="16">
        <v>4</v>
      </c>
      <c r="T167" s="16">
        <v>0</v>
      </c>
      <c r="U167" s="7">
        <v>0</v>
      </c>
      <c r="V167" s="18">
        <v>240296</v>
      </c>
      <c r="W167" s="7">
        <v>568000</v>
      </c>
      <c r="X167" s="6">
        <v>112.31829849350034</v>
      </c>
      <c r="Y167" s="18"/>
    </row>
    <row r="168" spans="1:25" x14ac:dyDescent="0.25">
      <c r="A168" s="3" t="s">
        <v>866</v>
      </c>
      <c r="B168" s="4" t="s">
        <v>867</v>
      </c>
      <c r="C168" s="4" t="s">
        <v>868</v>
      </c>
      <c r="D168" s="3" t="s">
        <v>869</v>
      </c>
      <c r="E168" s="3" t="s">
        <v>806</v>
      </c>
      <c r="F168" s="3">
        <v>19234</v>
      </c>
      <c r="G168" s="3" t="s">
        <v>11</v>
      </c>
      <c r="H168" s="3">
        <v>7325</v>
      </c>
      <c r="I168" s="5" t="s">
        <v>39</v>
      </c>
      <c r="J168" s="6">
        <v>19.8</v>
      </c>
      <c r="K168" s="7">
        <v>145035</v>
      </c>
      <c r="L168" s="8">
        <v>0.05</v>
      </c>
      <c r="M168" s="7">
        <v>137783.25</v>
      </c>
      <c r="N168" s="8">
        <v>0.2</v>
      </c>
      <c r="O168" s="7">
        <v>110226.6</v>
      </c>
      <c r="P168" s="9">
        <v>8.5000000000000006E-2</v>
      </c>
      <c r="Q168" s="9">
        <v>0.11287847661337994</v>
      </c>
      <c r="R168" s="9">
        <v>0.19787847661337993</v>
      </c>
      <c r="S168" s="16">
        <v>4</v>
      </c>
      <c r="T168" s="16">
        <v>0</v>
      </c>
      <c r="U168" s="7">
        <v>0</v>
      </c>
      <c r="V168" s="18">
        <v>230360</v>
      </c>
      <c r="W168" s="7">
        <v>557000</v>
      </c>
      <c r="X168" s="6">
        <v>76.046673986687139</v>
      </c>
      <c r="Y168" s="18"/>
    </row>
    <row r="169" spans="1:25" x14ac:dyDescent="0.25">
      <c r="A169" s="3" t="s">
        <v>870</v>
      </c>
      <c r="B169" s="4" t="s">
        <v>871</v>
      </c>
      <c r="C169" s="4" t="s">
        <v>586</v>
      </c>
      <c r="D169" s="3" t="s">
        <v>872</v>
      </c>
      <c r="E169" s="3" t="s">
        <v>806</v>
      </c>
      <c r="F169" s="3">
        <v>36531</v>
      </c>
      <c r="G169" s="3" t="s">
        <v>253</v>
      </c>
      <c r="H169" s="3">
        <v>15417</v>
      </c>
      <c r="I169" s="5" t="s">
        <v>39</v>
      </c>
      <c r="J169" s="6">
        <v>21.12</v>
      </c>
      <c r="K169" s="7">
        <v>325607.04000000004</v>
      </c>
      <c r="L169" s="8">
        <v>7.0000000000000007E-2</v>
      </c>
      <c r="M169" s="7">
        <v>302814.54720000003</v>
      </c>
      <c r="N169" s="8">
        <v>0.2</v>
      </c>
      <c r="O169" s="7">
        <v>242251.63776000001</v>
      </c>
      <c r="P169" s="9">
        <v>8.5000000000000006E-2</v>
      </c>
      <c r="Q169" s="9">
        <v>0.11287777042901292</v>
      </c>
      <c r="R169" s="9">
        <v>0.19787777042901292</v>
      </c>
      <c r="S169" s="16">
        <v>4</v>
      </c>
      <c r="T169" s="16">
        <v>0</v>
      </c>
      <c r="U169" s="7">
        <v>0</v>
      </c>
      <c r="V169" s="18">
        <v>511434</v>
      </c>
      <c r="W169" s="7">
        <v>1224000</v>
      </c>
      <c r="X169" s="6">
        <v>79.409020861375723</v>
      </c>
      <c r="Y169" s="18"/>
    </row>
    <row r="170" spans="1:25" x14ac:dyDescent="0.25">
      <c r="A170" s="3" t="s">
        <v>873</v>
      </c>
      <c r="B170" s="4" t="s">
        <v>874</v>
      </c>
      <c r="C170" s="4" t="s">
        <v>574</v>
      </c>
      <c r="D170" s="3" t="s">
        <v>875</v>
      </c>
      <c r="E170" s="3" t="s">
        <v>806</v>
      </c>
      <c r="F170" s="3">
        <v>9747</v>
      </c>
      <c r="G170" s="3" t="s">
        <v>14</v>
      </c>
      <c r="H170" s="3">
        <v>1546</v>
      </c>
      <c r="I170" s="5" t="s">
        <v>39</v>
      </c>
      <c r="J170" s="6">
        <v>27</v>
      </c>
      <c r="K170" s="7">
        <v>41742</v>
      </c>
      <c r="L170" s="8">
        <v>0.05</v>
      </c>
      <c r="M170" s="7">
        <v>39654.9</v>
      </c>
      <c r="N170" s="8">
        <v>0.25</v>
      </c>
      <c r="O170" s="7">
        <v>29741.175000000003</v>
      </c>
      <c r="P170" s="9">
        <v>8.5000000000000006E-2</v>
      </c>
      <c r="Q170" s="9">
        <v>0.11288034542109228</v>
      </c>
      <c r="R170" s="9">
        <v>0.19788034542109229</v>
      </c>
      <c r="S170" s="16">
        <v>4</v>
      </c>
      <c r="T170" s="16">
        <v>3563</v>
      </c>
      <c r="U170" s="7">
        <v>49882</v>
      </c>
      <c r="V170" s="18">
        <v>136458</v>
      </c>
      <c r="W170" s="7">
        <v>200000</v>
      </c>
      <c r="X170" s="6">
        <v>97.217841211376097</v>
      </c>
      <c r="Y170" s="18"/>
    </row>
    <row r="171" spans="1:25" x14ac:dyDescent="0.25">
      <c r="A171" s="3" t="s">
        <v>876</v>
      </c>
      <c r="B171" s="4" t="s">
        <v>876</v>
      </c>
      <c r="C171" s="4" t="s">
        <v>2</v>
      </c>
      <c r="D171" s="3" t="s">
        <v>877</v>
      </c>
      <c r="E171" s="3" t="s">
        <v>806</v>
      </c>
      <c r="F171" s="3">
        <v>18331</v>
      </c>
      <c r="G171" s="3" t="s">
        <v>11</v>
      </c>
      <c r="H171" s="3">
        <v>2296</v>
      </c>
      <c r="I171" s="5" t="s">
        <v>39</v>
      </c>
      <c r="J171" s="6">
        <v>26.620000000000005</v>
      </c>
      <c r="K171" s="7">
        <v>61119.520000000011</v>
      </c>
      <c r="L171" s="8">
        <v>0.05</v>
      </c>
      <c r="M171" s="7">
        <v>58063.544000000009</v>
      </c>
      <c r="N171" s="8">
        <v>0.2</v>
      </c>
      <c r="O171" s="7">
        <v>46450.835200000009</v>
      </c>
      <c r="P171" s="9">
        <v>8.5000000000000006E-2</v>
      </c>
      <c r="Q171" s="9">
        <v>0.11287852174405608</v>
      </c>
      <c r="R171" s="9">
        <v>0.1978785217440561</v>
      </c>
      <c r="S171" s="16">
        <v>4</v>
      </c>
      <c r="T171" s="16">
        <v>9147</v>
      </c>
      <c r="U171" s="7">
        <v>128058</v>
      </c>
      <c r="V171" s="18">
        <v>256634</v>
      </c>
      <c r="W171" s="7">
        <v>363000</v>
      </c>
      <c r="X171" s="6">
        <v>102.24050504161254</v>
      </c>
      <c r="Y171" s="18"/>
    </row>
    <row r="172" spans="1:25" x14ac:dyDescent="0.25">
      <c r="A172" s="3" t="s">
        <v>878</v>
      </c>
      <c r="B172" s="4" t="s">
        <v>879</v>
      </c>
      <c r="C172" s="4" t="s">
        <v>574</v>
      </c>
      <c r="D172" s="3" t="s">
        <v>880</v>
      </c>
      <c r="E172" s="3" t="s">
        <v>806</v>
      </c>
      <c r="F172" s="3">
        <v>9320</v>
      </c>
      <c r="G172" s="3" t="s">
        <v>516</v>
      </c>
      <c r="H172" s="3">
        <v>975</v>
      </c>
      <c r="I172" s="5" t="s">
        <v>39</v>
      </c>
      <c r="J172" s="6">
        <v>34.65</v>
      </c>
      <c r="K172" s="7">
        <v>33783.75</v>
      </c>
      <c r="L172" s="8">
        <v>0.05</v>
      </c>
      <c r="M172" s="7">
        <v>32094.5625</v>
      </c>
      <c r="N172" s="8">
        <v>0.27500000000000002</v>
      </c>
      <c r="O172" s="7">
        <v>23268.557812499999</v>
      </c>
      <c r="P172" s="9">
        <v>8.5000000000000006E-2</v>
      </c>
      <c r="Q172" s="9">
        <v>0.11288402073453006</v>
      </c>
      <c r="R172" s="9">
        <v>0.19788402073453007</v>
      </c>
      <c r="S172" s="16">
        <v>4</v>
      </c>
      <c r="T172" s="16">
        <v>5420</v>
      </c>
      <c r="U172" s="7">
        <v>75880</v>
      </c>
      <c r="V172" s="18">
        <v>130480</v>
      </c>
      <c r="W172" s="7">
        <v>193000</v>
      </c>
      <c r="X172" s="6">
        <v>120.60189302508752</v>
      </c>
      <c r="Y172" s="18"/>
    </row>
    <row r="173" spans="1:25" ht="30" x14ac:dyDescent="0.25">
      <c r="A173" s="3" t="s">
        <v>881</v>
      </c>
      <c r="B173" s="4" t="s">
        <v>882</v>
      </c>
      <c r="C173" s="4" t="s">
        <v>883</v>
      </c>
      <c r="D173" s="3" t="s">
        <v>884</v>
      </c>
      <c r="E173" s="3" t="s">
        <v>806</v>
      </c>
      <c r="F173" s="3">
        <v>13904</v>
      </c>
      <c r="G173" s="3" t="s">
        <v>10</v>
      </c>
      <c r="H173" s="3">
        <v>4523</v>
      </c>
      <c r="I173" s="5" t="s">
        <v>39</v>
      </c>
      <c r="J173" s="6">
        <v>19.8</v>
      </c>
      <c r="K173" s="7">
        <v>89555.400000000009</v>
      </c>
      <c r="L173" s="8">
        <v>0.05</v>
      </c>
      <c r="M173" s="7">
        <v>85077.63</v>
      </c>
      <c r="N173" s="8">
        <v>0.2</v>
      </c>
      <c r="O173" s="7">
        <v>68062.104000000007</v>
      </c>
      <c r="P173" s="9">
        <v>8.7499999999999994E-2</v>
      </c>
      <c r="Q173" s="9">
        <v>0.11288389276179651</v>
      </c>
      <c r="R173" s="9">
        <v>0.20038389276179652</v>
      </c>
      <c r="S173" s="16">
        <v>4</v>
      </c>
      <c r="T173" s="16">
        <v>0</v>
      </c>
      <c r="U173" s="7">
        <v>0</v>
      </c>
      <c r="V173" s="18">
        <v>194656</v>
      </c>
      <c r="W173" s="7">
        <v>340000</v>
      </c>
      <c r="X173" s="6">
        <v>75.095856221777737</v>
      </c>
      <c r="Y173" s="18"/>
    </row>
    <row r="174" spans="1:25" x14ac:dyDescent="0.25">
      <c r="A174" s="3" t="s">
        <v>885</v>
      </c>
      <c r="B174" s="4" t="s">
        <v>886</v>
      </c>
      <c r="C174" s="4" t="s">
        <v>414</v>
      </c>
      <c r="D174" s="3" t="s">
        <v>887</v>
      </c>
      <c r="E174" s="3" t="s">
        <v>806</v>
      </c>
      <c r="F174" s="3">
        <v>12886</v>
      </c>
      <c r="G174" s="3" t="s">
        <v>13</v>
      </c>
      <c r="H174" s="3">
        <v>4307</v>
      </c>
      <c r="I174" s="5" t="s">
        <v>39</v>
      </c>
      <c r="J174" s="6">
        <v>17.920000000000002</v>
      </c>
      <c r="K174" s="7">
        <v>77181.440000000002</v>
      </c>
      <c r="L174" s="8">
        <v>0.05</v>
      </c>
      <c r="M174" s="7">
        <v>73322.368000000002</v>
      </c>
      <c r="N174" s="8">
        <v>0.24</v>
      </c>
      <c r="O174" s="7">
        <v>55724.999680000001</v>
      </c>
      <c r="P174" s="9">
        <v>9.2499999999999999E-2</v>
      </c>
      <c r="Q174" s="9">
        <v>0.1128780856235682</v>
      </c>
      <c r="R174" s="9">
        <v>0.20537808562356821</v>
      </c>
      <c r="S174" s="16">
        <v>4</v>
      </c>
      <c r="T174" s="16">
        <v>0</v>
      </c>
      <c r="U174" s="7">
        <v>0</v>
      </c>
      <c r="V174" s="18">
        <v>180404</v>
      </c>
      <c r="W174" s="7">
        <v>271000</v>
      </c>
      <c r="X174" s="6">
        <v>62.997178889446573</v>
      </c>
      <c r="Y174" s="18"/>
    </row>
    <row r="175" spans="1:25" x14ac:dyDescent="0.25">
      <c r="A175" s="3" t="s">
        <v>888</v>
      </c>
      <c r="B175" s="4" t="s">
        <v>888</v>
      </c>
      <c r="C175" s="4" t="s">
        <v>2</v>
      </c>
      <c r="D175" s="3" t="s">
        <v>889</v>
      </c>
      <c r="E175" s="3" t="s">
        <v>806</v>
      </c>
      <c r="F175" s="3">
        <v>3674</v>
      </c>
      <c r="G175" s="3" t="s">
        <v>15</v>
      </c>
      <c r="H175" s="3">
        <v>1286</v>
      </c>
      <c r="I175" s="5" t="s">
        <v>890</v>
      </c>
      <c r="J175" s="6">
        <v>21.780000000000005</v>
      </c>
      <c r="K175" s="7">
        <v>28009.080000000005</v>
      </c>
      <c r="L175" s="8">
        <v>7.0000000000000007E-2</v>
      </c>
      <c r="M175" s="7">
        <v>26048.444400000004</v>
      </c>
      <c r="N175" s="8">
        <v>0.2</v>
      </c>
      <c r="O175" s="7">
        <v>20838.755519999999</v>
      </c>
      <c r="P175" s="9">
        <v>9.5000000000000001E-2</v>
      </c>
      <c r="Q175" s="9">
        <v>0.11287637075329478</v>
      </c>
      <c r="R175" s="9">
        <v>0.20787637075329479</v>
      </c>
      <c r="S175" s="16">
        <v>4</v>
      </c>
      <c r="T175" s="16">
        <v>0</v>
      </c>
      <c r="U175" s="7">
        <v>0</v>
      </c>
      <c r="V175" s="18">
        <v>36740</v>
      </c>
      <c r="W175" s="7">
        <v>100000</v>
      </c>
      <c r="X175" s="6">
        <v>77.951716884797349</v>
      </c>
      <c r="Y175" s="18"/>
    </row>
    <row r="176" spans="1:25" x14ac:dyDescent="0.25">
      <c r="A176" s="3" t="s">
        <v>891</v>
      </c>
      <c r="B176" s="4" t="s">
        <v>891</v>
      </c>
      <c r="C176" s="4" t="s">
        <v>2</v>
      </c>
      <c r="D176" s="3" t="s">
        <v>892</v>
      </c>
      <c r="E176" s="3" t="s">
        <v>893</v>
      </c>
      <c r="F176" s="3">
        <v>49607</v>
      </c>
      <c r="G176" s="3" t="s">
        <v>419</v>
      </c>
      <c r="H176" s="3">
        <v>4339</v>
      </c>
      <c r="I176" s="5" t="s">
        <v>40</v>
      </c>
      <c r="J176" s="6">
        <v>42.768000000000008</v>
      </c>
      <c r="K176" s="7">
        <v>185570.35200000004</v>
      </c>
      <c r="L176" s="8">
        <v>0.05</v>
      </c>
      <c r="M176" s="7">
        <v>176291.83440000005</v>
      </c>
      <c r="N176" s="8">
        <v>0.22500000000000001</v>
      </c>
      <c r="O176" s="7">
        <v>136626.17166000005</v>
      </c>
      <c r="P176" s="9">
        <v>7.0000000000000007E-2</v>
      </c>
      <c r="Q176" s="9">
        <v>0.11287759469659428</v>
      </c>
      <c r="R176" s="9">
        <v>0.18287759469659423</v>
      </c>
      <c r="S176" s="16">
        <v>4</v>
      </c>
      <c r="T176" s="16">
        <v>32251</v>
      </c>
      <c r="U176" s="7">
        <v>451514</v>
      </c>
      <c r="V176" s="18">
        <v>694498</v>
      </c>
      <c r="W176" s="7">
        <v>1199000</v>
      </c>
      <c r="X176" s="6">
        <v>172.18041418491171</v>
      </c>
      <c r="Y176" s="18"/>
    </row>
    <row r="177" spans="1:25" x14ac:dyDescent="0.25">
      <c r="A177" s="3" t="s">
        <v>894</v>
      </c>
      <c r="B177" s="4" t="s">
        <v>894</v>
      </c>
      <c r="C177" s="4" t="s">
        <v>2</v>
      </c>
      <c r="D177" s="3" t="s">
        <v>895</v>
      </c>
      <c r="E177" s="3" t="s">
        <v>893</v>
      </c>
      <c r="F177" s="3">
        <v>28978</v>
      </c>
      <c r="G177" s="3" t="s">
        <v>10</v>
      </c>
      <c r="H177" s="3">
        <v>6744</v>
      </c>
      <c r="I177" s="5" t="s">
        <v>39</v>
      </c>
      <c r="J177" s="6">
        <v>19.8</v>
      </c>
      <c r="K177" s="7">
        <v>133531.20000000001</v>
      </c>
      <c r="L177" s="8">
        <v>0.05</v>
      </c>
      <c r="M177" s="7">
        <v>126854.64</v>
      </c>
      <c r="N177" s="8">
        <v>0.18000000000000002</v>
      </c>
      <c r="O177" s="7">
        <v>104020.8048</v>
      </c>
      <c r="P177" s="9">
        <v>8.7499999999999994E-2</v>
      </c>
      <c r="Q177" s="9">
        <v>0.11287813892320848</v>
      </c>
      <c r="R177" s="9">
        <v>0.20037813892320849</v>
      </c>
      <c r="S177" s="16">
        <v>4</v>
      </c>
      <c r="T177" s="16">
        <v>2002</v>
      </c>
      <c r="U177" s="7">
        <v>28028</v>
      </c>
      <c r="V177" s="18">
        <v>405692</v>
      </c>
      <c r="W177" s="7">
        <v>547000</v>
      </c>
      <c r="X177" s="6">
        <v>76.975462906714924</v>
      </c>
      <c r="Y177" s="18"/>
    </row>
    <row r="178" spans="1:25" x14ac:dyDescent="0.25">
      <c r="A178" s="3" t="s">
        <v>896</v>
      </c>
      <c r="B178" s="4" t="s">
        <v>897</v>
      </c>
      <c r="C178" s="4" t="s">
        <v>586</v>
      </c>
      <c r="D178" s="3" t="s">
        <v>898</v>
      </c>
      <c r="E178" s="3" t="s">
        <v>475</v>
      </c>
      <c r="F178" s="3">
        <v>7665</v>
      </c>
      <c r="G178" s="3" t="s">
        <v>516</v>
      </c>
      <c r="H178" s="3">
        <v>1560</v>
      </c>
      <c r="I178" s="5" t="s">
        <v>39</v>
      </c>
      <c r="J178" s="6">
        <v>31.5</v>
      </c>
      <c r="K178" s="7">
        <v>49140</v>
      </c>
      <c r="L178" s="8">
        <v>0.05</v>
      </c>
      <c r="M178" s="7">
        <v>46683</v>
      </c>
      <c r="N178" s="8">
        <v>0.27500000000000002</v>
      </c>
      <c r="O178" s="7">
        <v>33845.175000000003</v>
      </c>
      <c r="P178" s="9">
        <v>8.5000000000000006E-2</v>
      </c>
      <c r="Q178" s="9">
        <v>6.496356125000001E-2</v>
      </c>
      <c r="R178" s="9">
        <v>0.14996356125000002</v>
      </c>
      <c r="S178" s="16">
        <v>4</v>
      </c>
      <c r="T178" s="16">
        <v>0</v>
      </c>
      <c r="U178" s="7">
        <v>0</v>
      </c>
      <c r="V178" s="18">
        <v>114660</v>
      </c>
      <c r="W178" s="7">
        <v>226000</v>
      </c>
      <c r="X178" s="6">
        <v>144.67264460218999</v>
      </c>
      <c r="Y178" s="18"/>
    </row>
    <row r="179" spans="1:25" x14ac:dyDescent="0.25">
      <c r="A179" s="3" t="s">
        <v>899</v>
      </c>
      <c r="B179" s="4" t="s">
        <v>900</v>
      </c>
      <c r="C179" s="4" t="s">
        <v>788</v>
      </c>
      <c r="D179" s="3" t="s">
        <v>901</v>
      </c>
      <c r="E179" s="3" t="s">
        <v>492</v>
      </c>
      <c r="F179" s="3">
        <v>14766</v>
      </c>
      <c r="G179" s="3" t="s">
        <v>10</v>
      </c>
      <c r="H179" s="3">
        <v>5616</v>
      </c>
      <c r="I179" s="5" t="s">
        <v>39</v>
      </c>
      <c r="J179" s="6">
        <v>24</v>
      </c>
      <c r="K179" s="7">
        <v>134784</v>
      </c>
      <c r="L179" s="8">
        <v>0.05</v>
      </c>
      <c r="M179" s="7">
        <v>128044.8</v>
      </c>
      <c r="N179" s="8">
        <v>0.16000000000000003</v>
      </c>
      <c r="O179" s="7">
        <v>107557.632</v>
      </c>
      <c r="P179" s="9">
        <v>8.7499999999999994E-2</v>
      </c>
      <c r="Q179" s="9">
        <v>6.4964055826863432E-2</v>
      </c>
      <c r="R179" s="9">
        <v>0.15246405582686345</v>
      </c>
      <c r="S179" s="16">
        <v>4</v>
      </c>
      <c r="T179" s="16">
        <v>0</v>
      </c>
      <c r="U179" s="7">
        <v>0</v>
      </c>
      <c r="V179" s="18">
        <v>206724</v>
      </c>
      <c r="W179" s="7">
        <v>705000</v>
      </c>
      <c r="X179" s="6">
        <v>125.61649298998584</v>
      </c>
      <c r="Y179" s="18"/>
    </row>
    <row r="180" spans="1:25" x14ac:dyDescent="0.25">
      <c r="A180" s="3" t="s">
        <v>902</v>
      </c>
      <c r="B180" s="4" t="s">
        <v>903</v>
      </c>
      <c r="C180" s="4" t="s">
        <v>414</v>
      </c>
      <c r="D180" s="3" t="s">
        <v>904</v>
      </c>
      <c r="E180" s="3" t="s">
        <v>496</v>
      </c>
      <c r="F180" s="3">
        <v>7852</v>
      </c>
      <c r="G180" s="3" t="s">
        <v>14</v>
      </c>
      <c r="H180" s="3">
        <v>3722</v>
      </c>
      <c r="I180" s="5" t="s">
        <v>39</v>
      </c>
      <c r="J180" s="6">
        <v>22.000000000000004</v>
      </c>
      <c r="K180" s="7">
        <v>81884.000000000015</v>
      </c>
      <c r="L180" s="8">
        <v>0.05</v>
      </c>
      <c r="M180" s="7">
        <v>77789.800000000017</v>
      </c>
      <c r="N180" s="8">
        <v>0.3</v>
      </c>
      <c r="O180" s="7">
        <v>54452.860000000015</v>
      </c>
      <c r="P180" s="9">
        <v>8.5000000000000006E-2</v>
      </c>
      <c r="Q180" s="9">
        <v>6.496356125000001E-2</v>
      </c>
      <c r="R180" s="9">
        <v>0.14996356125000002</v>
      </c>
      <c r="S180" s="16">
        <v>4</v>
      </c>
      <c r="T180" s="16">
        <v>0</v>
      </c>
      <c r="U180" s="7">
        <v>0</v>
      </c>
      <c r="V180" s="18">
        <v>109928</v>
      </c>
      <c r="W180" s="7">
        <v>363000</v>
      </c>
      <c r="X180" s="6">
        <v>97.557032375423148</v>
      </c>
      <c r="Y180" s="18"/>
    </row>
    <row r="181" spans="1:25" x14ac:dyDescent="0.25">
      <c r="A181" s="3" t="s">
        <v>905</v>
      </c>
      <c r="B181" s="4" t="s">
        <v>906</v>
      </c>
      <c r="C181" s="4" t="s">
        <v>409</v>
      </c>
      <c r="D181" s="3" t="s">
        <v>907</v>
      </c>
      <c r="E181" s="3" t="s">
        <v>492</v>
      </c>
      <c r="F181" s="3">
        <v>9155</v>
      </c>
      <c r="G181" s="3" t="s">
        <v>10</v>
      </c>
      <c r="H181" s="3">
        <v>8950</v>
      </c>
      <c r="I181" s="5" t="s">
        <v>39</v>
      </c>
      <c r="J181" s="6">
        <v>18</v>
      </c>
      <c r="K181" s="7">
        <v>161100</v>
      </c>
      <c r="L181" s="8">
        <v>0.05</v>
      </c>
      <c r="M181" s="7">
        <v>153045</v>
      </c>
      <c r="N181" s="8">
        <v>0.22000000000000003</v>
      </c>
      <c r="O181" s="7">
        <v>119375.1</v>
      </c>
      <c r="P181" s="9">
        <v>8.7499999999999994E-2</v>
      </c>
      <c r="Q181" s="9">
        <v>6.4963804719403412E-2</v>
      </c>
      <c r="R181" s="9">
        <v>0.15246380471940341</v>
      </c>
      <c r="S181" s="16">
        <v>4</v>
      </c>
      <c r="T181" s="16">
        <v>0</v>
      </c>
      <c r="U181" s="7">
        <v>0</v>
      </c>
      <c r="V181" s="18">
        <v>128170</v>
      </c>
      <c r="W181" s="7">
        <v>783000</v>
      </c>
      <c r="X181" s="6">
        <v>87.483058844998979</v>
      </c>
      <c r="Y181" s="18"/>
    </row>
    <row r="182" spans="1:25" x14ac:dyDescent="0.25">
      <c r="A182" s="3" t="s">
        <v>908</v>
      </c>
      <c r="B182" s="4" t="s">
        <v>908</v>
      </c>
      <c r="C182" s="4" t="s">
        <v>2</v>
      </c>
      <c r="D182" s="3" t="s">
        <v>909</v>
      </c>
      <c r="E182" s="3" t="s">
        <v>496</v>
      </c>
      <c r="F182" s="3">
        <v>3301</v>
      </c>
      <c r="G182" s="3" t="s">
        <v>11</v>
      </c>
      <c r="H182" s="3">
        <v>2900</v>
      </c>
      <c r="I182" s="5" t="s">
        <v>39</v>
      </c>
      <c r="J182" s="6">
        <v>17.424000000000003</v>
      </c>
      <c r="K182" s="7">
        <v>50529.600000000006</v>
      </c>
      <c r="L182" s="8">
        <v>0.05</v>
      </c>
      <c r="M182" s="7">
        <v>48003.12</v>
      </c>
      <c r="N182" s="8">
        <v>0.24</v>
      </c>
      <c r="O182" s="7">
        <v>36482.371200000001</v>
      </c>
      <c r="P182" s="9">
        <v>8.5000000000000006E-2</v>
      </c>
      <c r="Q182" s="9">
        <v>6.4963835952462509E-2</v>
      </c>
      <c r="R182" s="9">
        <v>0.14996383595246252</v>
      </c>
      <c r="S182" s="16">
        <v>4</v>
      </c>
      <c r="T182" s="16">
        <v>0</v>
      </c>
      <c r="U182" s="7">
        <v>0</v>
      </c>
      <c r="V182" s="18">
        <v>46214</v>
      </c>
      <c r="W182" s="7">
        <v>243000</v>
      </c>
      <c r="X182" s="6">
        <v>83.887744802605695</v>
      </c>
      <c r="Y182" s="18"/>
    </row>
    <row r="183" spans="1:25" x14ac:dyDescent="0.25">
      <c r="A183" s="3" t="s">
        <v>910</v>
      </c>
      <c r="B183" s="4" t="s">
        <v>910</v>
      </c>
      <c r="C183" s="4" t="s">
        <v>2</v>
      </c>
      <c r="D183" s="3" t="s">
        <v>911</v>
      </c>
      <c r="E183" s="3" t="s">
        <v>492</v>
      </c>
      <c r="F183" s="3">
        <v>3301</v>
      </c>
      <c r="G183" s="3" t="s">
        <v>11</v>
      </c>
      <c r="H183" s="3">
        <v>1989</v>
      </c>
      <c r="I183" s="5" t="s">
        <v>39</v>
      </c>
      <c r="J183" s="6">
        <v>19.602000000000004</v>
      </c>
      <c r="K183" s="7">
        <v>38988.377999999997</v>
      </c>
      <c r="L183" s="8">
        <v>0.05</v>
      </c>
      <c r="M183" s="7">
        <v>37038.959100000007</v>
      </c>
      <c r="N183" s="8">
        <v>0.22000000000000003</v>
      </c>
      <c r="O183" s="7">
        <v>28890.388098000003</v>
      </c>
      <c r="P183" s="9">
        <v>8.5000000000000006E-2</v>
      </c>
      <c r="Q183" s="9">
        <v>6.4963215627444004E-2</v>
      </c>
      <c r="R183" s="9">
        <v>0.14996321562744402</v>
      </c>
      <c r="S183" s="16">
        <v>4</v>
      </c>
      <c r="T183" s="16">
        <v>0</v>
      </c>
      <c r="U183" s="7">
        <v>0</v>
      </c>
      <c r="V183" s="18">
        <v>46214</v>
      </c>
      <c r="W183" s="7">
        <v>193000</v>
      </c>
      <c r="X183" s="6">
        <v>96.857632314879737</v>
      </c>
      <c r="Y183" s="18"/>
    </row>
    <row r="184" spans="1:25" x14ac:dyDescent="0.25">
      <c r="A184" s="3" t="s">
        <v>912</v>
      </c>
      <c r="B184" s="4" t="s">
        <v>912</v>
      </c>
      <c r="C184" s="4" t="s">
        <v>2</v>
      </c>
      <c r="D184" s="3" t="s">
        <v>913</v>
      </c>
      <c r="E184" s="3" t="s">
        <v>496</v>
      </c>
      <c r="F184" s="3">
        <v>10210</v>
      </c>
      <c r="G184" s="3" t="s">
        <v>11</v>
      </c>
      <c r="H184" s="3">
        <v>10000</v>
      </c>
      <c r="I184" s="5" t="s">
        <v>39</v>
      </c>
      <c r="J184" s="6">
        <v>16.038</v>
      </c>
      <c r="K184" s="7">
        <v>160380</v>
      </c>
      <c r="L184" s="8">
        <v>0.05</v>
      </c>
      <c r="M184" s="7">
        <v>152361</v>
      </c>
      <c r="N184" s="8">
        <v>0.22000000000000003</v>
      </c>
      <c r="O184" s="7">
        <v>118841.58</v>
      </c>
      <c r="P184" s="9">
        <v>8.5000000000000006E-2</v>
      </c>
      <c r="Q184" s="9">
        <v>6.496356125000001E-2</v>
      </c>
      <c r="R184" s="9">
        <v>0.14996356125000002</v>
      </c>
      <c r="S184" s="16">
        <v>4</v>
      </c>
      <c r="T184" s="16">
        <v>0</v>
      </c>
      <c r="U184" s="7">
        <v>0</v>
      </c>
      <c r="V184" s="18">
        <v>142940</v>
      </c>
      <c r="W184" s="7">
        <v>792000</v>
      </c>
      <c r="X184" s="6">
        <v>79.246971070447273</v>
      </c>
      <c r="Y184" s="18"/>
    </row>
    <row r="185" spans="1:25" x14ac:dyDescent="0.25">
      <c r="A185" s="3" t="s">
        <v>914</v>
      </c>
      <c r="B185" s="4" t="s">
        <v>914</v>
      </c>
      <c r="C185" s="4" t="s">
        <v>2</v>
      </c>
      <c r="D185" s="3" t="s">
        <v>915</v>
      </c>
      <c r="E185" s="3" t="s">
        <v>492</v>
      </c>
      <c r="F185" s="3">
        <v>3306</v>
      </c>
      <c r="G185" s="3" t="s">
        <v>15</v>
      </c>
      <c r="H185" s="3">
        <v>1780</v>
      </c>
      <c r="I185" s="5" t="s">
        <v>39</v>
      </c>
      <c r="J185" s="6">
        <v>21.780000000000005</v>
      </c>
      <c r="K185" s="7">
        <v>38768.400000000009</v>
      </c>
      <c r="L185" s="8">
        <v>7.0000000000000007E-2</v>
      </c>
      <c r="M185" s="7">
        <v>36054.612000000008</v>
      </c>
      <c r="N185" s="8">
        <v>0.22000000000000003</v>
      </c>
      <c r="O185" s="7">
        <v>28122.597360000007</v>
      </c>
      <c r="P185" s="9">
        <v>9.5000000000000001E-2</v>
      </c>
      <c r="Q185" s="9">
        <v>6.4963984291756482E-2</v>
      </c>
      <c r="R185" s="9">
        <v>0.15996398429175648</v>
      </c>
      <c r="S185" s="16">
        <v>4</v>
      </c>
      <c r="T185" s="16">
        <v>0</v>
      </c>
      <c r="U185" s="7">
        <v>0</v>
      </c>
      <c r="V185" s="18">
        <v>46284</v>
      </c>
      <c r="W185" s="7">
        <v>176000</v>
      </c>
      <c r="X185" s="6">
        <v>98.767307340782409</v>
      </c>
      <c r="Y185" s="18"/>
    </row>
    <row r="186" spans="1:25" x14ac:dyDescent="0.25">
      <c r="A186" s="3" t="s">
        <v>916</v>
      </c>
      <c r="B186" s="4" t="s">
        <v>916</v>
      </c>
      <c r="C186" s="4" t="s">
        <v>2</v>
      </c>
      <c r="D186" s="3" t="s">
        <v>917</v>
      </c>
      <c r="E186" s="3" t="s">
        <v>496</v>
      </c>
      <c r="F186" s="3">
        <v>6607</v>
      </c>
      <c r="G186" s="3" t="s">
        <v>918</v>
      </c>
      <c r="H186" s="3">
        <v>5200</v>
      </c>
      <c r="I186" s="5" t="s">
        <v>39</v>
      </c>
      <c r="J186" s="6">
        <v>18.225000000000001</v>
      </c>
      <c r="K186" s="7">
        <v>94770.000000000015</v>
      </c>
      <c r="L186" s="8">
        <v>0.05</v>
      </c>
      <c r="M186" s="7">
        <v>90031.500000000015</v>
      </c>
      <c r="N186" s="8">
        <v>0.27500000000000002</v>
      </c>
      <c r="O186" s="7">
        <v>65272.837500000009</v>
      </c>
      <c r="P186" s="9">
        <v>8.5000000000000006E-2</v>
      </c>
      <c r="Q186" s="9">
        <v>6.4963411991172712E-2</v>
      </c>
      <c r="R186" s="9">
        <v>0.14996341199117272</v>
      </c>
      <c r="S186" s="16">
        <v>4</v>
      </c>
      <c r="T186" s="16">
        <v>0</v>
      </c>
      <c r="U186" s="7">
        <v>0</v>
      </c>
      <c r="V186" s="18">
        <v>92498</v>
      </c>
      <c r="W186" s="7">
        <v>435000</v>
      </c>
      <c r="X186" s="6">
        <v>83.703541972883869</v>
      </c>
      <c r="Y186" s="18"/>
    </row>
    <row r="187" spans="1:25" x14ac:dyDescent="0.25">
      <c r="A187" s="3" t="s">
        <v>919</v>
      </c>
      <c r="B187" s="4" t="s">
        <v>919</v>
      </c>
      <c r="C187" s="4" t="s">
        <v>2</v>
      </c>
      <c r="D187" s="3" t="s">
        <v>920</v>
      </c>
      <c r="E187" s="3" t="s">
        <v>501</v>
      </c>
      <c r="F187" s="3">
        <v>3307</v>
      </c>
      <c r="G187" s="3" t="s">
        <v>11</v>
      </c>
      <c r="H187" s="3">
        <v>2860</v>
      </c>
      <c r="I187" s="5" t="s">
        <v>39</v>
      </c>
      <c r="J187" s="6">
        <v>17.424000000000003</v>
      </c>
      <c r="K187" s="7">
        <v>49832.640000000007</v>
      </c>
      <c r="L187" s="8">
        <v>0.05</v>
      </c>
      <c r="M187" s="7">
        <v>47341.008000000009</v>
      </c>
      <c r="N187" s="8">
        <v>0.24</v>
      </c>
      <c r="O187" s="7">
        <v>35979.16608000001</v>
      </c>
      <c r="P187" s="9">
        <v>8.5000000000000006E-2</v>
      </c>
      <c r="Q187" s="9">
        <v>6.496356125000001E-2</v>
      </c>
      <c r="R187" s="9">
        <v>0.14996356125000002</v>
      </c>
      <c r="S187" s="16">
        <v>4</v>
      </c>
      <c r="T187" s="16">
        <v>0</v>
      </c>
      <c r="U187" s="7">
        <v>0</v>
      </c>
      <c r="V187" s="18">
        <v>46298</v>
      </c>
      <c r="W187" s="7">
        <v>240000</v>
      </c>
      <c r="X187" s="6">
        <v>83.887898467735283</v>
      </c>
      <c r="Y187" s="18"/>
    </row>
    <row r="188" spans="1:25" x14ac:dyDescent="0.25">
      <c r="A188" s="3" t="s">
        <v>921</v>
      </c>
      <c r="B188" s="4" t="s">
        <v>922</v>
      </c>
      <c r="C188" s="4" t="s">
        <v>409</v>
      </c>
      <c r="D188" s="3" t="s">
        <v>923</v>
      </c>
      <c r="E188" s="3" t="s">
        <v>501</v>
      </c>
      <c r="F188" s="3">
        <v>4519</v>
      </c>
      <c r="G188" s="3" t="s">
        <v>10</v>
      </c>
      <c r="H188" s="3">
        <v>2242</v>
      </c>
      <c r="I188" s="5" t="s">
        <v>39</v>
      </c>
      <c r="J188" s="6">
        <v>17.82</v>
      </c>
      <c r="K188" s="7">
        <v>39952.44</v>
      </c>
      <c r="L188" s="8">
        <v>0.05</v>
      </c>
      <c r="M188" s="7">
        <v>37954.817999999999</v>
      </c>
      <c r="N188" s="8">
        <v>0.22000000000000003</v>
      </c>
      <c r="O188" s="7">
        <v>29604.758040000001</v>
      </c>
      <c r="P188" s="9">
        <v>8.7499999999999994E-2</v>
      </c>
      <c r="Q188" s="9">
        <v>6.496356125000001E-2</v>
      </c>
      <c r="R188" s="9">
        <v>0.15246356124999999</v>
      </c>
      <c r="S188" s="16">
        <v>4</v>
      </c>
      <c r="T188" s="16">
        <v>0</v>
      </c>
      <c r="U188" s="7">
        <v>0</v>
      </c>
      <c r="V188" s="18">
        <v>63266</v>
      </c>
      <c r="W188" s="7">
        <v>194000</v>
      </c>
      <c r="X188" s="6">
        <v>86.608366561423239</v>
      </c>
      <c r="Y188" s="18"/>
    </row>
    <row r="189" spans="1:25" x14ac:dyDescent="0.25">
      <c r="A189" s="3" t="s">
        <v>924</v>
      </c>
      <c r="B189" s="4" t="s">
        <v>924</v>
      </c>
      <c r="C189" s="4" t="s">
        <v>2</v>
      </c>
      <c r="D189" s="3" t="s">
        <v>925</v>
      </c>
      <c r="E189" s="3" t="s">
        <v>496</v>
      </c>
      <c r="F189" s="3">
        <v>2082</v>
      </c>
      <c r="G189" s="3" t="s">
        <v>11</v>
      </c>
      <c r="H189" s="3">
        <v>1005</v>
      </c>
      <c r="I189" s="5" t="s">
        <v>39</v>
      </c>
      <c r="J189" s="6">
        <v>19.602000000000004</v>
      </c>
      <c r="K189" s="7">
        <v>19700.010000000009</v>
      </c>
      <c r="L189" s="8">
        <v>0.05</v>
      </c>
      <c r="M189" s="7">
        <v>18715.009500000004</v>
      </c>
      <c r="N189" s="8">
        <v>0.22000000000000003</v>
      </c>
      <c r="O189" s="7">
        <v>14597.707410000005</v>
      </c>
      <c r="P189" s="9">
        <v>8.5000000000000006E-2</v>
      </c>
      <c r="Q189" s="9">
        <v>6.4964285166705674E-2</v>
      </c>
      <c r="R189" s="9">
        <v>0.14996428516670568</v>
      </c>
      <c r="S189" s="16">
        <v>4</v>
      </c>
      <c r="T189" s="16">
        <v>0</v>
      </c>
      <c r="U189" s="7">
        <v>0</v>
      </c>
      <c r="V189" s="18">
        <v>29148</v>
      </c>
      <c r="W189" s="7">
        <v>97000</v>
      </c>
      <c r="X189" s="6">
        <v>96.856941530134321</v>
      </c>
      <c r="Y189" s="18"/>
    </row>
    <row r="190" spans="1:25" x14ac:dyDescent="0.25">
      <c r="A190" s="3" t="s">
        <v>926</v>
      </c>
      <c r="B190" s="4" t="s">
        <v>926</v>
      </c>
      <c r="C190" s="4" t="s">
        <v>2</v>
      </c>
      <c r="D190" s="3" t="s">
        <v>927</v>
      </c>
      <c r="E190" s="3" t="s">
        <v>501</v>
      </c>
      <c r="F190" s="3">
        <v>4304</v>
      </c>
      <c r="G190" s="3" t="s">
        <v>11</v>
      </c>
      <c r="H190" s="3">
        <v>4602</v>
      </c>
      <c r="I190" s="5" t="s">
        <v>39</v>
      </c>
      <c r="J190" s="6">
        <v>17.82</v>
      </c>
      <c r="K190" s="7">
        <v>82007.64</v>
      </c>
      <c r="L190" s="8">
        <v>0.05</v>
      </c>
      <c r="M190" s="7">
        <v>77907.258000000002</v>
      </c>
      <c r="N190" s="8">
        <v>0.22000000000000003</v>
      </c>
      <c r="O190" s="7">
        <v>60767.661240000001</v>
      </c>
      <c r="P190" s="9">
        <v>8.5000000000000006E-2</v>
      </c>
      <c r="Q190" s="9">
        <v>6.496372100418793E-2</v>
      </c>
      <c r="R190" s="9">
        <v>0.14996372100418792</v>
      </c>
      <c r="S190" s="16">
        <v>4</v>
      </c>
      <c r="T190" s="16">
        <v>0</v>
      </c>
      <c r="U190" s="7">
        <v>0</v>
      </c>
      <c r="V190" s="18">
        <v>60256</v>
      </c>
      <c r="W190" s="7">
        <v>405000</v>
      </c>
      <c r="X190" s="6">
        <v>88.052096277547335</v>
      </c>
      <c r="Y190" s="18"/>
    </row>
    <row r="191" spans="1:25" x14ac:dyDescent="0.25">
      <c r="A191" s="3" t="s">
        <v>928</v>
      </c>
      <c r="B191" s="4" t="s">
        <v>928</v>
      </c>
      <c r="C191" s="4" t="s">
        <v>2</v>
      </c>
      <c r="D191" s="3" t="s">
        <v>929</v>
      </c>
      <c r="E191" s="3" t="s">
        <v>492</v>
      </c>
      <c r="F191" s="3">
        <v>3321</v>
      </c>
      <c r="G191" s="3" t="s">
        <v>11</v>
      </c>
      <c r="H191" s="3">
        <v>3206</v>
      </c>
      <c r="I191" s="5" t="s">
        <v>39</v>
      </c>
      <c r="J191" s="6">
        <v>19.8</v>
      </c>
      <c r="K191" s="7">
        <v>63478.8</v>
      </c>
      <c r="L191" s="8">
        <v>0.05</v>
      </c>
      <c r="M191" s="7">
        <v>60304.86</v>
      </c>
      <c r="N191" s="8">
        <v>0.22000000000000003</v>
      </c>
      <c r="O191" s="7">
        <v>47037.790800000002</v>
      </c>
      <c r="P191" s="9">
        <v>8.5000000000000006E-2</v>
      </c>
      <c r="Q191" s="9">
        <v>6.4963751848966814E-2</v>
      </c>
      <c r="R191" s="9">
        <v>0.14996375184896682</v>
      </c>
      <c r="S191" s="16">
        <v>4</v>
      </c>
      <c r="T191" s="16">
        <v>0</v>
      </c>
      <c r="U191" s="7">
        <v>0</v>
      </c>
      <c r="V191" s="18">
        <v>46494</v>
      </c>
      <c r="W191" s="7">
        <v>314000</v>
      </c>
      <c r="X191" s="6">
        <v>97.835642407616135</v>
      </c>
      <c r="Y191" s="18"/>
    </row>
    <row r="192" spans="1:25" x14ac:dyDescent="0.25">
      <c r="A192" s="3" t="s">
        <v>930</v>
      </c>
      <c r="B192" s="4" t="s">
        <v>930</v>
      </c>
      <c r="C192" s="4" t="s">
        <v>2</v>
      </c>
      <c r="D192" s="3" t="s">
        <v>931</v>
      </c>
      <c r="E192" s="3" t="s">
        <v>492</v>
      </c>
      <c r="F192" s="3">
        <v>6638</v>
      </c>
      <c r="G192" s="3" t="s">
        <v>10</v>
      </c>
      <c r="H192" s="3">
        <v>6563</v>
      </c>
      <c r="I192" s="5" t="s">
        <v>39</v>
      </c>
      <c r="J192" s="6">
        <v>16.2</v>
      </c>
      <c r="K192" s="7">
        <v>106320.6</v>
      </c>
      <c r="L192" s="8">
        <v>0.05</v>
      </c>
      <c r="M192" s="7">
        <v>101004.57</v>
      </c>
      <c r="N192" s="8">
        <v>0.22000000000000003</v>
      </c>
      <c r="O192" s="7">
        <v>78783.564599999983</v>
      </c>
      <c r="P192" s="9">
        <v>8.7499999999999994E-2</v>
      </c>
      <c r="Q192" s="9">
        <v>6.496356125000001E-2</v>
      </c>
      <c r="R192" s="9">
        <v>0.15246356124999999</v>
      </c>
      <c r="S192" s="16">
        <v>4</v>
      </c>
      <c r="T192" s="16">
        <v>0</v>
      </c>
      <c r="U192" s="7">
        <v>0</v>
      </c>
      <c r="V192" s="18">
        <v>92932</v>
      </c>
      <c r="W192" s="7">
        <v>517000</v>
      </c>
      <c r="X192" s="6">
        <v>78.734878692202912</v>
      </c>
      <c r="Y192" s="18"/>
    </row>
    <row r="193" spans="1:25" x14ac:dyDescent="0.25">
      <c r="A193" s="3" t="s">
        <v>932</v>
      </c>
      <c r="B193" s="4" t="s">
        <v>932</v>
      </c>
      <c r="C193" s="4" t="s">
        <v>2</v>
      </c>
      <c r="D193" s="3" t="s">
        <v>933</v>
      </c>
      <c r="E193" s="3" t="s">
        <v>496</v>
      </c>
      <c r="F193" s="3">
        <v>3319</v>
      </c>
      <c r="G193" s="3" t="s">
        <v>11</v>
      </c>
      <c r="H193" s="3">
        <v>2827</v>
      </c>
      <c r="I193" s="5" t="s">
        <v>39</v>
      </c>
      <c r="J193" s="6">
        <v>19.602000000000004</v>
      </c>
      <c r="K193" s="7">
        <v>55414.854000000014</v>
      </c>
      <c r="L193" s="8">
        <v>0.05</v>
      </c>
      <c r="M193" s="7">
        <v>52644.111300000011</v>
      </c>
      <c r="N193" s="8">
        <v>0.22000000000000003</v>
      </c>
      <c r="O193" s="7">
        <v>41062.406814000009</v>
      </c>
      <c r="P193" s="9">
        <v>8.5000000000000006E-2</v>
      </c>
      <c r="Q193" s="9">
        <v>6.4963319358609661E-2</v>
      </c>
      <c r="R193" s="9">
        <v>0.14996331935860968</v>
      </c>
      <c r="S193" s="16">
        <v>4</v>
      </c>
      <c r="T193" s="16">
        <v>0</v>
      </c>
      <c r="U193" s="7">
        <v>0</v>
      </c>
      <c r="V193" s="18">
        <v>46466</v>
      </c>
      <c r="W193" s="7">
        <v>274000</v>
      </c>
      <c r="X193" s="6">
        <v>96.857565317462345</v>
      </c>
      <c r="Y193" s="18"/>
    </row>
    <row r="194" spans="1:25" x14ac:dyDescent="0.25">
      <c r="A194" s="3" t="s">
        <v>934</v>
      </c>
      <c r="B194" s="4" t="s">
        <v>935</v>
      </c>
      <c r="C194" s="4" t="s">
        <v>519</v>
      </c>
      <c r="D194" s="3" t="s">
        <v>936</v>
      </c>
      <c r="E194" s="3" t="s">
        <v>492</v>
      </c>
      <c r="F194" s="3">
        <v>26487</v>
      </c>
      <c r="G194" s="3" t="s">
        <v>11</v>
      </c>
      <c r="H194" s="3">
        <v>12000</v>
      </c>
      <c r="I194" s="5" t="s">
        <v>39</v>
      </c>
      <c r="J194" s="6">
        <v>16.038</v>
      </c>
      <c r="K194" s="7">
        <v>192456</v>
      </c>
      <c r="L194" s="8">
        <v>0.05</v>
      </c>
      <c r="M194" s="7">
        <v>182833.2</v>
      </c>
      <c r="N194" s="8">
        <v>0.22000000000000003</v>
      </c>
      <c r="O194" s="7">
        <v>142609.89600000001</v>
      </c>
      <c r="P194" s="9">
        <v>8.5000000000000006E-2</v>
      </c>
      <c r="Q194" s="9">
        <v>6.4963744762366507E-2</v>
      </c>
      <c r="R194" s="9">
        <v>0.14996374476236651</v>
      </c>
      <c r="S194" s="16">
        <v>4</v>
      </c>
      <c r="T194" s="16">
        <v>0</v>
      </c>
      <c r="U194" s="7">
        <v>0</v>
      </c>
      <c r="V194" s="18">
        <v>324587</v>
      </c>
      <c r="W194" s="7">
        <v>951000</v>
      </c>
      <c r="X194" s="6">
        <v>79.24687409501351</v>
      </c>
      <c r="Y194" s="18"/>
    </row>
    <row r="195" spans="1:25" x14ac:dyDescent="0.25">
      <c r="A195" s="3" t="s">
        <v>937</v>
      </c>
      <c r="B195" s="4" t="s">
        <v>937</v>
      </c>
      <c r="C195" s="4" t="s">
        <v>2</v>
      </c>
      <c r="D195" s="3" t="s">
        <v>938</v>
      </c>
      <c r="E195" s="3" t="s">
        <v>501</v>
      </c>
      <c r="F195" s="3">
        <v>5833</v>
      </c>
      <c r="G195" s="3" t="s">
        <v>11</v>
      </c>
      <c r="H195" s="3">
        <v>5566</v>
      </c>
      <c r="I195" s="5" t="s">
        <v>39</v>
      </c>
      <c r="J195" s="6">
        <v>15.840000000000002</v>
      </c>
      <c r="K195" s="7">
        <v>88165.440000000002</v>
      </c>
      <c r="L195" s="8">
        <v>0.05</v>
      </c>
      <c r="M195" s="7">
        <v>83757.168000000005</v>
      </c>
      <c r="N195" s="8">
        <v>0.24</v>
      </c>
      <c r="O195" s="7">
        <v>63655.447680000005</v>
      </c>
      <c r="P195" s="9">
        <v>8.5000000000000006E-2</v>
      </c>
      <c r="Q195" s="9">
        <v>6.496356125000001E-2</v>
      </c>
      <c r="R195" s="9">
        <v>0.14996356125000002</v>
      </c>
      <c r="S195" s="16">
        <v>4</v>
      </c>
      <c r="T195" s="16">
        <v>0</v>
      </c>
      <c r="U195" s="7">
        <v>0</v>
      </c>
      <c r="V195" s="18">
        <v>81662</v>
      </c>
      <c r="W195" s="7">
        <v>424000</v>
      </c>
      <c r="X195" s="6">
        <v>76.261725879759339</v>
      </c>
      <c r="Y195" s="18"/>
    </row>
    <row r="196" spans="1:25" x14ac:dyDescent="0.25">
      <c r="A196" s="3" t="s">
        <v>939</v>
      </c>
      <c r="B196" s="4" t="s">
        <v>939</v>
      </c>
      <c r="C196" s="4" t="s">
        <v>2</v>
      </c>
      <c r="D196" s="3" t="s">
        <v>940</v>
      </c>
      <c r="E196" s="3" t="s">
        <v>496</v>
      </c>
      <c r="F196" s="3">
        <v>3237</v>
      </c>
      <c r="G196" s="3" t="s">
        <v>11</v>
      </c>
      <c r="H196" s="3">
        <v>2913</v>
      </c>
      <c r="I196" s="5" t="s">
        <v>39</v>
      </c>
      <c r="J196" s="6">
        <v>19.602000000000004</v>
      </c>
      <c r="K196" s="7">
        <v>57100.626000000011</v>
      </c>
      <c r="L196" s="8">
        <v>0.05</v>
      </c>
      <c r="M196" s="7">
        <v>54245.594700000009</v>
      </c>
      <c r="N196" s="8">
        <v>0.22000000000000003</v>
      </c>
      <c r="O196" s="7">
        <v>42311.563865999997</v>
      </c>
      <c r="P196" s="9">
        <v>8.5000000000000006E-2</v>
      </c>
      <c r="Q196" s="9">
        <v>6.4963879831571994E-2</v>
      </c>
      <c r="R196" s="9">
        <v>0.149963879831572</v>
      </c>
      <c r="S196" s="16">
        <v>4</v>
      </c>
      <c r="T196" s="16">
        <v>0</v>
      </c>
      <c r="U196" s="7">
        <v>0</v>
      </c>
      <c r="V196" s="18">
        <v>45318</v>
      </c>
      <c r="W196" s="7">
        <v>282000</v>
      </c>
      <c r="X196" s="6">
        <v>96.85720332331671</v>
      </c>
      <c r="Y196" s="18"/>
    </row>
    <row r="197" spans="1:25" x14ac:dyDescent="0.25">
      <c r="A197" s="3" t="s">
        <v>941</v>
      </c>
      <c r="B197" s="4" t="s">
        <v>941</v>
      </c>
      <c r="C197" s="4" t="s">
        <v>2</v>
      </c>
      <c r="D197" s="3" t="s">
        <v>942</v>
      </c>
      <c r="E197" s="3" t="s">
        <v>501</v>
      </c>
      <c r="F197" s="3">
        <v>11665</v>
      </c>
      <c r="G197" s="3" t="s">
        <v>11</v>
      </c>
      <c r="H197" s="3">
        <v>10582</v>
      </c>
      <c r="I197" s="5" t="s">
        <v>39</v>
      </c>
      <c r="J197" s="6">
        <v>17.82</v>
      </c>
      <c r="K197" s="7">
        <v>188571.24</v>
      </c>
      <c r="L197" s="8">
        <v>0.05</v>
      </c>
      <c r="M197" s="7">
        <v>179142.67800000001</v>
      </c>
      <c r="N197" s="8">
        <v>0.22000000000000003</v>
      </c>
      <c r="O197" s="7">
        <v>139731.28883999999</v>
      </c>
      <c r="P197" s="9">
        <v>8.5000000000000006E-2</v>
      </c>
      <c r="Q197" s="9">
        <v>6.4963699887731152E-2</v>
      </c>
      <c r="R197" s="9">
        <v>0.14996369988773117</v>
      </c>
      <c r="S197" s="16">
        <v>4</v>
      </c>
      <c r="T197" s="16">
        <v>0</v>
      </c>
      <c r="U197" s="7">
        <v>0</v>
      </c>
      <c r="V197" s="18">
        <v>163310</v>
      </c>
      <c r="W197" s="7">
        <v>932000</v>
      </c>
      <c r="X197" s="6">
        <v>88.052108676203019</v>
      </c>
      <c r="Y197" s="18"/>
    </row>
    <row r="198" spans="1:25" x14ac:dyDescent="0.25">
      <c r="A198" s="3" t="s">
        <v>943</v>
      </c>
      <c r="B198" s="4" t="s">
        <v>943</v>
      </c>
      <c r="C198" s="4" t="s">
        <v>2</v>
      </c>
      <c r="D198" s="3" t="s">
        <v>944</v>
      </c>
      <c r="E198" s="3" t="s">
        <v>501</v>
      </c>
      <c r="F198" s="3">
        <v>2674</v>
      </c>
      <c r="G198" s="3" t="s">
        <v>11</v>
      </c>
      <c r="H198" s="3">
        <v>1200</v>
      </c>
      <c r="I198" s="5" t="s">
        <v>39</v>
      </c>
      <c r="J198" s="6">
        <v>21.780000000000005</v>
      </c>
      <c r="K198" s="7">
        <v>26136.000000000007</v>
      </c>
      <c r="L198" s="8">
        <v>0.05</v>
      </c>
      <c r="M198" s="7">
        <v>24829.200000000008</v>
      </c>
      <c r="N198" s="8">
        <v>0.2</v>
      </c>
      <c r="O198" s="7">
        <v>19863.360000000008</v>
      </c>
      <c r="P198" s="9">
        <v>8.5000000000000006E-2</v>
      </c>
      <c r="Q198" s="9">
        <v>6.4965279847576315E-2</v>
      </c>
      <c r="R198" s="9">
        <v>0.14996527984757632</v>
      </c>
      <c r="S198" s="16">
        <v>4</v>
      </c>
      <c r="T198" s="16">
        <v>0</v>
      </c>
      <c r="U198" s="7">
        <v>0</v>
      </c>
      <c r="V198" s="18">
        <v>26740</v>
      </c>
      <c r="W198" s="7">
        <v>132000</v>
      </c>
      <c r="X198" s="6">
        <v>110.37754883546484</v>
      </c>
      <c r="Y198" s="18"/>
    </row>
    <row r="199" spans="1:25" x14ac:dyDescent="0.25">
      <c r="A199" s="3" t="s">
        <v>945</v>
      </c>
      <c r="B199" s="4" t="s">
        <v>945</v>
      </c>
      <c r="C199" s="4" t="s">
        <v>2</v>
      </c>
      <c r="D199" s="3" t="s">
        <v>946</v>
      </c>
      <c r="E199" s="3" t="s">
        <v>501</v>
      </c>
      <c r="F199" s="3">
        <v>3435</v>
      </c>
      <c r="G199" s="3" t="s">
        <v>14</v>
      </c>
      <c r="H199" s="3">
        <v>609</v>
      </c>
      <c r="I199" s="5" t="s">
        <v>39</v>
      </c>
      <c r="J199" s="6">
        <v>29.700000000000003</v>
      </c>
      <c r="K199" s="7">
        <v>18087.300000000003</v>
      </c>
      <c r="L199" s="8">
        <v>0.05</v>
      </c>
      <c r="M199" s="7">
        <v>17182.935000000001</v>
      </c>
      <c r="N199" s="8">
        <v>0.22500000000000001</v>
      </c>
      <c r="O199" s="7">
        <v>13316.774625000002</v>
      </c>
      <c r="P199" s="9">
        <v>8.5000000000000006E-2</v>
      </c>
      <c r="Q199" s="9">
        <v>6.496356125000001E-2</v>
      </c>
      <c r="R199" s="9">
        <v>0.14996356125000002</v>
      </c>
      <c r="S199" s="16">
        <v>4</v>
      </c>
      <c r="T199" s="16">
        <v>999</v>
      </c>
      <c r="U199" s="7">
        <v>9990</v>
      </c>
      <c r="V199" s="18">
        <v>34350</v>
      </c>
      <c r="W199" s="7">
        <v>99000</v>
      </c>
      <c r="X199" s="6">
        <v>145.81292160398067</v>
      </c>
      <c r="Y199" s="18"/>
    </row>
    <row r="200" spans="1:25" x14ac:dyDescent="0.25">
      <c r="A200" s="3" t="s">
        <v>947</v>
      </c>
      <c r="B200" s="4" t="s">
        <v>947</v>
      </c>
      <c r="C200" s="4" t="s">
        <v>2</v>
      </c>
      <c r="D200" s="3" t="s">
        <v>948</v>
      </c>
      <c r="E200" s="3" t="s">
        <v>949</v>
      </c>
      <c r="F200" s="3">
        <v>5001</v>
      </c>
      <c r="G200" s="3" t="s">
        <v>10</v>
      </c>
      <c r="H200" s="3">
        <v>2275</v>
      </c>
      <c r="I200" s="5" t="s">
        <v>39</v>
      </c>
      <c r="J200" s="6">
        <v>19.8</v>
      </c>
      <c r="K200" s="7">
        <v>45045</v>
      </c>
      <c r="L200" s="8">
        <v>0.05</v>
      </c>
      <c r="M200" s="7">
        <v>42792.75</v>
      </c>
      <c r="N200" s="8">
        <v>0.2</v>
      </c>
      <c r="O200" s="7">
        <v>34234.199999999997</v>
      </c>
      <c r="P200" s="9">
        <v>8.7499999999999994E-2</v>
      </c>
      <c r="Q200" s="9">
        <v>0.10771324214405888</v>
      </c>
      <c r="R200" s="9">
        <v>0.19521324214405888</v>
      </c>
      <c r="S200" s="16">
        <v>4</v>
      </c>
      <c r="T200" s="16">
        <v>0</v>
      </c>
      <c r="U200" s="7">
        <v>0</v>
      </c>
      <c r="V200" s="18">
        <v>70014</v>
      </c>
      <c r="W200" s="7">
        <v>175000</v>
      </c>
      <c r="X200" s="6">
        <v>77.08493458089913</v>
      </c>
      <c r="Y200" s="18"/>
    </row>
    <row r="201" spans="1:25" x14ac:dyDescent="0.25">
      <c r="A201" s="3" t="s">
        <v>950</v>
      </c>
      <c r="B201" s="4" t="s">
        <v>951</v>
      </c>
      <c r="C201" s="4" t="s">
        <v>409</v>
      </c>
      <c r="D201" s="3" t="s">
        <v>952</v>
      </c>
      <c r="E201" s="3" t="s">
        <v>949</v>
      </c>
      <c r="F201" s="3">
        <v>6265</v>
      </c>
      <c r="G201" s="3" t="s">
        <v>11</v>
      </c>
      <c r="H201" s="3">
        <v>4751</v>
      </c>
      <c r="I201" s="5" t="s">
        <v>39</v>
      </c>
      <c r="J201" s="6">
        <v>19.8</v>
      </c>
      <c r="K201" s="7">
        <v>94069.8</v>
      </c>
      <c r="L201" s="8">
        <v>0.05</v>
      </c>
      <c r="M201" s="7">
        <v>89366.31</v>
      </c>
      <c r="N201" s="8">
        <v>0.2</v>
      </c>
      <c r="O201" s="7">
        <v>71493.047999999995</v>
      </c>
      <c r="P201" s="9">
        <v>8.5000000000000006E-2</v>
      </c>
      <c r="Q201" s="9">
        <v>0.10771325512927336</v>
      </c>
      <c r="R201" s="9">
        <v>0.19271325512927337</v>
      </c>
      <c r="S201" s="16">
        <v>4</v>
      </c>
      <c r="T201" s="16">
        <v>0</v>
      </c>
      <c r="U201" s="7">
        <v>0</v>
      </c>
      <c r="V201" s="18">
        <v>87710</v>
      </c>
      <c r="W201" s="7">
        <v>371000</v>
      </c>
      <c r="X201" s="6">
        <v>78.084924619770959</v>
      </c>
      <c r="Y201" s="18"/>
    </row>
    <row r="202" spans="1:25" x14ac:dyDescent="0.25">
      <c r="A202" s="3" t="s">
        <v>953</v>
      </c>
      <c r="B202" s="4" t="s">
        <v>953</v>
      </c>
      <c r="C202" s="4" t="s">
        <v>2</v>
      </c>
      <c r="D202" s="3" t="s">
        <v>954</v>
      </c>
      <c r="E202" s="3" t="s">
        <v>949</v>
      </c>
      <c r="F202" s="3">
        <v>6258</v>
      </c>
      <c r="G202" s="3" t="s">
        <v>10</v>
      </c>
      <c r="H202" s="3">
        <v>5218</v>
      </c>
      <c r="I202" s="5" t="s">
        <v>39</v>
      </c>
      <c r="J202" s="6">
        <v>18</v>
      </c>
      <c r="K202" s="7">
        <v>93924</v>
      </c>
      <c r="L202" s="8">
        <v>0.05</v>
      </c>
      <c r="M202" s="7">
        <v>89227.8</v>
      </c>
      <c r="N202" s="8">
        <v>0.2</v>
      </c>
      <c r="O202" s="7">
        <v>71382.240000000005</v>
      </c>
      <c r="P202" s="9">
        <v>8.7499999999999994E-2</v>
      </c>
      <c r="Q202" s="9">
        <v>0.10771207300000001</v>
      </c>
      <c r="R202" s="9">
        <v>0.19521207300000001</v>
      </c>
      <c r="S202" s="16">
        <v>4</v>
      </c>
      <c r="T202" s="16">
        <v>0</v>
      </c>
      <c r="U202" s="7">
        <v>0</v>
      </c>
      <c r="V202" s="18">
        <v>87612</v>
      </c>
      <c r="W202" s="7">
        <v>366000</v>
      </c>
      <c r="X202" s="6">
        <v>70.077632954597036</v>
      </c>
      <c r="Y202" s="18"/>
    </row>
    <row r="203" spans="1:25" x14ac:dyDescent="0.25">
      <c r="A203" s="3" t="s">
        <v>955</v>
      </c>
      <c r="B203" s="4" t="s">
        <v>955</v>
      </c>
      <c r="C203" s="4" t="s">
        <v>2</v>
      </c>
      <c r="D203" s="3" t="s">
        <v>956</v>
      </c>
      <c r="E203" s="3" t="s">
        <v>949</v>
      </c>
      <c r="F203" s="3">
        <v>11457</v>
      </c>
      <c r="G203" s="3" t="s">
        <v>16</v>
      </c>
      <c r="H203" s="3">
        <v>5020</v>
      </c>
      <c r="I203" s="5" t="s">
        <v>39</v>
      </c>
      <c r="J203" s="6">
        <v>24.750000000000004</v>
      </c>
      <c r="K203" s="7">
        <v>124245</v>
      </c>
      <c r="L203" s="8">
        <v>7.0000000000000007E-2</v>
      </c>
      <c r="M203" s="7">
        <v>115547.85</v>
      </c>
      <c r="N203" s="8">
        <v>0.2</v>
      </c>
      <c r="O203" s="7">
        <v>92438.28</v>
      </c>
      <c r="P203" s="9">
        <v>8.7499999999999994E-2</v>
      </c>
      <c r="Q203" s="9">
        <v>0.10771251199784804</v>
      </c>
      <c r="R203" s="9">
        <v>0.19521251199784809</v>
      </c>
      <c r="S203" s="16">
        <v>4</v>
      </c>
      <c r="T203" s="16">
        <v>0</v>
      </c>
      <c r="U203" s="7">
        <v>0</v>
      </c>
      <c r="V203" s="18">
        <v>160398</v>
      </c>
      <c r="W203" s="7">
        <v>474000</v>
      </c>
      <c r="X203" s="6">
        <v>94.327970126233453</v>
      </c>
      <c r="Y203" s="18"/>
    </row>
    <row r="204" spans="1:25" x14ac:dyDescent="0.25">
      <c r="A204" s="3" t="s">
        <v>957</v>
      </c>
      <c r="B204" s="4" t="s">
        <v>958</v>
      </c>
      <c r="C204" s="4" t="s">
        <v>868</v>
      </c>
      <c r="D204" s="3" t="s">
        <v>959</v>
      </c>
      <c r="E204" s="3" t="s">
        <v>949</v>
      </c>
      <c r="F204" s="3">
        <v>12479</v>
      </c>
      <c r="G204" s="3" t="s">
        <v>960</v>
      </c>
      <c r="H204" s="3">
        <v>3139</v>
      </c>
      <c r="I204" s="5" t="s">
        <v>75</v>
      </c>
      <c r="J204" s="6">
        <v>18</v>
      </c>
      <c r="K204" s="7">
        <v>56502</v>
      </c>
      <c r="L204" s="8">
        <v>0.05</v>
      </c>
      <c r="M204" s="7">
        <v>53676.9</v>
      </c>
      <c r="N204" s="8">
        <v>0.22000000000000003</v>
      </c>
      <c r="O204" s="7">
        <v>41867.982000000004</v>
      </c>
      <c r="P204" s="9">
        <v>0.1</v>
      </c>
      <c r="Q204" s="9">
        <v>0.10771207300000001</v>
      </c>
      <c r="R204" s="9">
        <v>0.207712073</v>
      </c>
      <c r="S204" s="16">
        <v>4</v>
      </c>
      <c r="T204" s="16">
        <v>0</v>
      </c>
      <c r="U204" s="7">
        <v>0</v>
      </c>
      <c r="V204" s="18">
        <v>174706</v>
      </c>
      <c r="W204" s="7">
        <v>202000</v>
      </c>
      <c r="X204" s="6">
        <v>64.213889002012905</v>
      </c>
      <c r="Y204" s="18"/>
    </row>
    <row r="205" spans="1:25" x14ac:dyDescent="0.25">
      <c r="A205" s="3" t="s">
        <v>961</v>
      </c>
      <c r="B205" s="4" t="s">
        <v>961</v>
      </c>
      <c r="C205" s="4" t="s">
        <v>2</v>
      </c>
      <c r="D205" s="3" t="s">
        <v>962</v>
      </c>
      <c r="E205" s="3" t="s">
        <v>492</v>
      </c>
      <c r="F205" s="3">
        <v>12621</v>
      </c>
      <c r="G205" s="3" t="s">
        <v>16</v>
      </c>
      <c r="H205" s="3">
        <v>3979</v>
      </c>
      <c r="I205" s="5" t="s">
        <v>39</v>
      </c>
      <c r="J205" s="6">
        <v>30</v>
      </c>
      <c r="K205" s="7">
        <v>119370</v>
      </c>
      <c r="L205" s="8">
        <v>7.0000000000000007E-2</v>
      </c>
      <c r="M205" s="7">
        <v>111014.1</v>
      </c>
      <c r="N205" s="8">
        <v>0.2</v>
      </c>
      <c r="O205" s="7">
        <v>88811.28</v>
      </c>
      <c r="P205" s="9">
        <v>8.7499999999999994E-2</v>
      </c>
      <c r="Q205" s="9">
        <v>6.4963426692205575E-2</v>
      </c>
      <c r="R205" s="9">
        <v>0.15246342669220558</v>
      </c>
      <c r="S205" s="16">
        <v>4</v>
      </c>
      <c r="T205" s="16">
        <v>0</v>
      </c>
      <c r="U205" s="7">
        <v>0</v>
      </c>
      <c r="V205" s="18">
        <v>176694</v>
      </c>
      <c r="W205" s="7">
        <v>583000</v>
      </c>
      <c r="X205" s="6">
        <v>146.39576509755219</v>
      </c>
      <c r="Y205" s="18"/>
    </row>
    <row r="206" spans="1:25" x14ac:dyDescent="0.25">
      <c r="A206" s="3" t="s">
        <v>963</v>
      </c>
      <c r="B206" s="4" t="s">
        <v>964</v>
      </c>
      <c r="C206" s="4" t="s">
        <v>165</v>
      </c>
      <c r="D206" s="3" t="s">
        <v>965</v>
      </c>
      <c r="E206" s="3" t="s">
        <v>496</v>
      </c>
      <c r="F206" s="3">
        <v>12523</v>
      </c>
      <c r="G206" s="3" t="s">
        <v>15</v>
      </c>
      <c r="H206" s="3">
        <v>2960</v>
      </c>
      <c r="I206" s="5" t="s">
        <v>39</v>
      </c>
      <c r="J206" s="6">
        <v>26.4</v>
      </c>
      <c r="K206" s="7">
        <v>78144</v>
      </c>
      <c r="L206" s="8">
        <v>7.0000000000000007E-2</v>
      </c>
      <c r="M206" s="7">
        <v>72673.919999999998</v>
      </c>
      <c r="N206" s="8">
        <v>0.16000000000000003</v>
      </c>
      <c r="O206" s="7">
        <v>61046.092799999999</v>
      </c>
      <c r="P206" s="9">
        <v>9.5000000000000001E-2</v>
      </c>
      <c r="Q206" s="9">
        <v>6.496375309400905E-2</v>
      </c>
      <c r="R206" s="9">
        <v>0.15996375309400906</v>
      </c>
      <c r="S206" s="16">
        <v>4</v>
      </c>
      <c r="T206" s="16">
        <v>683</v>
      </c>
      <c r="U206" s="7">
        <v>9562</v>
      </c>
      <c r="V206" s="18">
        <v>175322</v>
      </c>
      <c r="W206" s="7">
        <v>391000</v>
      </c>
      <c r="X206" s="6">
        <v>128.92720757732957</v>
      </c>
      <c r="Y206" s="18"/>
    </row>
    <row r="207" spans="1:25" ht="30" x14ac:dyDescent="0.25">
      <c r="A207" s="3" t="s">
        <v>966</v>
      </c>
      <c r="B207" s="4" t="s">
        <v>967</v>
      </c>
      <c r="C207" s="4" t="s">
        <v>968</v>
      </c>
      <c r="D207" s="3" t="s">
        <v>969</v>
      </c>
      <c r="E207" s="3" t="s">
        <v>501</v>
      </c>
      <c r="F207" s="3">
        <v>20856</v>
      </c>
      <c r="G207" s="3" t="s">
        <v>14</v>
      </c>
      <c r="H207" s="3">
        <v>3394</v>
      </c>
      <c r="I207" s="5" t="s">
        <v>39</v>
      </c>
      <c r="J207" s="6">
        <v>30.250000000000007</v>
      </c>
      <c r="K207" s="7">
        <v>102668.50000000004</v>
      </c>
      <c r="L207" s="8">
        <v>0.05</v>
      </c>
      <c r="M207" s="7">
        <v>97535.075000000026</v>
      </c>
      <c r="N207" s="8">
        <v>0.22500000000000001</v>
      </c>
      <c r="O207" s="7">
        <v>75589.683125000025</v>
      </c>
      <c r="P207" s="9">
        <v>8.5000000000000006E-2</v>
      </c>
      <c r="Q207" s="9">
        <v>5.338216338949936E-2</v>
      </c>
      <c r="R207" s="9">
        <v>0.13838216338949938</v>
      </c>
      <c r="S207" s="16">
        <v>4</v>
      </c>
      <c r="T207" s="16">
        <v>7280</v>
      </c>
      <c r="U207" s="7">
        <v>101920</v>
      </c>
      <c r="V207" s="18">
        <v>291984</v>
      </c>
      <c r="W207" s="7">
        <v>648000</v>
      </c>
      <c r="X207" s="6">
        <v>160.94243618169941</v>
      </c>
      <c r="Y207" s="18"/>
    </row>
    <row r="208" spans="1:25" x14ac:dyDescent="0.25">
      <c r="A208" s="3" t="s">
        <v>970</v>
      </c>
      <c r="B208" s="4" t="s">
        <v>971</v>
      </c>
      <c r="C208" s="4" t="s">
        <v>409</v>
      </c>
      <c r="D208" s="3" t="s">
        <v>972</v>
      </c>
      <c r="E208" s="3" t="s">
        <v>496</v>
      </c>
      <c r="F208" s="3">
        <v>10256</v>
      </c>
      <c r="G208" s="3" t="s">
        <v>13</v>
      </c>
      <c r="H208" s="3">
        <v>4000</v>
      </c>
      <c r="I208" s="5" t="s">
        <v>39</v>
      </c>
      <c r="J208" s="6">
        <v>25.2</v>
      </c>
      <c r="K208" s="7">
        <v>100800</v>
      </c>
      <c r="L208" s="8">
        <v>0.05</v>
      </c>
      <c r="M208" s="7">
        <v>95760</v>
      </c>
      <c r="N208" s="8">
        <v>0.2</v>
      </c>
      <c r="O208" s="7">
        <v>76608</v>
      </c>
      <c r="P208" s="9">
        <v>9.2499999999999999E-2</v>
      </c>
      <c r="Q208" s="9">
        <v>5.1971193446217485E-2</v>
      </c>
      <c r="R208" s="9">
        <v>0.14447119344621748</v>
      </c>
      <c r="S208" s="16">
        <v>4</v>
      </c>
      <c r="T208" s="16">
        <v>0</v>
      </c>
      <c r="U208" s="7">
        <v>0</v>
      </c>
      <c r="V208" s="18">
        <v>143584</v>
      </c>
      <c r="W208" s="7">
        <v>530000</v>
      </c>
      <c r="X208" s="6">
        <v>132.56621990272231</v>
      </c>
      <c r="Y208" s="18"/>
    </row>
    <row r="209" spans="1:25" x14ac:dyDescent="0.25">
      <c r="A209" s="3" t="s">
        <v>973</v>
      </c>
      <c r="B209" s="4" t="s">
        <v>973</v>
      </c>
      <c r="C209" s="4" t="s">
        <v>2</v>
      </c>
      <c r="D209" s="3" t="s">
        <v>974</v>
      </c>
      <c r="E209" s="3" t="s">
        <v>496</v>
      </c>
      <c r="F209" s="3">
        <v>4677</v>
      </c>
      <c r="G209" s="3" t="s">
        <v>10</v>
      </c>
      <c r="H209" s="3">
        <v>3134</v>
      </c>
      <c r="I209" s="5" t="s">
        <v>39</v>
      </c>
      <c r="J209" s="6">
        <v>19.8</v>
      </c>
      <c r="K209" s="7">
        <v>62053.2</v>
      </c>
      <c r="L209" s="8">
        <v>0.05</v>
      </c>
      <c r="M209" s="7">
        <v>58950.54</v>
      </c>
      <c r="N209" s="8">
        <v>0.22000000000000003</v>
      </c>
      <c r="O209" s="7">
        <v>45981.421199999997</v>
      </c>
      <c r="P209" s="9">
        <v>8.7499999999999994E-2</v>
      </c>
      <c r="Q209" s="9">
        <v>6.496356125000001E-2</v>
      </c>
      <c r="R209" s="9">
        <v>0.15246356124999999</v>
      </c>
      <c r="S209" s="16">
        <v>4</v>
      </c>
      <c r="T209" s="16">
        <v>0</v>
      </c>
      <c r="U209" s="7">
        <v>0</v>
      </c>
      <c r="V209" s="18">
        <v>65478</v>
      </c>
      <c r="W209" s="7">
        <v>302000</v>
      </c>
      <c r="X209" s="6">
        <v>96.231518401581354</v>
      </c>
      <c r="Y209" s="18"/>
    </row>
    <row r="210" spans="1:25" x14ac:dyDescent="0.25">
      <c r="A210" s="3" t="s">
        <v>975</v>
      </c>
      <c r="B210" s="4" t="s">
        <v>975</v>
      </c>
      <c r="C210" s="4" t="s">
        <v>2</v>
      </c>
      <c r="D210" s="3" t="s">
        <v>976</v>
      </c>
      <c r="E210" s="3" t="s">
        <v>496</v>
      </c>
      <c r="F210" s="3">
        <v>2597</v>
      </c>
      <c r="G210" s="3" t="s">
        <v>14</v>
      </c>
      <c r="H210" s="3">
        <v>2324</v>
      </c>
      <c r="I210" s="5" t="s">
        <v>39</v>
      </c>
      <c r="J210" s="6">
        <v>19.800000000000004</v>
      </c>
      <c r="K210" s="7">
        <v>46015.200000000019</v>
      </c>
      <c r="L210" s="8">
        <v>0.05</v>
      </c>
      <c r="M210" s="7">
        <v>43714.44000000001</v>
      </c>
      <c r="N210" s="8">
        <v>0.3</v>
      </c>
      <c r="O210" s="7">
        <v>30600.108000000007</v>
      </c>
      <c r="P210" s="9">
        <v>8.5000000000000006E-2</v>
      </c>
      <c r="Q210" s="9">
        <v>6.4964257230986394E-2</v>
      </c>
      <c r="R210" s="9">
        <v>0.14996425723098639</v>
      </c>
      <c r="S210" s="16">
        <v>4</v>
      </c>
      <c r="T210" s="16">
        <v>0</v>
      </c>
      <c r="U210" s="7">
        <v>0</v>
      </c>
      <c r="V210" s="18">
        <v>36358</v>
      </c>
      <c r="W210" s="7">
        <v>204000</v>
      </c>
      <c r="X210" s="6">
        <v>87.800921653745689</v>
      </c>
      <c r="Y210" s="18"/>
    </row>
    <row r="211" spans="1:25" x14ac:dyDescent="0.25">
      <c r="A211" s="3" t="s">
        <v>977</v>
      </c>
      <c r="B211" s="4" t="s">
        <v>977</v>
      </c>
      <c r="C211" s="4" t="s">
        <v>2</v>
      </c>
      <c r="D211" s="3" t="s">
        <v>978</v>
      </c>
      <c r="E211" s="3" t="s">
        <v>492</v>
      </c>
      <c r="F211" s="3">
        <v>2138</v>
      </c>
      <c r="G211" s="3" t="s">
        <v>15</v>
      </c>
      <c r="H211" s="3">
        <v>1769</v>
      </c>
      <c r="I211" s="5" t="s">
        <v>39</v>
      </c>
      <c r="J211" s="6">
        <v>21.780000000000005</v>
      </c>
      <c r="K211" s="7">
        <v>38528.820000000007</v>
      </c>
      <c r="L211" s="8">
        <v>7.0000000000000007E-2</v>
      </c>
      <c r="M211" s="7">
        <v>35831.80260000001</v>
      </c>
      <c r="N211" s="8">
        <v>0.2</v>
      </c>
      <c r="O211" s="7">
        <v>28665.442080000008</v>
      </c>
      <c r="P211" s="9">
        <v>9.5000000000000001E-2</v>
      </c>
      <c r="Q211" s="9">
        <v>6.4964228562726642E-2</v>
      </c>
      <c r="R211" s="9">
        <v>0.15996422856272663</v>
      </c>
      <c r="S211" s="16">
        <v>4</v>
      </c>
      <c r="T211" s="16">
        <v>0</v>
      </c>
      <c r="U211" s="7">
        <v>0</v>
      </c>
      <c r="V211" s="18">
        <v>29932</v>
      </c>
      <c r="W211" s="7">
        <v>179000</v>
      </c>
      <c r="X211" s="6">
        <v>101.29964771246227</v>
      </c>
      <c r="Y211" s="18"/>
    </row>
    <row r="212" spans="1:25" x14ac:dyDescent="0.25">
      <c r="A212" s="3" t="s">
        <v>979</v>
      </c>
      <c r="B212" s="4" t="s">
        <v>979</v>
      </c>
      <c r="C212" s="4" t="s">
        <v>2</v>
      </c>
      <c r="D212" s="3" t="s">
        <v>980</v>
      </c>
      <c r="E212" s="3" t="s">
        <v>949</v>
      </c>
      <c r="F212" s="3">
        <v>6247</v>
      </c>
      <c r="G212" s="3" t="s">
        <v>11</v>
      </c>
      <c r="H212" s="3">
        <v>4500</v>
      </c>
      <c r="I212" s="5" t="s">
        <v>39</v>
      </c>
      <c r="J212" s="6">
        <v>19.8</v>
      </c>
      <c r="K212" s="7">
        <v>89100</v>
      </c>
      <c r="L212" s="8">
        <v>0.05</v>
      </c>
      <c r="M212" s="7">
        <v>84645</v>
      </c>
      <c r="N212" s="8">
        <v>0.2</v>
      </c>
      <c r="O212" s="7">
        <v>67716</v>
      </c>
      <c r="P212" s="9">
        <v>8.5000000000000006E-2</v>
      </c>
      <c r="Q212" s="9">
        <v>0.10771207300000001</v>
      </c>
      <c r="R212" s="9">
        <v>0.19271207300000001</v>
      </c>
      <c r="S212" s="16">
        <v>4</v>
      </c>
      <c r="T212" s="16">
        <v>0</v>
      </c>
      <c r="U212" s="7">
        <v>0</v>
      </c>
      <c r="V212" s="18">
        <v>87458</v>
      </c>
      <c r="W212" s="7">
        <v>351000</v>
      </c>
      <c r="X212" s="6">
        <v>78.085403606239041</v>
      </c>
      <c r="Y212" s="18"/>
    </row>
    <row r="213" spans="1:25" x14ac:dyDescent="0.25">
      <c r="A213" s="3" t="s">
        <v>981</v>
      </c>
      <c r="B213" s="4" t="s">
        <v>981</v>
      </c>
      <c r="C213" s="4" t="s">
        <v>982</v>
      </c>
      <c r="D213" s="3" t="s">
        <v>983</v>
      </c>
      <c r="E213" s="3" t="s">
        <v>949</v>
      </c>
      <c r="F213" s="3">
        <v>19078</v>
      </c>
      <c r="G213" s="3" t="s">
        <v>21</v>
      </c>
      <c r="H213" s="3">
        <v>10040</v>
      </c>
      <c r="I213" s="5" t="s">
        <v>39</v>
      </c>
      <c r="J213" s="6">
        <v>12.96</v>
      </c>
      <c r="K213" s="7">
        <v>130118.39999999999</v>
      </c>
      <c r="L213" s="8">
        <v>0.05</v>
      </c>
      <c r="M213" s="7">
        <v>123612.48</v>
      </c>
      <c r="N213" s="8">
        <v>0.22000000000000003</v>
      </c>
      <c r="O213" s="7">
        <v>96417.734400000001</v>
      </c>
      <c r="P213" s="9">
        <v>9.5000000000000001E-2</v>
      </c>
      <c r="Q213" s="9">
        <v>6.4627809427669075E-2</v>
      </c>
      <c r="R213" s="9">
        <v>0.15962780942766908</v>
      </c>
      <c r="S213" s="16">
        <v>8</v>
      </c>
      <c r="T213" s="16">
        <v>0</v>
      </c>
      <c r="U213" s="7">
        <v>0</v>
      </c>
      <c r="V213" s="18">
        <v>267092</v>
      </c>
      <c r="W213" s="7">
        <v>604000</v>
      </c>
      <c r="X213" s="6">
        <v>60.1609458554369</v>
      </c>
      <c r="Y213" s="18"/>
    </row>
    <row r="214" spans="1:25" x14ac:dyDescent="0.25">
      <c r="A214" s="3" t="s">
        <v>984</v>
      </c>
      <c r="B214" s="4" t="s">
        <v>984</v>
      </c>
      <c r="C214" s="4" t="s">
        <v>985</v>
      </c>
      <c r="D214" s="3" t="s">
        <v>986</v>
      </c>
      <c r="E214" s="3" t="s">
        <v>987</v>
      </c>
      <c r="F214" s="3">
        <v>29739</v>
      </c>
      <c r="G214" s="3" t="s">
        <v>16</v>
      </c>
      <c r="H214" s="3">
        <v>3564</v>
      </c>
      <c r="I214" s="5" t="s">
        <v>39</v>
      </c>
      <c r="J214" s="6">
        <v>33</v>
      </c>
      <c r="K214" s="7">
        <v>117612</v>
      </c>
      <c r="L214" s="8">
        <v>7.0000000000000007E-2</v>
      </c>
      <c r="M214" s="7">
        <v>109379.16</v>
      </c>
      <c r="N214" s="8">
        <v>0.18000000000000002</v>
      </c>
      <c r="O214" s="7">
        <v>89690.911200000002</v>
      </c>
      <c r="P214" s="9">
        <v>8.7499999999999994E-2</v>
      </c>
      <c r="Q214" s="9">
        <v>4.5150994700000002E-2</v>
      </c>
      <c r="R214" s="9">
        <v>0.1326509947</v>
      </c>
      <c r="S214" s="16">
        <v>4</v>
      </c>
      <c r="T214" s="16">
        <v>15483</v>
      </c>
      <c r="U214" s="7">
        <v>100639.5</v>
      </c>
      <c r="V214" s="18">
        <v>193304</v>
      </c>
      <c r="W214" s="7">
        <v>777000</v>
      </c>
      <c r="X214" s="6">
        <v>189.71437083388869</v>
      </c>
      <c r="Y214" s="18"/>
    </row>
    <row r="215" spans="1:25" x14ac:dyDescent="0.25">
      <c r="A215" s="3" t="s">
        <v>988</v>
      </c>
      <c r="B215" s="4" t="s">
        <v>988</v>
      </c>
      <c r="C215" s="4" t="s">
        <v>2</v>
      </c>
      <c r="D215" s="3" t="s">
        <v>989</v>
      </c>
      <c r="E215" s="3" t="s">
        <v>990</v>
      </c>
      <c r="F215" s="3">
        <v>14311</v>
      </c>
      <c r="G215" s="3" t="s">
        <v>11</v>
      </c>
      <c r="H215" s="3">
        <v>2500</v>
      </c>
      <c r="I215" s="5" t="s">
        <v>39</v>
      </c>
      <c r="J215" s="6">
        <v>24.200000000000003</v>
      </c>
      <c r="K215" s="7">
        <v>60500.000000000007</v>
      </c>
      <c r="L215" s="8">
        <v>0.05</v>
      </c>
      <c r="M215" s="7">
        <v>57475.000000000007</v>
      </c>
      <c r="N215" s="8">
        <v>0.2</v>
      </c>
      <c r="O215" s="7">
        <v>45980.000000000007</v>
      </c>
      <c r="P215" s="9">
        <v>8.5000000000000006E-2</v>
      </c>
      <c r="Q215" s="9">
        <v>0.11287748675000001</v>
      </c>
      <c r="R215" s="9">
        <v>0.19787748675</v>
      </c>
      <c r="S215" s="16">
        <v>4</v>
      </c>
      <c r="T215" s="16">
        <v>4311</v>
      </c>
      <c r="U215" s="7">
        <v>60354</v>
      </c>
      <c r="V215" s="18">
        <v>200354</v>
      </c>
      <c r="W215" s="7">
        <v>293000</v>
      </c>
      <c r="X215" s="6">
        <v>92.946399825850847</v>
      </c>
      <c r="Y215" s="18"/>
    </row>
    <row r="216" spans="1:25" x14ac:dyDescent="0.25">
      <c r="A216" s="3" t="s">
        <v>991</v>
      </c>
      <c r="B216" s="4" t="s">
        <v>991</v>
      </c>
      <c r="C216" s="4" t="s">
        <v>2</v>
      </c>
      <c r="D216" s="3" t="s">
        <v>992</v>
      </c>
      <c r="E216" s="3" t="s">
        <v>993</v>
      </c>
      <c r="F216" s="3">
        <v>5288</v>
      </c>
      <c r="G216" s="3" t="s">
        <v>15</v>
      </c>
      <c r="H216" s="3">
        <v>1209</v>
      </c>
      <c r="I216" s="5" t="s">
        <v>39</v>
      </c>
      <c r="J216" s="6">
        <v>21.296000000000006</v>
      </c>
      <c r="K216" s="7">
        <v>25746.864000000009</v>
      </c>
      <c r="L216" s="8">
        <v>7.0000000000000007E-2</v>
      </c>
      <c r="M216" s="7">
        <v>23944.583520000007</v>
      </c>
      <c r="N216" s="8">
        <v>0.18000000000000002</v>
      </c>
      <c r="O216" s="7">
        <v>19634.558486400005</v>
      </c>
      <c r="P216" s="9">
        <v>9.5000000000000001E-2</v>
      </c>
      <c r="Q216" s="9">
        <v>0.10771207300000001</v>
      </c>
      <c r="R216" s="9">
        <v>0.20271207299999999</v>
      </c>
      <c r="S216" s="16">
        <v>4</v>
      </c>
      <c r="T216" s="16">
        <v>452</v>
      </c>
      <c r="U216" s="7">
        <v>6328</v>
      </c>
      <c r="V216" s="18">
        <v>74032</v>
      </c>
      <c r="W216" s="7">
        <v>103000</v>
      </c>
      <c r="X216" s="6">
        <v>80.115255888089138</v>
      </c>
      <c r="Y216" s="18"/>
    </row>
    <row r="217" spans="1:25" x14ac:dyDescent="0.25">
      <c r="A217" s="3" t="s">
        <v>994</v>
      </c>
      <c r="B217" s="4" t="s">
        <v>995</v>
      </c>
      <c r="C217" s="4" t="s">
        <v>446</v>
      </c>
      <c r="D217" s="3" t="s">
        <v>996</v>
      </c>
      <c r="E217" s="3" t="s">
        <v>993</v>
      </c>
      <c r="F217" s="3">
        <v>22195</v>
      </c>
      <c r="G217" s="3" t="s">
        <v>16</v>
      </c>
      <c r="H217" s="3">
        <v>7880</v>
      </c>
      <c r="I217" s="5" t="s">
        <v>39</v>
      </c>
      <c r="J217" s="6">
        <v>24.750000000000004</v>
      </c>
      <c r="K217" s="7">
        <v>195030.00000000003</v>
      </c>
      <c r="L217" s="8">
        <v>7.0000000000000007E-2</v>
      </c>
      <c r="M217" s="7">
        <v>181377.9</v>
      </c>
      <c r="N217" s="8">
        <v>0.2</v>
      </c>
      <c r="O217" s="7">
        <v>145102.32</v>
      </c>
      <c r="P217" s="9">
        <v>8.7499999999999994E-2</v>
      </c>
      <c r="Q217" s="9">
        <v>0.10771372505099772</v>
      </c>
      <c r="R217" s="9">
        <v>0.19521372505099771</v>
      </c>
      <c r="S217" s="16">
        <v>4</v>
      </c>
      <c r="T217" s="16">
        <v>0</v>
      </c>
      <c r="U217" s="7">
        <v>0</v>
      </c>
      <c r="V217" s="18">
        <v>310730</v>
      </c>
      <c r="W217" s="7">
        <v>743000</v>
      </c>
      <c r="X217" s="6">
        <v>94.327383974613056</v>
      </c>
      <c r="Y217" s="18"/>
    </row>
    <row r="218" spans="1:25" x14ac:dyDescent="0.25">
      <c r="A218" s="3" t="s">
        <v>997</v>
      </c>
      <c r="B218" s="4" t="s">
        <v>997</v>
      </c>
      <c r="C218" s="4" t="s">
        <v>2</v>
      </c>
      <c r="D218" s="3" t="s">
        <v>998</v>
      </c>
      <c r="E218" s="3" t="s">
        <v>993</v>
      </c>
      <c r="F218" s="3">
        <v>17513</v>
      </c>
      <c r="G218" s="3" t="s">
        <v>11</v>
      </c>
      <c r="H218" s="3">
        <v>8300</v>
      </c>
      <c r="I218" s="5" t="s">
        <v>39</v>
      </c>
      <c r="J218" s="6">
        <v>17.82</v>
      </c>
      <c r="K218" s="7">
        <v>147906</v>
      </c>
      <c r="L218" s="8">
        <v>0.05</v>
      </c>
      <c r="M218" s="7">
        <v>140510.70000000001</v>
      </c>
      <c r="N218" s="8">
        <v>0.2</v>
      </c>
      <c r="O218" s="7">
        <v>112408.56</v>
      </c>
      <c r="P218" s="9">
        <v>8.5000000000000006E-2</v>
      </c>
      <c r="Q218" s="9">
        <v>0.10771207300000001</v>
      </c>
      <c r="R218" s="9">
        <v>0.19271207300000001</v>
      </c>
      <c r="S218" s="16">
        <v>4</v>
      </c>
      <c r="T218" s="16">
        <v>0</v>
      </c>
      <c r="U218" s="7">
        <v>0</v>
      </c>
      <c r="V218" s="18">
        <v>245182</v>
      </c>
      <c r="W218" s="7">
        <v>583000</v>
      </c>
      <c r="X218" s="6">
        <v>70.276863245615147</v>
      </c>
      <c r="Y218" s="18"/>
    </row>
    <row r="219" spans="1:25" x14ac:dyDescent="0.25">
      <c r="A219" s="3" t="s">
        <v>999</v>
      </c>
      <c r="B219" s="4" t="s">
        <v>1000</v>
      </c>
      <c r="C219" s="4" t="s">
        <v>1001</v>
      </c>
      <c r="D219" s="3" t="s">
        <v>1002</v>
      </c>
      <c r="E219" s="3" t="s">
        <v>949</v>
      </c>
      <c r="F219" s="3">
        <v>7088</v>
      </c>
      <c r="G219" s="3" t="s">
        <v>15</v>
      </c>
      <c r="H219" s="3">
        <v>712</v>
      </c>
      <c r="I219" s="5" t="s">
        <v>39</v>
      </c>
      <c r="J219" s="6">
        <v>21.384</v>
      </c>
      <c r="K219" s="7">
        <v>15225.407999999999</v>
      </c>
      <c r="L219" s="8">
        <v>7.0000000000000007E-2</v>
      </c>
      <c r="M219" s="7">
        <v>14159.629440000001</v>
      </c>
      <c r="N219" s="8">
        <v>0.22000000000000003</v>
      </c>
      <c r="O219" s="7">
        <v>11044.5109632</v>
      </c>
      <c r="P219" s="9">
        <v>9.5000000000000001E-2</v>
      </c>
      <c r="Q219" s="9">
        <v>0.10771110808879414</v>
      </c>
      <c r="R219" s="9">
        <v>0.20271110808879417</v>
      </c>
      <c r="S219" s="16">
        <v>4</v>
      </c>
      <c r="T219" s="16">
        <v>4240</v>
      </c>
      <c r="U219" s="7">
        <v>59360</v>
      </c>
      <c r="V219" s="18">
        <v>99232</v>
      </c>
      <c r="W219" s="7">
        <v>114000</v>
      </c>
      <c r="X219" s="6">
        <v>76.522464635757657</v>
      </c>
      <c r="Y219" s="18"/>
    </row>
    <row r="220" spans="1:25" x14ac:dyDescent="0.25">
      <c r="A220" s="3" t="s">
        <v>1003</v>
      </c>
      <c r="B220" s="4" t="s">
        <v>1003</v>
      </c>
      <c r="C220" s="4" t="s">
        <v>982</v>
      </c>
      <c r="D220" s="3" t="s">
        <v>1004</v>
      </c>
      <c r="E220" s="3" t="s">
        <v>949</v>
      </c>
      <c r="F220" s="3">
        <v>2106</v>
      </c>
      <c r="G220" s="3" t="s">
        <v>10</v>
      </c>
      <c r="H220" s="3">
        <v>1767</v>
      </c>
      <c r="I220" s="5" t="s">
        <v>39</v>
      </c>
      <c r="J220" s="6">
        <v>17.28</v>
      </c>
      <c r="K220" s="7">
        <v>30533.759999999998</v>
      </c>
      <c r="L220" s="8">
        <v>0.05</v>
      </c>
      <c r="M220" s="7">
        <v>29007.072</v>
      </c>
      <c r="N220" s="8">
        <v>0.24</v>
      </c>
      <c r="O220" s="7">
        <v>22045.37472</v>
      </c>
      <c r="P220" s="9">
        <v>8.7499999999999994E-2</v>
      </c>
      <c r="Q220" s="9">
        <v>6.4628722964314031E-2</v>
      </c>
      <c r="R220" s="9">
        <v>0.15212872296431401</v>
      </c>
      <c r="S220" s="16">
        <v>4</v>
      </c>
      <c r="T220" s="16">
        <v>0</v>
      </c>
      <c r="U220" s="7">
        <v>0</v>
      </c>
      <c r="V220" s="18">
        <v>29484</v>
      </c>
      <c r="W220" s="7">
        <v>145000</v>
      </c>
      <c r="X220" s="6">
        <v>82.01054841515122</v>
      </c>
      <c r="Y220" s="18"/>
    </row>
    <row r="221" spans="1:25" x14ac:dyDescent="0.25">
      <c r="A221" s="3" t="s">
        <v>1005</v>
      </c>
      <c r="B221" s="4" t="s">
        <v>1005</v>
      </c>
      <c r="C221" s="4" t="s">
        <v>2</v>
      </c>
      <c r="D221" s="3" t="s">
        <v>1006</v>
      </c>
      <c r="E221" s="3" t="s">
        <v>949</v>
      </c>
      <c r="F221" s="3">
        <v>15069</v>
      </c>
      <c r="G221" s="3" t="s">
        <v>16</v>
      </c>
      <c r="H221" s="3">
        <v>5000</v>
      </c>
      <c r="I221" s="5" t="s">
        <v>39</v>
      </c>
      <c r="J221" s="6">
        <v>27</v>
      </c>
      <c r="K221" s="7">
        <v>135000</v>
      </c>
      <c r="L221" s="8">
        <v>7.0000000000000007E-2</v>
      </c>
      <c r="M221" s="7">
        <v>125550</v>
      </c>
      <c r="N221" s="8">
        <v>0.2</v>
      </c>
      <c r="O221" s="7">
        <v>100440</v>
      </c>
      <c r="P221" s="9">
        <v>8.7499999999999994E-2</v>
      </c>
      <c r="Q221" s="9">
        <v>0.1077127021703301</v>
      </c>
      <c r="R221" s="9">
        <v>0.1952127021703301</v>
      </c>
      <c r="S221" s="16">
        <v>4</v>
      </c>
      <c r="T221" s="16">
        <v>0</v>
      </c>
      <c r="U221" s="7">
        <v>0</v>
      </c>
      <c r="V221" s="18">
        <v>210966</v>
      </c>
      <c r="W221" s="7">
        <v>515000</v>
      </c>
      <c r="X221" s="6">
        <v>102.90313989134016</v>
      </c>
      <c r="Y221" s="18"/>
    </row>
    <row r="222" spans="1:25" ht="30" x14ac:dyDescent="0.25">
      <c r="A222" s="3" t="s">
        <v>1007</v>
      </c>
      <c r="B222" s="4" t="s">
        <v>1008</v>
      </c>
      <c r="C222" s="4" t="s">
        <v>1009</v>
      </c>
      <c r="D222" s="3" t="s">
        <v>1010</v>
      </c>
      <c r="E222" s="3" t="s">
        <v>949</v>
      </c>
      <c r="F222" s="3">
        <v>62334</v>
      </c>
      <c r="G222" s="3" t="s">
        <v>674</v>
      </c>
      <c r="H222" s="3">
        <v>13582</v>
      </c>
      <c r="I222" s="5" t="s">
        <v>40</v>
      </c>
      <c r="J222" s="6">
        <v>22.5</v>
      </c>
      <c r="K222" s="7">
        <v>305595</v>
      </c>
      <c r="L222" s="8">
        <v>7.0000000000000007E-2</v>
      </c>
      <c r="M222" s="7">
        <v>284203.34999999998</v>
      </c>
      <c r="N222" s="8">
        <v>0.2</v>
      </c>
      <c r="O222" s="7">
        <v>227362.68</v>
      </c>
      <c r="P222" s="9">
        <v>7.4999999999999997E-2</v>
      </c>
      <c r="Q222" s="9">
        <v>0.10771360881488162</v>
      </c>
      <c r="R222" s="9">
        <v>0.18271360881488163</v>
      </c>
      <c r="S222" s="16">
        <v>4</v>
      </c>
      <c r="T222" s="16">
        <v>8006</v>
      </c>
      <c r="U222" s="7">
        <v>112084</v>
      </c>
      <c r="V222" s="18">
        <v>872676</v>
      </c>
      <c r="W222" s="7">
        <v>1356000</v>
      </c>
      <c r="X222" s="6">
        <v>91.618791334587002</v>
      </c>
      <c r="Y222" s="18"/>
    </row>
    <row r="223" spans="1:25" x14ac:dyDescent="0.25">
      <c r="A223" s="3" t="s">
        <v>1011</v>
      </c>
      <c r="B223" s="4" t="s">
        <v>1011</v>
      </c>
      <c r="C223" s="4" t="s">
        <v>2</v>
      </c>
      <c r="D223" s="3" t="s">
        <v>1012</v>
      </c>
      <c r="E223" s="3" t="s">
        <v>949</v>
      </c>
      <c r="F223" s="3">
        <v>7736</v>
      </c>
      <c r="G223" s="3" t="s">
        <v>14</v>
      </c>
      <c r="H223" s="3">
        <v>1306</v>
      </c>
      <c r="I223" s="5" t="s">
        <v>39</v>
      </c>
      <c r="J223" s="6">
        <v>27</v>
      </c>
      <c r="K223" s="7">
        <v>35262</v>
      </c>
      <c r="L223" s="8">
        <v>0.05</v>
      </c>
      <c r="M223" s="7">
        <v>33498.9</v>
      </c>
      <c r="N223" s="8">
        <v>0.25</v>
      </c>
      <c r="O223" s="7">
        <v>25124.175000000003</v>
      </c>
      <c r="P223" s="9">
        <v>8.5000000000000006E-2</v>
      </c>
      <c r="Q223" s="9">
        <v>0.10771296807202986</v>
      </c>
      <c r="R223" s="9">
        <v>0.19271296807202987</v>
      </c>
      <c r="S223" s="16">
        <v>4</v>
      </c>
      <c r="T223" s="16">
        <v>2512</v>
      </c>
      <c r="U223" s="7">
        <v>35168</v>
      </c>
      <c r="V223" s="18">
        <v>108304</v>
      </c>
      <c r="W223" s="7">
        <v>166000</v>
      </c>
      <c r="X223" s="6">
        <v>99.824626191267271</v>
      </c>
      <c r="Y223" s="18"/>
    </row>
    <row r="224" spans="1:25" x14ac:dyDescent="0.25">
      <c r="A224" s="3" t="s">
        <v>1013</v>
      </c>
      <c r="B224" s="4" t="s">
        <v>1013</v>
      </c>
      <c r="C224" s="4" t="s">
        <v>1014</v>
      </c>
      <c r="D224" s="3" t="s">
        <v>1015</v>
      </c>
      <c r="E224" s="3" t="s">
        <v>949</v>
      </c>
      <c r="F224" s="3">
        <v>3825</v>
      </c>
      <c r="G224" s="3" t="s">
        <v>14</v>
      </c>
      <c r="H224" s="3">
        <v>1822</v>
      </c>
      <c r="I224" s="5" t="s">
        <v>39</v>
      </c>
      <c r="J224" s="6">
        <v>19.200000000000003</v>
      </c>
      <c r="K224" s="7">
        <v>34982.400000000009</v>
      </c>
      <c r="L224" s="8">
        <v>0.05</v>
      </c>
      <c r="M224" s="7">
        <v>33233.280000000006</v>
      </c>
      <c r="N224" s="8">
        <v>0.3</v>
      </c>
      <c r="O224" s="7">
        <v>23263.295999999998</v>
      </c>
      <c r="P224" s="9">
        <v>8.5000000000000006E-2</v>
      </c>
      <c r="Q224" s="9">
        <v>4.3084829200000008E-2</v>
      </c>
      <c r="R224" s="9">
        <v>0.12808482920000003</v>
      </c>
      <c r="S224" s="16">
        <v>4</v>
      </c>
      <c r="T224" s="16">
        <v>0</v>
      </c>
      <c r="U224" s="7">
        <v>0</v>
      </c>
      <c r="V224" s="18">
        <v>53550</v>
      </c>
      <c r="W224" s="7">
        <v>182000</v>
      </c>
      <c r="X224" s="6">
        <v>99.683936651570278</v>
      </c>
      <c r="Y224" s="18"/>
    </row>
    <row r="225" spans="1:25" x14ac:dyDescent="0.25">
      <c r="A225" s="3" t="s">
        <v>1016</v>
      </c>
      <c r="B225" s="4" t="s">
        <v>1017</v>
      </c>
      <c r="C225" s="4" t="s">
        <v>414</v>
      </c>
      <c r="D225" s="3" t="s">
        <v>1018</v>
      </c>
      <c r="E225" s="3" t="s">
        <v>949</v>
      </c>
      <c r="F225" s="3">
        <v>49943</v>
      </c>
      <c r="G225" s="3" t="s">
        <v>419</v>
      </c>
      <c r="H225" s="3">
        <v>4088</v>
      </c>
      <c r="I225" s="5" t="s">
        <v>39</v>
      </c>
      <c r="J225" s="6">
        <v>38.880000000000003</v>
      </c>
      <c r="K225" s="7">
        <v>158941.44</v>
      </c>
      <c r="L225" s="8">
        <v>0.05</v>
      </c>
      <c r="M225" s="7">
        <v>150994.36800000002</v>
      </c>
      <c r="N225" s="8">
        <v>0.25</v>
      </c>
      <c r="O225" s="7">
        <v>113245.776</v>
      </c>
      <c r="P225" s="9">
        <v>0.08</v>
      </c>
      <c r="Q225" s="9">
        <v>0.10771238994283901</v>
      </c>
      <c r="R225" s="9">
        <v>0.18771238994283901</v>
      </c>
      <c r="S225" s="16">
        <v>4</v>
      </c>
      <c r="T225" s="16">
        <v>33591</v>
      </c>
      <c r="U225" s="7">
        <v>470274</v>
      </c>
      <c r="V225" s="18">
        <v>699202</v>
      </c>
      <c r="W225" s="7">
        <v>1074000</v>
      </c>
      <c r="X225" s="6">
        <v>147.57683287946864</v>
      </c>
      <c r="Y225" s="18"/>
    </row>
    <row r="226" spans="1:25" x14ac:dyDescent="0.25">
      <c r="A226" s="3" t="s">
        <v>1019</v>
      </c>
      <c r="B226" s="4" t="s">
        <v>1019</v>
      </c>
      <c r="C226" s="4" t="s">
        <v>2</v>
      </c>
      <c r="D226" s="3" t="s">
        <v>1020</v>
      </c>
      <c r="E226" s="3" t="s">
        <v>1021</v>
      </c>
      <c r="F226" s="3">
        <v>8297</v>
      </c>
      <c r="G226" s="3" t="s">
        <v>13</v>
      </c>
      <c r="H226" s="3">
        <v>2515</v>
      </c>
      <c r="I226" s="5" t="s">
        <v>39</v>
      </c>
      <c r="J226" s="6">
        <v>25.2</v>
      </c>
      <c r="K226" s="7">
        <v>63378</v>
      </c>
      <c r="L226" s="8">
        <v>0.05</v>
      </c>
      <c r="M226" s="7">
        <v>60209.1</v>
      </c>
      <c r="N226" s="8">
        <v>0.2</v>
      </c>
      <c r="O226" s="7">
        <v>48167.28</v>
      </c>
      <c r="P226" s="9">
        <v>9.2499999999999999E-2</v>
      </c>
      <c r="Q226" s="9">
        <v>0.10771266788726576</v>
      </c>
      <c r="R226" s="9">
        <v>0.20021266788726577</v>
      </c>
      <c r="S226" s="16">
        <v>4</v>
      </c>
      <c r="T226" s="16">
        <v>0</v>
      </c>
      <c r="U226" s="7">
        <v>0</v>
      </c>
      <c r="V226" s="18">
        <v>116158</v>
      </c>
      <c r="W226" s="7">
        <v>241000</v>
      </c>
      <c r="X226" s="6">
        <v>95.6582827755133</v>
      </c>
      <c r="Y226" s="18"/>
    </row>
    <row r="227" spans="1:25" x14ac:dyDescent="0.25">
      <c r="A227" s="3" t="s">
        <v>1022</v>
      </c>
      <c r="B227" s="4" t="s">
        <v>1022</v>
      </c>
      <c r="C227" s="4" t="s">
        <v>2</v>
      </c>
      <c r="D227" s="3" t="s">
        <v>1023</v>
      </c>
      <c r="E227" s="3" t="s">
        <v>1024</v>
      </c>
      <c r="F227" s="3">
        <v>14294</v>
      </c>
      <c r="G227" s="3" t="s">
        <v>419</v>
      </c>
      <c r="H227" s="3">
        <v>1000</v>
      </c>
      <c r="I227" s="5" t="s">
        <v>39</v>
      </c>
      <c r="J227" s="6">
        <v>58.080000000000013</v>
      </c>
      <c r="K227" s="7">
        <v>58080.000000000015</v>
      </c>
      <c r="L227" s="8">
        <v>0.05</v>
      </c>
      <c r="M227" s="7">
        <v>55176.000000000015</v>
      </c>
      <c r="N227" s="8">
        <v>0.25</v>
      </c>
      <c r="O227" s="7">
        <v>41382.000000000015</v>
      </c>
      <c r="P227" s="9">
        <v>0.08</v>
      </c>
      <c r="Q227" s="9">
        <v>0.10771237238731986</v>
      </c>
      <c r="R227" s="9">
        <v>0.18771237238731983</v>
      </c>
      <c r="S227" s="16">
        <v>4</v>
      </c>
      <c r="T227" s="16">
        <v>10294</v>
      </c>
      <c r="U227" s="7">
        <v>144116</v>
      </c>
      <c r="V227" s="18">
        <v>200116</v>
      </c>
      <c r="W227" s="7">
        <v>365000</v>
      </c>
      <c r="X227" s="6">
        <v>220.454301832666</v>
      </c>
      <c r="Y227" s="18"/>
    </row>
    <row r="228" spans="1:25" x14ac:dyDescent="0.25">
      <c r="A228" s="3" t="s">
        <v>1025</v>
      </c>
      <c r="B228" s="4" t="s">
        <v>1026</v>
      </c>
      <c r="C228" s="4" t="s">
        <v>409</v>
      </c>
      <c r="D228" s="3" t="s">
        <v>1027</v>
      </c>
      <c r="E228" s="3" t="s">
        <v>1024</v>
      </c>
      <c r="F228" s="3">
        <v>20560</v>
      </c>
      <c r="G228" s="3" t="s">
        <v>16</v>
      </c>
      <c r="H228" s="3">
        <v>8582</v>
      </c>
      <c r="I228" s="5" t="s">
        <v>39</v>
      </c>
      <c r="J228" s="6">
        <v>24.750000000000004</v>
      </c>
      <c r="K228" s="7">
        <v>212404.50000000003</v>
      </c>
      <c r="L228" s="8">
        <v>7.0000000000000007E-2</v>
      </c>
      <c r="M228" s="7">
        <v>197536.18500000003</v>
      </c>
      <c r="N228" s="8">
        <v>0.2</v>
      </c>
      <c r="O228" s="7">
        <v>158028.94800000003</v>
      </c>
      <c r="P228" s="9">
        <v>8.7499999999999994E-2</v>
      </c>
      <c r="Q228" s="9">
        <v>0.10771224526352086</v>
      </c>
      <c r="R228" s="9">
        <v>0.19521224526352085</v>
      </c>
      <c r="S228" s="16">
        <v>4</v>
      </c>
      <c r="T228" s="16">
        <v>0</v>
      </c>
      <c r="U228" s="7">
        <v>0</v>
      </c>
      <c r="V228" s="18">
        <v>287840</v>
      </c>
      <c r="W228" s="7">
        <v>810000</v>
      </c>
      <c r="X228" s="6">
        <v>94.328099014191366</v>
      </c>
      <c r="Y228" s="18"/>
    </row>
    <row r="229" spans="1:25" x14ac:dyDescent="0.25">
      <c r="A229" s="3" t="s">
        <v>1028</v>
      </c>
      <c r="B229" s="4" t="s">
        <v>1029</v>
      </c>
      <c r="C229" s="4" t="s">
        <v>414</v>
      </c>
      <c r="D229" s="3" t="s">
        <v>1030</v>
      </c>
      <c r="E229" s="3" t="s">
        <v>1021</v>
      </c>
      <c r="F229" s="3">
        <v>26933</v>
      </c>
      <c r="G229" s="3" t="s">
        <v>11</v>
      </c>
      <c r="H229" s="3">
        <v>7881</v>
      </c>
      <c r="I229" s="5" t="s">
        <v>39</v>
      </c>
      <c r="J229" s="6">
        <v>17.82</v>
      </c>
      <c r="K229" s="7">
        <v>140439.42000000001</v>
      </c>
      <c r="L229" s="8">
        <v>0.05</v>
      </c>
      <c r="M229" s="7">
        <v>133417.44900000002</v>
      </c>
      <c r="N229" s="8">
        <v>0.2</v>
      </c>
      <c r="O229" s="7">
        <v>106733.9592</v>
      </c>
      <c r="P229" s="9">
        <v>8.5000000000000006E-2</v>
      </c>
      <c r="Q229" s="9">
        <v>0.10771282299006392</v>
      </c>
      <c r="R229" s="9">
        <v>0.19271282299006393</v>
      </c>
      <c r="S229" s="16">
        <v>4</v>
      </c>
      <c r="T229" s="16">
        <v>0</v>
      </c>
      <c r="U229" s="7">
        <v>0</v>
      </c>
      <c r="V229" s="18">
        <v>377062</v>
      </c>
      <c r="W229" s="7">
        <v>554000</v>
      </c>
      <c r="X229" s="6">
        <v>70.276589745656295</v>
      </c>
      <c r="Y229" s="18"/>
    </row>
    <row r="230" spans="1:25" x14ac:dyDescent="0.25">
      <c r="A230" s="3" t="s">
        <v>1031</v>
      </c>
      <c r="B230" s="4" t="s">
        <v>1032</v>
      </c>
      <c r="C230" s="4" t="s">
        <v>446</v>
      </c>
      <c r="D230" s="3" t="s">
        <v>1033</v>
      </c>
      <c r="E230" s="3" t="s">
        <v>1021</v>
      </c>
      <c r="F230" s="3">
        <v>16658</v>
      </c>
      <c r="G230" s="3" t="s">
        <v>10</v>
      </c>
      <c r="H230" s="3">
        <v>10178</v>
      </c>
      <c r="I230" s="5" t="s">
        <v>39</v>
      </c>
      <c r="J230" s="6">
        <v>12.96</v>
      </c>
      <c r="K230" s="7">
        <v>131906.88</v>
      </c>
      <c r="L230" s="8">
        <v>0.05</v>
      </c>
      <c r="M230" s="7">
        <v>125311.53599999999</v>
      </c>
      <c r="N230" s="8">
        <v>0.24</v>
      </c>
      <c r="O230" s="7">
        <v>95236.767359999998</v>
      </c>
      <c r="P230" s="9">
        <v>8.7499999999999994E-2</v>
      </c>
      <c r="Q230" s="9">
        <v>0.10771207300000001</v>
      </c>
      <c r="R230" s="9">
        <v>0.19521207300000001</v>
      </c>
      <c r="S230" s="16">
        <v>4</v>
      </c>
      <c r="T230" s="16">
        <v>0</v>
      </c>
      <c r="U230" s="7">
        <v>0</v>
      </c>
      <c r="V230" s="18">
        <v>233212</v>
      </c>
      <c r="W230" s="7">
        <v>488000</v>
      </c>
      <c r="X230" s="6">
        <v>47.933100940944371</v>
      </c>
      <c r="Y230" s="18"/>
    </row>
    <row r="231" spans="1:25" x14ac:dyDescent="0.25">
      <c r="A231" s="3" t="s">
        <v>1034</v>
      </c>
      <c r="B231" s="4" t="s">
        <v>1034</v>
      </c>
      <c r="C231" s="4" t="s">
        <v>2</v>
      </c>
      <c r="D231" s="3" t="s">
        <v>1035</v>
      </c>
      <c r="E231" s="3" t="s">
        <v>1024</v>
      </c>
      <c r="F231" s="3">
        <v>5799</v>
      </c>
      <c r="G231" s="3" t="s">
        <v>11</v>
      </c>
      <c r="H231" s="3">
        <v>5797</v>
      </c>
      <c r="I231" s="5" t="s">
        <v>39</v>
      </c>
      <c r="J231" s="6">
        <v>17.600000000000001</v>
      </c>
      <c r="K231" s="7">
        <v>102027.2</v>
      </c>
      <c r="L231" s="8">
        <v>0.05</v>
      </c>
      <c r="M231" s="7">
        <v>96925.840000000011</v>
      </c>
      <c r="N231" s="8">
        <v>0.2</v>
      </c>
      <c r="O231" s="7">
        <v>77540.672000000006</v>
      </c>
      <c r="P231" s="9">
        <v>8.5000000000000006E-2</v>
      </c>
      <c r="Q231" s="9">
        <v>0.107713305869081</v>
      </c>
      <c r="R231" s="9">
        <v>0.19271330586908103</v>
      </c>
      <c r="S231" s="16">
        <v>4</v>
      </c>
      <c r="T231" s="16">
        <v>0</v>
      </c>
      <c r="U231" s="7">
        <v>0</v>
      </c>
      <c r="V231" s="18">
        <v>5799</v>
      </c>
      <c r="W231" s="7">
        <v>402000</v>
      </c>
      <c r="X231" s="6">
        <v>69.408803609476408</v>
      </c>
      <c r="Y231" s="18"/>
    </row>
    <row r="232" spans="1:25" x14ac:dyDescent="0.25">
      <c r="A232" s="3" t="s">
        <v>1036</v>
      </c>
      <c r="B232" s="4" t="s">
        <v>1036</v>
      </c>
      <c r="C232" s="4" t="s">
        <v>2</v>
      </c>
      <c r="D232" s="3" t="s">
        <v>1037</v>
      </c>
      <c r="E232" s="3" t="s">
        <v>1021</v>
      </c>
      <c r="F232" s="3">
        <v>5551</v>
      </c>
      <c r="G232" s="3" t="s">
        <v>16</v>
      </c>
      <c r="H232" s="3">
        <v>3664</v>
      </c>
      <c r="I232" s="5" t="s">
        <v>39</v>
      </c>
      <c r="J232" s="6">
        <v>27</v>
      </c>
      <c r="K232" s="7">
        <v>98928</v>
      </c>
      <c r="L232" s="8">
        <v>7.0000000000000007E-2</v>
      </c>
      <c r="M232" s="7">
        <v>92003.04</v>
      </c>
      <c r="N232" s="8">
        <v>0.2</v>
      </c>
      <c r="O232" s="7">
        <v>73602.432000000001</v>
      </c>
      <c r="P232" s="9">
        <v>8.7499999999999994E-2</v>
      </c>
      <c r="Q232" s="9">
        <v>0.10771244766241724</v>
      </c>
      <c r="R232" s="9">
        <v>0.19521244766241724</v>
      </c>
      <c r="S232" s="16">
        <v>4</v>
      </c>
      <c r="T232" s="16">
        <v>0</v>
      </c>
      <c r="U232" s="7">
        <v>0</v>
      </c>
      <c r="V232" s="18">
        <v>77714</v>
      </c>
      <c r="W232" s="7">
        <v>377000</v>
      </c>
      <c r="X232" s="6">
        <v>102.90327405114232</v>
      </c>
      <c r="Y232" s="18"/>
    </row>
    <row r="233" spans="1:25" x14ac:dyDescent="0.25">
      <c r="A233" s="3" t="s">
        <v>1038</v>
      </c>
      <c r="B233" s="4" t="s">
        <v>1038</v>
      </c>
      <c r="C233" s="4" t="s">
        <v>2</v>
      </c>
      <c r="D233" s="3" t="s">
        <v>1039</v>
      </c>
      <c r="E233" s="3" t="s">
        <v>1021</v>
      </c>
      <c r="F233" s="3">
        <v>3335</v>
      </c>
      <c r="G233" s="3" t="s">
        <v>11</v>
      </c>
      <c r="H233" s="3">
        <v>1740</v>
      </c>
      <c r="I233" s="5" t="s">
        <v>39</v>
      </c>
      <c r="J233" s="6">
        <v>21.780000000000005</v>
      </c>
      <c r="K233" s="7">
        <v>37897.200000000019</v>
      </c>
      <c r="L233" s="8">
        <v>0.05</v>
      </c>
      <c r="M233" s="7">
        <v>36002.340000000011</v>
      </c>
      <c r="N233" s="8">
        <v>0.2</v>
      </c>
      <c r="O233" s="7">
        <v>28801.87200000001</v>
      </c>
      <c r="P233" s="9">
        <v>8.5000000000000006E-2</v>
      </c>
      <c r="Q233" s="9">
        <v>0.10771130418269678</v>
      </c>
      <c r="R233" s="9">
        <v>0.19271130418269675</v>
      </c>
      <c r="S233" s="16">
        <v>4</v>
      </c>
      <c r="T233" s="16">
        <v>0</v>
      </c>
      <c r="U233" s="7">
        <v>0</v>
      </c>
      <c r="V233" s="18">
        <v>46690</v>
      </c>
      <c r="W233" s="7">
        <v>149000</v>
      </c>
      <c r="X233" s="6">
        <v>85.89428663877132</v>
      </c>
      <c r="Y233" s="18"/>
    </row>
    <row r="234" spans="1:25" x14ac:dyDescent="0.25">
      <c r="A234" s="3" t="s">
        <v>1040</v>
      </c>
      <c r="B234" s="4" t="s">
        <v>1041</v>
      </c>
      <c r="C234" s="4" t="s">
        <v>1042</v>
      </c>
      <c r="D234" s="3" t="s">
        <v>1043</v>
      </c>
      <c r="E234" s="3" t="s">
        <v>1021</v>
      </c>
      <c r="F234" s="3">
        <v>6357</v>
      </c>
      <c r="G234" s="3" t="s">
        <v>10</v>
      </c>
      <c r="H234" s="3">
        <v>4624</v>
      </c>
      <c r="I234" s="5" t="s">
        <v>39</v>
      </c>
      <c r="J234" s="6">
        <v>22</v>
      </c>
      <c r="K234" s="7">
        <v>101728</v>
      </c>
      <c r="L234" s="8">
        <v>0.05</v>
      </c>
      <c r="M234" s="7">
        <v>96641.600000000006</v>
      </c>
      <c r="N234" s="8">
        <v>0.2</v>
      </c>
      <c r="O234" s="7">
        <v>77313.279999999999</v>
      </c>
      <c r="P234" s="9">
        <v>8.7499999999999994E-2</v>
      </c>
      <c r="Q234" s="9">
        <v>0.10771234193930192</v>
      </c>
      <c r="R234" s="9">
        <v>0.19521234193930193</v>
      </c>
      <c r="S234" s="16">
        <v>4</v>
      </c>
      <c r="T234" s="16">
        <v>0</v>
      </c>
      <c r="U234" s="7">
        <v>0</v>
      </c>
      <c r="V234" s="18">
        <v>88998</v>
      </c>
      <c r="W234" s="7">
        <v>396000</v>
      </c>
      <c r="X234" s="6">
        <v>85.650322279309634</v>
      </c>
      <c r="Y234" s="18"/>
    </row>
    <row r="235" spans="1:25" x14ac:dyDescent="0.25">
      <c r="A235" s="3" t="s">
        <v>1044</v>
      </c>
      <c r="B235" s="4" t="s">
        <v>1044</v>
      </c>
      <c r="C235" s="4" t="s">
        <v>2</v>
      </c>
      <c r="D235" s="3" t="s">
        <v>1045</v>
      </c>
      <c r="E235" s="3" t="s">
        <v>1046</v>
      </c>
      <c r="F235" s="3">
        <v>3072</v>
      </c>
      <c r="G235" s="3" t="s">
        <v>918</v>
      </c>
      <c r="H235" s="3">
        <v>1965</v>
      </c>
      <c r="I235" s="5" t="s">
        <v>39</v>
      </c>
      <c r="J235" s="6">
        <v>24.750000000000004</v>
      </c>
      <c r="K235" s="7">
        <v>48633.750000000007</v>
      </c>
      <c r="L235" s="8">
        <v>0.05</v>
      </c>
      <c r="M235" s="7">
        <v>46202.062500000007</v>
      </c>
      <c r="N235" s="8">
        <v>0.25</v>
      </c>
      <c r="O235" s="7">
        <v>34651.546875000007</v>
      </c>
      <c r="P235" s="9">
        <v>8.5000000000000006E-2</v>
      </c>
      <c r="Q235" s="9">
        <v>0.10771446383887508</v>
      </c>
      <c r="R235" s="9">
        <v>0.19271446383887508</v>
      </c>
      <c r="S235" s="16">
        <v>4</v>
      </c>
      <c r="T235" s="16">
        <v>0</v>
      </c>
      <c r="U235" s="7">
        <v>0</v>
      </c>
      <c r="V235" s="18">
        <v>43008</v>
      </c>
      <c r="W235" s="7">
        <v>180000</v>
      </c>
      <c r="X235" s="6">
        <v>91.505197112468807</v>
      </c>
      <c r="Y235" s="18"/>
    </row>
    <row r="236" spans="1:25" ht="30" x14ac:dyDescent="0.25">
      <c r="A236" s="3" t="s">
        <v>1047</v>
      </c>
      <c r="B236" s="4" t="s">
        <v>1048</v>
      </c>
      <c r="C236" s="4" t="s">
        <v>1049</v>
      </c>
      <c r="D236" s="3" t="s">
        <v>1050</v>
      </c>
      <c r="E236" s="3" t="s">
        <v>1046</v>
      </c>
      <c r="F236" s="3">
        <v>61177</v>
      </c>
      <c r="G236" s="3" t="s">
        <v>11</v>
      </c>
      <c r="H236" s="3">
        <v>15680</v>
      </c>
      <c r="I236" s="5" t="s">
        <v>39</v>
      </c>
      <c r="J236" s="6">
        <v>25.344000000000001</v>
      </c>
      <c r="K236" s="7">
        <v>397393.91999999998</v>
      </c>
      <c r="L236" s="8">
        <v>0.05</v>
      </c>
      <c r="M236" s="7">
        <v>377524.2240000001</v>
      </c>
      <c r="N236" s="8">
        <v>0.16000000000000003</v>
      </c>
      <c r="O236" s="7">
        <v>317120.34816000005</v>
      </c>
      <c r="P236" s="9">
        <v>8.5000000000000006E-2</v>
      </c>
      <c r="Q236" s="9">
        <v>8.9426246606313251E-2</v>
      </c>
      <c r="R236" s="9">
        <v>0.17442624660631326</v>
      </c>
      <c r="S236" s="16">
        <v>4</v>
      </c>
      <c r="T236" s="16">
        <v>0</v>
      </c>
      <c r="U236" s="7">
        <v>0</v>
      </c>
      <c r="V236" s="18">
        <v>856478</v>
      </c>
      <c r="W236" s="7">
        <v>1818000</v>
      </c>
      <c r="X236" s="6">
        <v>115.94878863412973</v>
      </c>
      <c r="Y236" s="18"/>
    </row>
    <row r="237" spans="1:25" x14ac:dyDescent="0.25">
      <c r="A237" s="3" t="s">
        <v>1051</v>
      </c>
      <c r="B237" s="4" t="s">
        <v>1051</v>
      </c>
      <c r="C237" s="4" t="s">
        <v>2</v>
      </c>
      <c r="D237" s="3" t="s">
        <v>1052</v>
      </c>
      <c r="E237" s="3" t="s">
        <v>1053</v>
      </c>
      <c r="F237" s="3">
        <v>4230</v>
      </c>
      <c r="G237" s="3" t="s">
        <v>106</v>
      </c>
      <c r="H237" s="3">
        <v>2578</v>
      </c>
      <c r="I237" s="5" t="s">
        <v>39</v>
      </c>
      <c r="J237" s="6">
        <v>23.76</v>
      </c>
      <c r="K237" s="7">
        <v>61253.280000000006</v>
      </c>
      <c r="L237" s="8">
        <v>0.05</v>
      </c>
      <c r="M237" s="7">
        <v>58190.616000000009</v>
      </c>
      <c r="N237" s="8">
        <v>0.22000000000000003</v>
      </c>
      <c r="O237" s="7">
        <v>45388.680480000003</v>
      </c>
      <c r="P237" s="9">
        <v>8.7499999999999994E-2</v>
      </c>
      <c r="Q237" s="9">
        <v>7.5091484784375731E-2</v>
      </c>
      <c r="R237" s="9">
        <v>0.16259148478437574</v>
      </c>
      <c r="S237" s="16">
        <v>4</v>
      </c>
      <c r="T237" s="16">
        <v>0</v>
      </c>
      <c r="U237" s="7">
        <v>0</v>
      </c>
      <c r="V237" s="18">
        <v>59220</v>
      </c>
      <c r="W237" s="7">
        <v>279000</v>
      </c>
      <c r="X237" s="6">
        <v>108.28463755865688</v>
      </c>
      <c r="Y237" s="18"/>
    </row>
    <row r="238" spans="1:25" ht="30" x14ac:dyDescent="0.25">
      <c r="A238" s="3" t="s">
        <v>1054</v>
      </c>
      <c r="B238" s="4" t="s">
        <v>1055</v>
      </c>
      <c r="C238" s="4" t="s">
        <v>1056</v>
      </c>
      <c r="D238" s="3" t="s">
        <v>1057</v>
      </c>
      <c r="E238" s="3" t="s">
        <v>1053</v>
      </c>
      <c r="F238" s="3">
        <v>35417</v>
      </c>
      <c r="G238" s="3" t="s">
        <v>11</v>
      </c>
      <c r="H238" s="3">
        <v>12502</v>
      </c>
      <c r="I238" s="5" t="s">
        <v>40</v>
      </c>
      <c r="J238" s="6">
        <v>28.512</v>
      </c>
      <c r="K238" s="7">
        <v>356457.02400000003</v>
      </c>
      <c r="L238" s="8">
        <v>0.05</v>
      </c>
      <c r="M238" s="7">
        <v>338634.17280000006</v>
      </c>
      <c r="N238" s="8">
        <v>0.16000000000000003</v>
      </c>
      <c r="O238" s="7">
        <v>284452.70515200007</v>
      </c>
      <c r="P238" s="9">
        <v>7.7499999999999999E-2</v>
      </c>
      <c r="Q238" s="9">
        <v>7.5090850948522303E-2</v>
      </c>
      <c r="R238" s="9">
        <v>0.15259085094852232</v>
      </c>
      <c r="S238" s="16">
        <v>4</v>
      </c>
      <c r="T238" s="16">
        <v>0</v>
      </c>
      <c r="U238" s="7">
        <v>0</v>
      </c>
      <c r="V238" s="18">
        <v>495838</v>
      </c>
      <c r="W238" s="7">
        <v>1864000</v>
      </c>
      <c r="X238" s="6">
        <v>149.10838925510521</v>
      </c>
      <c r="Y238" s="18"/>
    </row>
    <row r="239" spans="1:25" x14ac:dyDescent="0.25">
      <c r="A239" s="3" t="s">
        <v>1058</v>
      </c>
      <c r="B239" s="4" t="s">
        <v>1059</v>
      </c>
      <c r="C239" s="4" t="s">
        <v>409</v>
      </c>
      <c r="D239" s="3" t="s">
        <v>1057</v>
      </c>
      <c r="E239" s="3" t="s">
        <v>1053</v>
      </c>
      <c r="F239" s="3">
        <v>12309</v>
      </c>
      <c r="G239" s="3" t="s">
        <v>419</v>
      </c>
      <c r="H239" s="3">
        <v>1926</v>
      </c>
      <c r="I239" s="5" t="s">
        <v>40</v>
      </c>
      <c r="J239" s="6">
        <v>57.599999999999994</v>
      </c>
      <c r="K239" s="7">
        <v>110937.60000000001</v>
      </c>
      <c r="L239" s="8">
        <v>0.05</v>
      </c>
      <c r="M239" s="7">
        <v>105390.72</v>
      </c>
      <c r="N239" s="8">
        <v>0.25</v>
      </c>
      <c r="O239" s="7">
        <v>79043.039999999994</v>
      </c>
      <c r="P239" s="9">
        <v>7.0000000000000007E-2</v>
      </c>
      <c r="Q239" s="9">
        <v>7.5090936822502757E-2</v>
      </c>
      <c r="R239" s="9">
        <v>0.14509093682250276</v>
      </c>
      <c r="S239" s="16">
        <v>4</v>
      </c>
      <c r="T239" s="16">
        <v>4605</v>
      </c>
      <c r="U239" s="7">
        <v>64470</v>
      </c>
      <c r="V239" s="18">
        <v>172326</v>
      </c>
      <c r="W239" s="7">
        <v>609000</v>
      </c>
      <c r="X239" s="6">
        <v>282.85708879394963</v>
      </c>
      <c r="Y239" s="18"/>
    </row>
    <row r="240" spans="1:25" x14ac:dyDescent="0.25">
      <c r="A240" s="3" t="s">
        <v>1060</v>
      </c>
      <c r="B240" s="4" t="s">
        <v>1060</v>
      </c>
      <c r="C240" s="4" t="s">
        <v>2</v>
      </c>
      <c r="D240" s="3" t="s">
        <v>1061</v>
      </c>
      <c r="E240" s="3" t="s">
        <v>1053</v>
      </c>
      <c r="F240" s="3">
        <v>2647</v>
      </c>
      <c r="G240" s="3" t="s">
        <v>11</v>
      </c>
      <c r="H240" s="3">
        <v>2295</v>
      </c>
      <c r="I240" s="5" t="s">
        <v>39</v>
      </c>
      <c r="J240" s="6">
        <v>26.620000000000005</v>
      </c>
      <c r="K240" s="7">
        <v>61092.900000000009</v>
      </c>
      <c r="L240" s="8">
        <v>0.05</v>
      </c>
      <c r="M240" s="7">
        <v>58038.255000000005</v>
      </c>
      <c r="N240" s="8">
        <v>0.2</v>
      </c>
      <c r="O240" s="7">
        <v>46430.604000000007</v>
      </c>
      <c r="P240" s="9">
        <v>8.5000000000000006E-2</v>
      </c>
      <c r="Q240" s="9">
        <v>7.5091757559279881E-2</v>
      </c>
      <c r="R240" s="9">
        <v>0.1600917575592799</v>
      </c>
      <c r="S240" s="16">
        <v>4</v>
      </c>
      <c r="T240" s="16">
        <v>0</v>
      </c>
      <c r="U240" s="7">
        <v>0</v>
      </c>
      <c r="V240" s="18">
        <v>37058</v>
      </c>
      <c r="W240" s="7">
        <v>290000</v>
      </c>
      <c r="X240" s="6">
        <v>126.92557991916618</v>
      </c>
      <c r="Y240" s="18"/>
    </row>
    <row r="241" spans="1:25" x14ac:dyDescent="0.25">
      <c r="A241" s="3" t="s">
        <v>1062</v>
      </c>
      <c r="B241" s="4" t="s">
        <v>1062</v>
      </c>
      <c r="C241" s="4" t="s">
        <v>2</v>
      </c>
      <c r="D241" s="3" t="s">
        <v>1063</v>
      </c>
      <c r="E241" s="3" t="s">
        <v>1053</v>
      </c>
      <c r="F241" s="3">
        <v>17929</v>
      </c>
      <c r="G241" s="3" t="s">
        <v>443</v>
      </c>
      <c r="H241" s="3">
        <v>1781</v>
      </c>
      <c r="I241" s="5" t="s">
        <v>39</v>
      </c>
      <c r="J241" s="6">
        <v>42.24</v>
      </c>
      <c r="K241" s="7">
        <v>75229.440000000002</v>
      </c>
      <c r="L241" s="8">
        <v>0.05</v>
      </c>
      <c r="M241" s="7">
        <v>71467.968000000008</v>
      </c>
      <c r="N241" s="8">
        <v>0.25</v>
      </c>
      <c r="O241" s="7">
        <v>53600.97600000001</v>
      </c>
      <c r="P241" s="9">
        <v>0.08</v>
      </c>
      <c r="Q241" s="9">
        <v>7.5091211959419604E-2</v>
      </c>
      <c r="R241" s="9">
        <v>0.15509121195941961</v>
      </c>
      <c r="S241" s="16">
        <v>4</v>
      </c>
      <c r="T241" s="16">
        <v>10805</v>
      </c>
      <c r="U241" s="7">
        <v>151270</v>
      </c>
      <c r="V241" s="18">
        <v>251006</v>
      </c>
      <c r="W241" s="7">
        <v>497000</v>
      </c>
      <c r="X241" s="6">
        <v>194.0535483588508</v>
      </c>
      <c r="Y241" s="18"/>
    </row>
    <row r="242" spans="1:25" x14ac:dyDescent="0.25">
      <c r="A242" s="3" t="s">
        <v>1064</v>
      </c>
      <c r="B242" s="4" t="s">
        <v>1064</v>
      </c>
      <c r="C242" s="4" t="s">
        <v>2</v>
      </c>
      <c r="D242" s="3" t="s">
        <v>1065</v>
      </c>
      <c r="E242" s="3" t="s">
        <v>1053</v>
      </c>
      <c r="F242" s="3">
        <v>26893</v>
      </c>
      <c r="G242" s="3" t="s">
        <v>11</v>
      </c>
      <c r="H242" s="3">
        <v>5066</v>
      </c>
      <c r="I242" s="5" t="s">
        <v>39</v>
      </c>
      <c r="J242" s="6">
        <v>24.200000000000003</v>
      </c>
      <c r="K242" s="7">
        <v>122597.2</v>
      </c>
      <c r="L242" s="8">
        <v>0.05</v>
      </c>
      <c r="M242" s="7">
        <v>116467.34</v>
      </c>
      <c r="N242" s="8">
        <v>0.2</v>
      </c>
      <c r="O242" s="7">
        <v>93173.872000000003</v>
      </c>
      <c r="P242" s="9">
        <v>8.5000000000000006E-2</v>
      </c>
      <c r="Q242" s="9">
        <v>7.5090657983818199E-2</v>
      </c>
      <c r="R242" s="9">
        <v>0.16009065798381819</v>
      </c>
      <c r="S242" s="16">
        <v>4</v>
      </c>
      <c r="T242" s="16">
        <v>6629</v>
      </c>
      <c r="U242" s="7">
        <v>92806</v>
      </c>
      <c r="V242" s="18">
        <v>376502</v>
      </c>
      <c r="W242" s="7">
        <v>675000</v>
      </c>
      <c r="X242" s="6">
        <v>114.88490478850456</v>
      </c>
      <c r="Y242" s="18"/>
    </row>
    <row r="243" spans="1:25" x14ac:dyDescent="0.25">
      <c r="A243" s="3" t="s">
        <v>1066</v>
      </c>
      <c r="B243" s="4" t="s">
        <v>1067</v>
      </c>
      <c r="C243" s="4" t="s">
        <v>554</v>
      </c>
      <c r="D243" s="3" t="s">
        <v>1068</v>
      </c>
      <c r="E243" s="3" t="s">
        <v>1053</v>
      </c>
      <c r="F243" s="3">
        <v>16565</v>
      </c>
      <c r="G243" s="3" t="s">
        <v>419</v>
      </c>
      <c r="H243" s="3">
        <v>1649</v>
      </c>
      <c r="I243" s="5" t="s">
        <v>40</v>
      </c>
      <c r="J243" s="6">
        <v>63.36</v>
      </c>
      <c r="K243" s="7">
        <v>104480.64</v>
      </c>
      <c r="L243" s="8">
        <v>0.05</v>
      </c>
      <c r="M243" s="7">
        <v>99256.607999999993</v>
      </c>
      <c r="N243" s="8">
        <v>0.2</v>
      </c>
      <c r="O243" s="7">
        <v>79405.286399999997</v>
      </c>
      <c r="P243" s="9">
        <v>7.0000000000000007E-2</v>
      </c>
      <c r="Q243" s="9">
        <v>7.5090884783202874E-2</v>
      </c>
      <c r="R243" s="9">
        <v>0.14509088478320287</v>
      </c>
      <c r="S243" s="16">
        <v>4</v>
      </c>
      <c r="T243" s="16">
        <v>9969</v>
      </c>
      <c r="U243" s="7">
        <v>139566</v>
      </c>
      <c r="V243" s="18">
        <v>231910</v>
      </c>
      <c r="W243" s="7">
        <v>687000</v>
      </c>
      <c r="X243" s="6">
        <v>331.88576988796973</v>
      </c>
      <c r="Y243" s="18"/>
    </row>
    <row r="244" spans="1:25" x14ac:dyDescent="0.25">
      <c r="A244" s="3" t="s">
        <v>1069</v>
      </c>
      <c r="B244" s="4" t="s">
        <v>1069</v>
      </c>
      <c r="C244" s="4" t="s">
        <v>2</v>
      </c>
      <c r="D244" s="3" t="s">
        <v>1070</v>
      </c>
      <c r="E244" s="3" t="s">
        <v>1071</v>
      </c>
      <c r="F244" s="3">
        <v>5988</v>
      </c>
      <c r="G244" s="3" t="s">
        <v>14</v>
      </c>
      <c r="H244" s="3">
        <v>1988</v>
      </c>
      <c r="I244" s="5" t="s">
        <v>39</v>
      </c>
      <c r="J244" s="6">
        <v>29.7</v>
      </c>
      <c r="K244" s="7">
        <v>59043.6</v>
      </c>
      <c r="L244" s="8">
        <v>0.05</v>
      </c>
      <c r="M244" s="7">
        <v>56091.42</v>
      </c>
      <c r="N244" s="8">
        <v>0.27500000000000002</v>
      </c>
      <c r="O244" s="7">
        <v>40666.279499999997</v>
      </c>
      <c r="P244" s="9">
        <v>8.5000000000000006E-2</v>
      </c>
      <c r="Q244" s="9">
        <v>7.5091445100373383E-2</v>
      </c>
      <c r="R244" s="9">
        <v>0.16009144510037338</v>
      </c>
      <c r="S244" s="16">
        <v>4</v>
      </c>
      <c r="T244" s="16">
        <v>0</v>
      </c>
      <c r="U244" s="7">
        <v>0</v>
      </c>
      <c r="V244" s="18">
        <v>83832</v>
      </c>
      <c r="W244" s="7">
        <v>254000</v>
      </c>
      <c r="X244" s="6">
        <v>127.77619058391704</v>
      </c>
      <c r="Y244" s="18"/>
    </row>
    <row r="245" spans="1:25" x14ac:dyDescent="0.25">
      <c r="A245" s="3" t="s">
        <v>1072</v>
      </c>
      <c r="B245" s="4" t="s">
        <v>1072</v>
      </c>
      <c r="C245" s="4" t="s">
        <v>2</v>
      </c>
      <c r="D245" s="3" t="s">
        <v>1073</v>
      </c>
      <c r="E245" s="3" t="s">
        <v>1071</v>
      </c>
      <c r="F245" s="3">
        <v>3829</v>
      </c>
      <c r="G245" s="3" t="s">
        <v>11</v>
      </c>
      <c r="H245" s="3">
        <v>1647</v>
      </c>
      <c r="I245" s="5" t="s">
        <v>39</v>
      </c>
      <c r="J245" s="6">
        <v>29.282000000000007</v>
      </c>
      <c r="K245" s="7">
        <v>48227.454000000012</v>
      </c>
      <c r="L245" s="8">
        <v>0.05</v>
      </c>
      <c r="M245" s="7">
        <v>45816.081300000013</v>
      </c>
      <c r="N245" s="8">
        <v>0.18000000000000002</v>
      </c>
      <c r="O245" s="7">
        <v>37569.186666000009</v>
      </c>
      <c r="P245" s="9">
        <v>8.5000000000000006E-2</v>
      </c>
      <c r="Q245" s="9">
        <v>7.5090788500000005E-2</v>
      </c>
      <c r="R245" s="9">
        <v>0.16009078850000005</v>
      </c>
      <c r="S245" s="16">
        <v>4</v>
      </c>
      <c r="T245" s="16">
        <v>0</v>
      </c>
      <c r="U245" s="7">
        <v>0</v>
      </c>
      <c r="V245" s="18">
        <v>53606</v>
      </c>
      <c r="W245" s="7">
        <v>235000</v>
      </c>
      <c r="X245" s="6">
        <v>142.48588700030049</v>
      </c>
      <c r="Y245" s="18"/>
    </row>
    <row r="246" spans="1:25" x14ac:dyDescent="0.25">
      <c r="A246" s="3" t="s">
        <v>1074</v>
      </c>
      <c r="B246" s="4" t="s">
        <v>1074</v>
      </c>
      <c r="C246" s="4" t="s">
        <v>2</v>
      </c>
      <c r="D246" s="3" t="s">
        <v>1075</v>
      </c>
      <c r="E246" s="3" t="s">
        <v>1071</v>
      </c>
      <c r="F246" s="3">
        <v>5840</v>
      </c>
      <c r="G246" s="3" t="s">
        <v>14</v>
      </c>
      <c r="H246" s="3">
        <v>1350</v>
      </c>
      <c r="I246" s="5" t="s">
        <v>39</v>
      </c>
      <c r="J246" s="6">
        <v>29.7</v>
      </c>
      <c r="K246" s="7">
        <v>40095</v>
      </c>
      <c r="L246" s="8">
        <v>0.05</v>
      </c>
      <c r="M246" s="7">
        <v>38090.25</v>
      </c>
      <c r="N246" s="8">
        <v>0.27500000000000002</v>
      </c>
      <c r="O246" s="7">
        <v>27615.431250000001</v>
      </c>
      <c r="P246" s="9">
        <v>8.5000000000000006E-2</v>
      </c>
      <c r="Q246" s="9">
        <v>7.5092639713877182E-2</v>
      </c>
      <c r="R246" s="9">
        <v>0.16009263971387719</v>
      </c>
      <c r="S246" s="16">
        <v>4</v>
      </c>
      <c r="T246" s="16">
        <v>440</v>
      </c>
      <c r="U246" s="7">
        <v>6160</v>
      </c>
      <c r="V246" s="18">
        <v>81760</v>
      </c>
      <c r="W246" s="7">
        <v>179000</v>
      </c>
      <c r="X246" s="6">
        <v>127.77523711620604</v>
      </c>
      <c r="Y246" s="18"/>
    </row>
    <row r="247" spans="1:25" x14ac:dyDescent="0.25">
      <c r="A247" s="3" t="s">
        <v>1076</v>
      </c>
      <c r="B247" s="4" t="s">
        <v>1076</v>
      </c>
      <c r="C247" s="4" t="s">
        <v>2</v>
      </c>
      <c r="D247" s="3" t="s">
        <v>1077</v>
      </c>
      <c r="E247" s="3" t="s">
        <v>1071</v>
      </c>
      <c r="F247" s="3">
        <v>4255</v>
      </c>
      <c r="G247" s="3" t="s">
        <v>918</v>
      </c>
      <c r="H247" s="3">
        <v>1400</v>
      </c>
      <c r="I247" s="5" t="s">
        <v>39</v>
      </c>
      <c r="J247" s="6">
        <v>30.250000000000007</v>
      </c>
      <c r="K247" s="7">
        <v>42350.000000000007</v>
      </c>
      <c r="L247" s="8">
        <v>0.05</v>
      </c>
      <c r="M247" s="7">
        <v>40232.500000000007</v>
      </c>
      <c r="N247" s="8">
        <v>0.25</v>
      </c>
      <c r="O247" s="7">
        <v>30174.375000000007</v>
      </c>
      <c r="P247" s="9">
        <v>8.5000000000000006E-2</v>
      </c>
      <c r="Q247" s="9">
        <v>7.5090788500000005E-2</v>
      </c>
      <c r="R247" s="9">
        <v>0.16009078850000005</v>
      </c>
      <c r="S247" s="16">
        <v>4</v>
      </c>
      <c r="T247" s="16">
        <v>0</v>
      </c>
      <c r="U247" s="7">
        <v>0</v>
      </c>
      <c r="V247" s="18">
        <v>59570</v>
      </c>
      <c r="W247" s="7">
        <v>188000</v>
      </c>
      <c r="X247" s="6">
        <v>134.63063803948972</v>
      </c>
      <c r="Y247" s="18"/>
    </row>
    <row r="248" spans="1:25" x14ac:dyDescent="0.25">
      <c r="A248" s="3" t="s">
        <v>1078</v>
      </c>
      <c r="B248" s="4" t="s">
        <v>1078</v>
      </c>
      <c r="C248" s="4" t="s">
        <v>2</v>
      </c>
      <c r="D248" s="3" t="s">
        <v>1079</v>
      </c>
      <c r="E248" s="3" t="s">
        <v>1071</v>
      </c>
      <c r="F248" s="3">
        <v>3468</v>
      </c>
      <c r="G248" s="3" t="s">
        <v>10</v>
      </c>
      <c r="H248" s="3">
        <v>3000</v>
      </c>
      <c r="I248" s="5" t="s">
        <v>39</v>
      </c>
      <c r="J248" s="6">
        <v>23.76</v>
      </c>
      <c r="K248" s="7">
        <v>71280</v>
      </c>
      <c r="L248" s="8">
        <v>0.05</v>
      </c>
      <c r="M248" s="7">
        <v>67716</v>
      </c>
      <c r="N248" s="8">
        <v>0.22000000000000003</v>
      </c>
      <c r="O248" s="7">
        <v>52818.48</v>
      </c>
      <c r="P248" s="9">
        <v>8.7499999999999994E-2</v>
      </c>
      <c r="Q248" s="9">
        <v>7.5090788500000005E-2</v>
      </c>
      <c r="R248" s="9">
        <v>0.1625907885</v>
      </c>
      <c r="S248" s="16">
        <v>4</v>
      </c>
      <c r="T248" s="16">
        <v>0</v>
      </c>
      <c r="U248" s="7">
        <v>0</v>
      </c>
      <c r="V248" s="18">
        <v>48552</v>
      </c>
      <c r="W248" s="7">
        <v>325000</v>
      </c>
      <c r="X248" s="6">
        <v>108.28510128050704</v>
      </c>
      <c r="Y248" s="18"/>
    </row>
    <row r="249" spans="1:25" x14ac:dyDescent="0.25">
      <c r="A249" s="3" t="s">
        <v>1080</v>
      </c>
      <c r="B249" s="4" t="s">
        <v>1081</v>
      </c>
      <c r="C249" s="4" t="s">
        <v>1001</v>
      </c>
      <c r="D249" s="3" t="s">
        <v>1082</v>
      </c>
      <c r="E249" s="3" t="s">
        <v>1071</v>
      </c>
      <c r="F249" s="3">
        <v>16744</v>
      </c>
      <c r="G249" s="3" t="s">
        <v>11</v>
      </c>
      <c r="H249" s="3">
        <v>8500</v>
      </c>
      <c r="I249" s="5" t="s">
        <v>890</v>
      </c>
      <c r="J249" s="6">
        <v>21.384</v>
      </c>
      <c r="K249" s="7">
        <v>181764</v>
      </c>
      <c r="L249" s="8">
        <v>0.05</v>
      </c>
      <c r="M249" s="7">
        <v>172675.8</v>
      </c>
      <c r="N249" s="8">
        <v>0.22000000000000003</v>
      </c>
      <c r="O249" s="7">
        <v>134687.12399999998</v>
      </c>
      <c r="P249" s="9">
        <v>8.5000000000000006E-2</v>
      </c>
      <c r="Q249" s="9">
        <v>7.5091078637546327E-2</v>
      </c>
      <c r="R249" s="9">
        <v>0.16009107863754635</v>
      </c>
      <c r="S249" s="16">
        <v>4</v>
      </c>
      <c r="T249" s="16">
        <v>0</v>
      </c>
      <c r="U249" s="7">
        <v>0</v>
      </c>
      <c r="V249" s="18">
        <v>234416</v>
      </c>
      <c r="W249" s="7">
        <v>841000</v>
      </c>
      <c r="X249" s="6">
        <v>98.978307441322485</v>
      </c>
      <c r="Y249" s="18"/>
    </row>
    <row r="250" spans="1:25" x14ac:dyDescent="0.25">
      <c r="A250" s="3" t="s">
        <v>1083</v>
      </c>
      <c r="B250" s="4" t="s">
        <v>1083</v>
      </c>
      <c r="C250" s="4" t="s">
        <v>2</v>
      </c>
      <c r="D250" s="3" t="s">
        <v>1084</v>
      </c>
      <c r="E250" s="3" t="s">
        <v>1071</v>
      </c>
      <c r="F250" s="3">
        <v>2991</v>
      </c>
      <c r="G250" s="3" t="s">
        <v>516</v>
      </c>
      <c r="H250" s="3">
        <v>2700</v>
      </c>
      <c r="I250" s="5" t="s">
        <v>890</v>
      </c>
      <c r="J250" s="6">
        <v>33.6</v>
      </c>
      <c r="K250" s="7">
        <v>90720</v>
      </c>
      <c r="L250" s="8">
        <v>0.05</v>
      </c>
      <c r="M250" s="7">
        <v>86184</v>
      </c>
      <c r="N250" s="8">
        <v>0.3</v>
      </c>
      <c r="O250" s="7">
        <v>60328.800000000003</v>
      </c>
      <c r="P250" s="9">
        <v>8.5000000000000006E-2</v>
      </c>
      <c r="Q250" s="9">
        <v>7.5091556338728979E-2</v>
      </c>
      <c r="R250" s="9">
        <v>0.16009155633872901</v>
      </c>
      <c r="S250" s="16">
        <v>4</v>
      </c>
      <c r="T250" s="16">
        <v>0</v>
      </c>
      <c r="U250" s="7">
        <v>0</v>
      </c>
      <c r="V250" s="18">
        <v>41874</v>
      </c>
      <c r="W250" s="7">
        <v>377000</v>
      </c>
      <c r="X250" s="6">
        <v>139.57013418448847</v>
      </c>
      <c r="Y250" s="18"/>
    </row>
    <row r="251" spans="1:25" x14ac:dyDescent="0.25">
      <c r="A251" s="3" t="s">
        <v>1085</v>
      </c>
      <c r="B251" s="4" t="s">
        <v>1085</v>
      </c>
      <c r="C251" s="4" t="s">
        <v>2</v>
      </c>
      <c r="D251" s="3" t="s">
        <v>1086</v>
      </c>
      <c r="E251" s="3" t="s">
        <v>1071</v>
      </c>
      <c r="F251" s="3">
        <v>4409</v>
      </c>
      <c r="G251" s="3" t="s">
        <v>10</v>
      </c>
      <c r="H251" s="3">
        <v>1500</v>
      </c>
      <c r="I251" s="5" t="s">
        <v>890</v>
      </c>
      <c r="J251" s="6">
        <v>28.799999999999997</v>
      </c>
      <c r="K251" s="7">
        <v>43199.999999999993</v>
      </c>
      <c r="L251" s="8">
        <v>0.05</v>
      </c>
      <c r="M251" s="7">
        <v>41039.999999999993</v>
      </c>
      <c r="N251" s="8">
        <v>0.2</v>
      </c>
      <c r="O251" s="7">
        <v>32831.999999999993</v>
      </c>
      <c r="P251" s="9">
        <v>8.7499999999999994E-2</v>
      </c>
      <c r="Q251" s="9">
        <v>7.5092528928520114E-2</v>
      </c>
      <c r="R251" s="9">
        <v>0.16259252892852011</v>
      </c>
      <c r="S251" s="16">
        <v>4</v>
      </c>
      <c r="T251" s="16">
        <v>0</v>
      </c>
      <c r="U251" s="7">
        <v>0</v>
      </c>
      <c r="V251" s="18">
        <v>61726</v>
      </c>
      <c r="W251" s="7">
        <v>202000</v>
      </c>
      <c r="X251" s="6">
        <v>134.61873152623468</v>
      </c>
      <c r="Y251" s="18"/>
    </row>
    <row r="252" spans="1:25" x14ac:dyDescent="0.25">
      <c r="A252" s="3" t="s">
        <v>1087</v>
      </c>
      <c r="B252" s="4" t="s">
        <v>1087</v>
      </c>
      <c r="C252" s="4" t="s">
        <v>2</v>
      </c>
      <c r="D252" s="3" t="s">
        <v>1088</v>
      </c>
      <c r="E252" s="3" t="s">
        <v>1071</v>
      </c>
      <c r="F252" s="3">
        <v>2726</v>
      </c>
      <c r="G252" s="3" t="s">
        <v>15</v>
      </c>
      <c r="H252" s="3">
        <v>1938</v>
      </c>
      <c r="I252" s="5" t="s">
        <v>890</v>
      </c>
      <c r="J252" s="6">
        <v>29.040000000000003</v>
      </c>
      <c r="K252" s="7">
        <v>56279.519999999997</v>
      </c>
      <c r="L252" s="8">
        <v>7.0000000000000007E-2</v>
      </c>
      <c r="M252" s="7">
        <v>52339.953600000001</v>
      </c>
      <c r="N252" s="8">
        <v>0.2</v>
      </c>
      <c r="O252" s="7">
        <v>41871.962879999999</v>
      </c>
      <c r="P252" s="9">
        <v>9.5000000000000001E-2</v>
      </c>
      <c r="Q252" s="9">
        <v>7.5091186853280853E-2</v>
      </c>
      <c r="R252" s="9">
        <v>0.17009118685328084</v>
      </c>
      <c r="S252" s="16">
        <v>4</v>
      </c>
      <c r="T252" s="16">
        <v>0</v>
      </c>
      <c r="U252" s="7">
        <v>0</v>
      </c>
      <c r="V252" s="18">
        <v>38164</v>
      </c>
      <c r="W252" s="7">
        <v>246000</v>
      </c>
      <c r="X252" s="6">
        <v>127.02457075943001</v>
      </c>
      <c r="Y252" s="18"/>
    </row>
    <row r="253" spans="1:25" x14ac:dyDescent="0.25">
      <c r="A253" s="3" t="s">
        <v>1089</v>
      </c>
      <c r="B253" s="4" t="s">
        <v>1089</v>
      </c>
      <c r="C253" s="4" t="s">
        <v>2</v>
      </c>
      <c r="D253" s="3" t="s">
        <v>1090</v>
      </c>
      <c r="E253" s="3" t="s">
        <v>1071</v>
      </c>
      <c r="F253" s="3">
        <v>2313</v>
      </c>
      <c r="G253" s="3" t="s">
        <v>11</v>
      </c>
      <c r="H253" s="3">
        <v>1490</v>
      </c>
      <c r="I253" s="5" t="s">
        <v>890</v>
      </c>
      <c r="J253" s="6">
        <v>26.136000000000003</v>
      </c>
      <c r="K253" s="7">
        <v>38942.640000000007</v>
      </c>
      <c r="L253" s="8">
        <v>0.05</v>
      </c>
      <c r="M253" s="7">
        <v>36995.508000000009</v>
      </c>
      <c r="N253" s="8">
        <v>0.22000000000000003</v>
      </c>
      <c r="O253" s="7">
        <v>28856.496240000008</v>
      </c>
      <c r="P253" s="9">
        <v>8.5000000000000006E-2</v>
      </c>
      <c r="Q253" s="9">
        <v>7.509260145512929E-2</v>
      </c>
      <c r="R253" s="9">
        <v>0.1600926014551293</v>
      </c>
      <c r="S253" s="16">
        <v>4</v>
      </c>
      <c r="T253" s="16">
        <v>0</v>
      </c>
      <c r="U253" s="7">
        <v>0</v>
      </c>
      <c r="V253" s="18">
        <v>32382</v>
      </c>
      <c r="W253" s="7">
        <v>180000</v>
      </c>
      <c r="X253" s="6">
        <v>120.97233616025734</v>
      </c>
      <c r="Y253" s="18"/>
    </row>
    <row r="254" spans="1:25" ht="30" x14ac:dyDescent="0.25">
      <c r="A254" s="3" t="s">
        <v>1091</v>
      </c>
      <c r="B254" s="4" t="s">
        <v>1092</v>
      </c>
      <c r="C254" s="4" t="s">
        <v>1093</v>
      </c>
      <c r="D254" s="3" t="s">
        <v>1094</v>
      </c>
      <c r="E254" s="3" t="s">
        <v>1071</v>
      </c>
      <c r="F254" s="3">
        <v>24546</v>
      </c>
      <c r="G254" s="3" t="s">
        <v>11</v>
      </c>
      <c r="H254" s="3">
        <v>1841</v>
      </c>
      <c r="I254" s="5" t="s">
        <v>39</v>
      </c>
      <c r="J254" s="6">
        <v>26.620000000000005</v>
      </c>
      <c r="K254" s="7">
        <v>49007.420000000006</v>
      </c>
      <c r="L254" s="8">
        <v>0.05</v>
      </c>
      <c r="M254" s="7">
        <v>46557.049000000006</v>
      </c>
      <c r="N254" s="8">
        <v>0.2</v>
      </c>
      <c r="O254" s="7">
        <v>37245.639200000005</v>
      </c>
      <c r="P254" s="9">
        <v>8.5000000000000006E-2</v>
      </c>
      <c r="Q254" s="9">
        <v>7.5087501963388481E-2</v>
      </c>
      <c r="R254" s="9">
        <v>0.1600875019633885</v>
      </c>
      <c r="S254" s="16">
        <v>4</v>
      </c>
      <c r="T254" s="16">
        <v>0</v>
      </c>
      <c r="U254" s="7">
        <v>0</v>
      </c>
      <c r="V254" s="18">
        <v>6371</v>
      </c>
      <c r="W254" s="7">
        <v>233000</v>
      </c>
      <c r="X254" s="6">
        <v>126.37588663621482</v>
      </c>
      <c r="Y254" s="18"/>
    </row>
    <row r="255" spans="1:25" x14ac:dyDescent="0.25">
      <c r="A255" s="3" t="s">
        <v>1095</v>
      </c>
      <c r="B255" s="4" t="s">
        <v>1095</v>
      </c>
      <c r="C255" s="4" t="s">
        <v>2</v>
      </c>
      <c r="D255" s="3" t="s">
        <v>1094</v>
      </c>
      <c r="E255" s="3" t="s">
        <v>1071</v>
      </c>
      <c r="F255" s="3">
        <v>11140</v>
      </c>
      <c r="G255" s="3" t="s">
        <v>11</v>
      </c>
      <c r="H255" s="3">
        <v>2025</v>
      </c>
      <c r="I255" s="5" t="s">
        <v>890</v>
      </c>
      <c r="J255" s="6">
        <v>26.620000000000005</v>
      </c>
      <c r="K255" s="7">
        <v>53905.500000000007</v>
      </c>
      <c r="L255" s="8">
        <v>0.05</v>
      </c>
      <c r="M255" s="7">
        <v>51210.225000000006</v>
      </c>
      <c r="N255" s="8">
        <v>0.2</v>
      </c>
      <c r="O255" s="7">
        <v>40968.180000000008</v>
      </c>
      <c r="P255" s="9">
        <v>8.5000000000000006E-2</v>
      </c>
      <c r="Q255" s="9">
        <v>7.5091417532783269E-2</v>
      </c>
      <c r="R255" s="9">
        <v>0.16009141753278328</v>
      </c>
      <c r="S255" s="16">
        <v>4</v>
      </c>
      <c r="T255" s="16">
        <v>3040</v>
      </c>
      <c r="U255" s="7">
        <v>1854.4</v>
      </c>
      <c r="V255" s="18">
        <v>6795</v>
      </c>
      <c r="W255" s="7">
        <v>258000</v>
      </c>
      <c r="X255" s="6">
        <v>126.37279569254292</v>
      </c>
      <c r="Y255" s="18"/>
    </row>
    <row r="256" spans="1:25" x14ac:dyDescent="0.25">
      <c r="A256" s="3" t="s">
        <v>1096</v>
      </c>
      <c r="B256" s="4" t="s">
        <v>1096</v>
      </c>
      <c r="C256" s="4" t="s">
        <v>2</v>
      </c>
      <c r="D256" s="3" t="s">
        <v>1097</v>
      </c>
      <c r="E256" s="3" t="s">
        <v>1071</v>
      </c>
      <c r="F256" s="3">
        <v>2248</v>
      </c>
      <c r="G256" s="3" t="s">
        <v>11</v>
      </c>
      <c r="H256" s="3">
        <v>1177</v>
      </c>
      <c r="I256" s="5" t="s">
        <v>890</v>
      </c>
      <c r="J256" s="6">
        <v>29.040000000000003</v>
      </c>
      <c r="K256" s="7">
        <v>34180.080000000002</v>
      </c>
      <c r="L256" s="8">
        <v>0.05</v>
      </c>
      <c r="M256" s="7">
        <v>32471.076000000001</v>
      </c>
      <c r="N256" s="8">
        <v>0.2</v>
      </c>
      <c r="O256" s="7">
        <v>25976.860799999999</v>
      </c>
      <c r="P256" s="9">
        <v>8.5000000000000006E-2</v>
      </c>
      <c r="Q256" s="9">
        <v>7.5090271989668542E-2</v>
      </c>
      <c r="R256" s="9">
        <v>0.16009027198966855</v>
      </c>
      <c r="S256" s="16">
        <v>4</v>
      </c>
      <c r="T256" s="16">
        <v>0</v>
      </c>
      <c r="U256" s="7">
        <v>0</v>
      </c>
      <c r="V256" s="18">
        <v>31472</v>
      </c>
      <c r="W256" s="7">
        <v>162000</v>
      </c>
      <c r="X256" s="6">
        <v>137.86221814542435</v>
      </c>
      <c r="Y256" s="18"/>
    </row>
    <row r="257" spans="1:25" x14ac:dyDescent="0.25">
      <c r="A257" s="3" t="s">
        <v>1098</v>
      </c>
      <c r="B257" s="4" t="s">
        <v>1098</v>
      </c>
      <c r="C257" s="4" t="s">
        <v>2</v>
      </c>
      <c r="D257" s="3" t="s">
        <v>1099</v>
      </c>
      <c r="E257" s="3" t="s">
        <v>1071</v>
      </c>
      <c r="F257" s="3">
        <v>2205</v>
      </c>
      <c r="G257" s="3" t="s">
        <v>11</v>
      </c>
      <c r="H257" s="3">
        <v>1367</v>
      </c>
      <c r="I257" s="5" t="s">
        <v>890</v>
      </c>
      <c r="J257" s="6">
        <v>29.040000000000003</v>
      </c>
      <c r="K257" s="7">
        <v>39697.68</v>
      </c>
      <c r="L257" s="8">
        <v>0.05</v>
      </c>
      <c r="M257" s="7">
        <v>37712.796000000002</v>
      </c>
      <c r="N257" s="8">
        <v>0.2</v>
      </c>
      <c r="O257" s="7">
        <v>30170.236799999999</v>
      </c>
      <c r="P257" s="9">
        <v>8.5000000000000006E-2</v>
      </c>
      <c r="Q257" s="9">
        <v>7.509184947899683E-2</v>
      </c>
      <c r="R257" s="9">
        <v>0.16009184947899685</v>
      </c>
      <c r="S257" s="16">
        <v>4</v>
      </c>
      <c r="T257" s="16">
        <v>0</v>
      </c>
      <c r="U257" s="7">
        <v>0</v>
      </c>
      <c r="V257" s="18">
        <v>30870</v>
      </c>
      <c r="W257" s="7">
        <v>188000</v>
      </c>
      <c r="X257" s="6">
        <v>137.86085969914112</v>
      </c>
      <c r="Y257" s="18"/>
    </row>
    <row r="258" spans="1:25" x14ac:dyDescent="0.25">
      <c r="A258" s="3" t="s">
        <v>1100</v>
      </c>
      <c r="B258" s="4" t="s">
        <v>1100</v>
      </c>
      <c r="C258" s="4" t="s">
        <v>2</v>
      </c>
      <c r="D258" s="3" t="s">
        <v>1101</v>
      </c>
      <c r="E258" s="3" t="s">
        <v>1071</v>
      </c>
      <c r="F258" s="3">
        <v>3117</v>
      </c>
      <c r="G258" s="3" t="s">
        <v>11</v>
      </c>
      <c r="H258" s="3">
        <v>1493</v>
      </c>
      <c r="I258" s="5" t="s">
        <v>890</v>
      </c>
      <c r="J258" s="6">
        <v>29.040000000000003</v>
      </c>
      <c r="K258" s="7">
        <v>43356.72</v>
      </c>
      <c r="L258" s="8">
        <v>0.05</v>
      </c>
      <c r="M258" s="7">
        <v>41188.883999999998</v>
      </c>
      <c r="N258" s="8">
        <v>0.2</v>
      </c>
      <c r="O258" s="7">
        <v>32951.107199999999</v>
      </c>
      <c r="P258" s="9">
        <v>8.5000000000000006E-2</v>
      </c>
      <c r="Q258" s="9">
        <v>7.509166279748973E-2</v>
      </c>
      <c r="R258" s="9">
        <v>0.16009166279748974</v>
      </c>
      <c r="S258" s="16">
        <v>4</v>
      </c>
      <c r="T258" s="16">
        <v>0</v>
      </c>
      <c r="U258" s="7">
        <v>0</v>
      </c>
      <c r="V258" s="18">
        <v>43638</v>
      </c>
      <c r="W258" s="7">
        <v>206000</v>
      </c>
      <c r="X258" s="6">
        <v>137.86102045750047</v>
      </c>
      <c r="Y258" s="18"/>
    </row>
    <row r="259" spans="1:25" x14ac:dyDescent="0.25">
      <c r="A259" s="3" t="s">
        <v>1102</v>
      </c>
      <c r="B259" s="4" t="s">
        <v>1102</v>
      </c>
      <c r="C259" s="4" t="s">
        <v>2</v>
      </c>
      <c r="D259" s="3" t="s">
        <v>1103</v>
      </c>
      <c r="E259" s="3" t="s">
        <v>1071</v>
      </c>
      <c r="F259" s="3">
        <v>3117</v>
      </c>
      <c r="G259" s="3" t="s">
        <v>14</v>
      </c>
      <c r="H259" s="3">
        <v>2075</v>
      </c>
      <c r="I259" s="5" t="s">
        <v>890</v>
      </c>
      <c r="J259" s="6">
        <v>29.7</v>
      </c>
      <c r="K259" s="7">
        <v>61627.5</v>
      </c>
      <c r="L259" s="8">
        <v>0.05</v>
      </c>
      <c r="M259" s="7">
        <v>58546.125</v>
      </c>
      <c r="N259" s="8">
        <v>0.27500000000000002</v>
      </c>
      <c r="O259" s="7">
        <v>42445.940625000003</v>
      </c>
      <c r="P259" s="9">
        <v>8.5000000000000006E-2</v>
      </c>
      <c r="Q259" s="9">
        <v>7.509159266792681E-2</v>
      </c>
      <c r="R259" s="9">
        <v>0.16009159266792683</v>
      </c>
      <c r="S259" s="16">
        <v>4</v>
      </c>
      <c r="T259" s="16">
        <v>0</v>
      </c>
      <c r="U259" s="7">
        <v>0</v>
      </c>
      <c r="V259" s="18">
        <v>43638</v>
      </c>
      <c r="W259" s="7">
        <v>265000</v>
      </c>
      <c r="X259" s="6">
        <v>127.77607280371686</v>
      </c>
      <c r="Y259" s="18"/>
    </row>
    <row r="260" spans="1:25" x14ac:dyDescent="0.25">
      <c r="A260" s="3" t="s">
        <v>1104</v>
      </c>
      <c r="B260" s="4" t="s">
        <v>1104</v>
      </c>
      <c r="C260" s="4" t="s">
        <v>2</v>
      </c>
      <c r="D260" s="3" t="s">
        <v>1105</v>
      </c>
      <c r="E260" s="3" t="s">
        <v>1071</v>
      </c>
      <c r="F260" s="3">
        <v>6238</v>
      </c>
      <c r="G260" s="3" t="s">
        <v>15</v>
      </c>
      <c r="H260" s="3">
        <v>6250</v>
      </c>
      <c r="I260" s="5" t="s">
        <v>890</v>
      </c>
      <c r="J260" s="6">
        <v>19.008000000000003</v>
      </c>
      <c r="K260" s="7">
        <v>118800</v>
      </c>
      <c r="L260" s="8">
        <v>7.0000000000000007E-2</v>
      </c>
      <c r="M260" s="7">
        <v>110484</v>
      </c>
      <c r="N260" s="8">
        <v>0.24</v>
      </c>
      <c r="O260" s="7">
        <v>83967.840000000011</v>
      </c>
      <c r="P260" s="9">
        <v>9.5000000000000001E-2</v>
      </c>
      <c r="Q260" s="9">
        <v>7.5090788500000005E-2</v>
      </c>
      <c r="R260" s="9">
        <v>0.17009078850000001</v>
      </c>
      <c r="S260" s="16">
        <v>4</v>
      </c>
      <c r="T260" s="16">
        <v>0</v>
      </c>
      <c r="U260" s="7">
        <v>0</v>
      </c>
      <c r="V260" s="18">
        <v>87332</v>
      </c>
      <c r="W260" s="7">
        <v>494000</v>
      </c>
      <c r="X260" s="6">
        <v>78.986372621818973</v>
      </c>
      <c r="Y260" s="18"/>
    </row>
    <row r="261" spans="1:25" x14ac:dyDescent="0.25">
      <c r="A261" s="3" t="s">
        <v>1106</v>
      </c>
      <c r="B261" s="4" t="s">
        <v>1106</v>
      </c>
      <c r="C261" s="4" t="s">
        <v>2</v>
      </c>
      <c r="D261" s="3" t="s">
        <v>1107</v>
      </c>
      <c r="E261" s="3" t="s">
        <v>1071</v>
      </c>
      <c r="F261" s="3">
        <v>3099</v>
      </c>
      <c r="G261" s="3" t="s">
        <v>13</v>
      </c>
      <c r="H261" s="3">
        <v>3100</v>
      </c>
      <c r="I261" s="5" t="s">
        <v>890</v>
      </c>
      <c r="J261" s="6">
        <v>22.4</v>
      </c>
      <c r="K261" s="7">
        <v>69440</v>
      </c>
      <c r="L261" s="8">
        <v>0.05</v>
      </c>
      <c r="M261" s="7">
        <v>65968</v>
      </c>
      <c r="N261" s="8">
        <v>0.24</v>
      </c>
      <c r="O261" s="7">
        <v>50135.68</v>
      </c>
      <c r="P261" s="9">
        <v>9.2499999999999999E-2</v>
      </c>
      <c r="Q261" s="9">
        <v>7.509113032673724E-2</v>
      </c>
      <c r="R261" s="9">
        <v>0.16759113032673725</v>
      </c>
      <c r="S261" s="16">
        <v>4</v>
      </c>
      <c r="T261" s="16">
        <v>0</v>
      </c>
      <c r="U261" s="7">
        <v>0</v>
      </c>
      <c r="V261" s="18">
        <v>43386</v>
      </c>
      <c r="W261" s="7">
        <v>299000</v>
      </c>
      <c r="X261" s="6">
        <v>96.501527070492102</v>
      </c>
      <c r="Y261" s="18"/>
    </row>
    <row r="262" spans="1:25" x14ac:dyDescent="0.25">
      <c r="A262" s="3" t="s">
        <v>1108</v>
      </c>
      <c r="B262" s="4" t="s">
        <v>1108</v>
      </c>
      <c r="C262" s="4" t="s">
        <v>2</v>
      </c>
      <c r="D262" s="3" t="s">
        <v>1109</v>
      </c>
      <c r="E262" s="3" t="s">
        <v>1071</v>
      </c>
      <c r="F262" s="3">
        <v>11528</v>
      </c>
      <c r="G262" s="3" t="s">
        <v>12</v>
      </c>
      <c r="H262" s="3">
        <v>3579</v>
      </c>
      <c r="I262" s="5" t="s">
        <v>39</v>
      </c>
      <c r="J262" s="6">
        <v>24.200000000000003</v>
      </c>
      <c r="K262" s="7">
        <v>86611.8</v>
      </c>
      <c r="L262" s="8">
        <v>0.1</v>
      </c>
      <c r="M262" s="7">
        <v>77950.62</v>
      </c>
      <c r="N262" s="8">
        <v>0.2</v>
      </c>
      <c r="O262" s="7">
        <v>62360.495999999999</v>
      </c>
      <c r="P262" s="9">
        <v>9.7500000000000003E-2</v>
      </c>
      <c r="Q262" s="9">
        <v>7.5090788500000005E-2</v>
      </c>
      <c r="R262" s="9">
        <v>0.17259078850000001</v>
      </c>
      <c r="S262" s="16">
        <v>4</v>
      </c>
      <c r="T262" s="16">
        <v>0</v>
      </c>
      <c r="U262" s="7">
        <v>0</v>
      </c>
      <c r="V262" s="18">
        <v>161392</v>
      </c>
      <c r="W262" s="7">
        <v>361000</v>
      </c>
      <c r="X262" s="6">
        <v>100.95556171585601</v>
      </c>
      <c r="Y262" s="18"/>
    </row>
    <row r="263" spans="1:25" x14ac:dyDescent="0.25">
      <c r="A263" s="3" t="s">
        <v>1110</v>
      </c>
      <c r="B263" s="4" t="s">
        <v>1110</v>
      </c>
      <c r="C263" s="4" t="s">
        <v>2</v>
      </c>
      <c r="D263" s="3" t="s">
        <v>1111</v>
      </c>
      <c r="E263" s="3" t="s">
        <v>1071</v>
      </c>
      <c r="F263" s="3">
        <v>4026</v>
      </c>
      <c r="G263" s="3" t="s">
        <v>10</v>
      </c>
      <c r="H263" s="3">
        <v>2800</v>
      </c>
      <c r="I263" s="5" t="s">
        <v>39</v>
      </c>
      <c r="J263" s="6">
        <v>26.620000000000005</v>
      </c>
      <c r="K263" s="7">
        <v>74536.000000000015</v>
      </c>
      <c r="L263" s="8">
        <v>0.05</v>
      </c>
      <c r="M263" s="7">
        <v>70809.200000000012</v>
      </c>
      <c r="N263" s="8">
        <v>0.18000000000000002</v>
      </c>
      <c r="O263" s="7">
        <v>58063.544000000009</v>
      </c>
      <c r="P263" s="9">
        <v>8.7499999999999994E-2</v>
      </c>
      <c r="Q263" s="9">
        <v>7.5091336956234975E-2</v>
      </c>
      <c r="R263" s="9">
        <v>0.16259133695623496</v>
      </c>
      <c r="S263" s="16">
        <v>4</v>
      </c>
      <c r="T263" s="16">
        <v>0</v>
      </c>
      <c r="U263" s="7">
        <v>0</v>
      </c>
      <c r="V263" s="18">
        <v>56364</v>
      </c>
      <c r="W263" s="7">
        <v>357000</v>
      </c>
      <c r="X263" s="6">
        <v>127.54049747177991</v>
      </c>
      <c r="Y263" s="18"/>
    </row>
    <row r="264" spans="1:25" x14ac:dyDescent="0.25">
      <c r="A264" s="3" t="s">
        <v>1112</v>
      </c>
      <c r="B264" s="4" t="s">
        <v>1112</v>
      </c>
      <c r="C264" s="4" t="s">
        <v>2</v>
      </c>
      <c r="D264" s="3" t="s">
        <v>1113</v>
      </c>
      <c r="E264" s="3" t="s">
        <v>1071</v>
      </c>
      <c r="F264" s="3">
        <v>4387</v>
      </c>
      <c r="G264" s="3" t="s">
        <v>13</v>
      </c>
      <c r="H264" s="3">
        <v>588</v>
      </c>
      <c r="I264" s="5" t="s">
        <v>39</v>
      </c>
      <c r="J264" s="6">
        <v>33.26400000000001</v>
      </c>
      <c r="K264" s="7">
        <v>19559.232000000007</v>
      </c>
      <c r="L264" s="8">
        <v>0.05</v>
      </c>
      <c r="M264" s="7">
        <v>18581.270400000009</v>
      </c>
      <c r="N264" s="8">
        <v>0.22000000000000003</v>
      </c>
      <c r="O264" s="7">
        <v>14493.390912000006</v>
      </c>
      <c r="P264" s="9">
        <v>9.2499999999999999E-2</v>
      </c>
      <c r="Q264" s="9">
        <v>7.5089931739334828E-2</v>
      </c>
      <c r="R264" s="9">
        <v>0.16758993173933484</v>
      </c>
      <c r="S264" s="16">
        <v>4</v>
      </c>
      <c r="T264" s="16">
        <v>2035</v>
      </c>
      <c r="U264" s="7">
        <v>28490</v>
      </c>
      <c r="V264" s="18">
        <v>61418</v>
      </c>
      <c r="W264" s="7">
        <v>115000</v>
      </c>
      <c r="X264" s="6">
        <v>147.07699767034848</v>
      </c>
      <c r="Y264" s="18"/>
    </row>
    <row r="265" spans="1:25" x14ac:dyDescent="0.25">
      <c r="A265" s="3" t="s">
        <v>1114</v>
      </c>
      <c r="B265" s="4" t="s">
        <v>1115</v>
      </c>
      <c r="C265" s="4" t="s">
        <v>511</v>
      </c>
      <c r="D265" s="3" t="s">
        <v>1116</v>
      </c>
      <c r="E265" s="3" t="s">
        <v>1053</v>
      </c>
      <c r="F265" s="3">
        <v>27165</v>
      </c>
      <c r="G265" s="3" t="s">
        <v>16</v>
      </c>
      <c r="H265" s="3">
        <v>7700</v>
      </c>
      <c r="I265" s="5" t="s">
        <v>39</v>
      </c>
      <c r="J265" s="6">
        <v>30.250000000000007</v>
      </c>
      <c r="K265" s="7">
        <v>232925.00000000009</v>
      </c>
      <c r="L265" s="8">
        <v>7.0000000000000007E-2</v>
      </c>
      <c r="M265" s="7">
        <v>216620.25000000009</v>
      </c>
      <c r="N265" s="8">
        <v>0.2</v>
      </c>
      <c r="O265" s="7">
        <v>173296.20000000004</v>
      </c>
      <c r="P265" s="9">
        <v>8.7499999999999994E-2</v>
      </c>
      <c r="Q265" s="9">
        <v>7.5091259395516738E-2</v>
      </c>
      <c r="R265" s="9">
        <v>0.16259125939551672</v>
      </c>
      <c r="S265" s="16">
        <v>4</v>
      </c>
      <c r="T265" s="16">
        <v>0</v>
      </c>
      <c r="U265" s="7">
        <v>0</v>
      </c>
      <c r="V265" s="18">
        <v>380310</v>
      </c>
      <c r="W265" s="7">
        <v>1066000</v>
      </c>
      <c r="X265" s="6">
        <v>138.42072497422689</v>
      </c>
      <c r="Y265" s="18"/>
    </row>
    <row r="266" spans="1:25" x14ac:dyDescent="0.25">
      <c r="A266" s="3" t="s">
        <v>1117</v>
      </c>
      <c r="B266" s="4" t="s">
        <v>1117</v>
      </c>
      <c r="C266" s="4" t="s">
        <v>2</v>
      </c>
      <c r="D266" s="3" t="s">
        <v>1118</v>
      </c>
      <c r="E266" s="3" t="s">
        <v>1071</v>
      </c>
      <c r="F266" s="3">
        <v>19616</v>
      </c>
      <c r="G266" s="3" t="s">
        <v>419</v>
      </c>
      <c r="H266" s="3">
        <v>2350</v>
      </c>
      <c r="I266" s="5" t="s">
        <v>40</v>
      </c>
      <c r="J266" s="6">
        <v>69.11999999999999</v>
      </c>
      <c r="K266" s="7">
        <v>162431.99999999997</v>
      </c>
      <c r="L266" s="8">
        <v>0.05</v>
      </c>
      <c r="M266" s="7">
        <v>154310.39999999997</v>
      </c>
      <c r="N266" s="8">
        <v>0.2</v>
      </c>
      <c r="O266" s="7">
        <v>123448.31999999998</v>
      </c>
      <c r="P266" s="9">
        <v>7.0000000000000007E-2</v>
      </c>
      <c r="Q266" s="9">
        <v>7.5091076754541575E-2</v>
      </c>
      <c r="R266" s="9">
        <v>0.14509107675454158</v>
      </c>
      <c r="S266" s="16">
        <v>4</v>
      </c>
      <c r="T266" s="16">
        <v>10216</v>
      </c>
      <c r="U266" s="7">
        <v>143024</v>
      </c>
      <c r="V266" s="18">
        <v>274624</v>
      </c>
      <c r="W266" s="7">
        <v>994000</v>
      </c>
      <c r="X266" s="6">
        <v>362.05672447293131</v>
      </c>
      <c r="Y266" s="18"/>
    </row>
    <row r="267" spans="1:25" ht="45" x14ac:dyDescent="0.25">
      <c r="A267" s="3" t="s">
        <v>1119</v>
      </c>
      <c r="B267" s="4" t="s">
        <v>1120</v>
      </c>
      <c r="C267" s="4" t="s">
        <v>1121</v>
      </c>
      <c r="D267" s="3" t="s">
        <v>1122</v>
      </c>
      <c r="E267" s="3" t="s">
        <v>1071</v>
      </c>
      <c r="F267" s="3">
        <v>34413</v>
      </c>
      <c r="G267" s="3" t="s">
        <v>11</v>
      </c>
      <c r="H267" s="3">
        <v>10000</v>
      </c>
      <c r="I267" s="5" t="s">
        <v>39</v>
      </c>
      <c r="J267" s="6">
        <v>26.136000000000003</v>
      </c>
      <c r="K267" s="7">
        <v>261360.00000000003</v>
      </c>
      <c r="L267" s="8">
        <v>0.05</v>
      </c>
      <c r="M267" s="7">
        <v>248292.00000000003</v>
      </c>
      <c r="N267" s="8">
        <v>0.18000000000000002</v>
      </c>
      <c r="O267" s="7">
        <v>203599.44</v>
      </c>
      <c r="P267" s="9">
        <v>8.5000000000000006E-2</v>
      </c>
      <c r="Q267" s="9">
        <v>7.509352714996019E-2</v>
      </c>
      <c r="R267" s="9">
        <v>0.1600935271499602</v>
      </c>
      <c r="S267" s="16">
        <v>4</v>
      </c>
      <c r="T267" s="16">
        <v>0</v>
      </c>
      <c r="U267" s="7">
        <v>0</v>
      </c>
      <c r="V267" s="18">
        <v>481782</v>
      </c>
      <c r="W267" s="7">
        <v>1272000</v>
      </c>
      <c r="X267" s="6">
        <v>127.17531034798655</v>
      </c>
      <c r="Y267" s="18"/>
    </row>
    <row r="268" spans="1:25" x14ac:dyDescent="0.25">
      <c r="A268" s="3" t="s">
        <v>1123</v>
      </c>
      <c r="B268" s="4" t="s">
        <v>1124</v>
      </c>
      <c r="C268" s="4" t="s">
        <v>409</v>
      </c>
      <c r="D268" s="3" t="s">
        <v>1125</v>
      </c>
      <c r="E268" s="3" t="s">
        <v>1071</v>
      </c>
      <c r="F268" s="3">
        <v>12255</v>
      </c>
      <c r="G268" s="3" t="s">
        <v>14</v>
      </c>
      <c r="H268" s="3">
        <v>7225</v>
      </c>
      <c r="I268" s="5" t="s">
        <v>39</v>
      </c>
      <c r="J268" s="6">
        <v>19.800000000000004</v>
      </c>
      <c r="K268" s="7">
        <v>143055.00000000003</v>
      </c>
      <c r="L268" s="8">
        <v>0.05</v>
      </c>
      <c r="M268" s="7">
        <v>135902.25000000003</v>
      </c>
      <c r="N268" s="8">
        <v>0.3</v>
      </c>
      <c r="O268" s="7">
        <v>95131.575000000012</v>
      </c>
      <c r="P268" s="9">
        <v>8.5000000000000006E-2</v>
      </c>
      <c r="Q268" s="9">
        <v>7.5091616807719322E-2</v>
      </c>
      <c r="R268" s="9">
        <v>0.16009161680771933</v>
      </c>
      <c r="S268" s="16">
        <v>4</v>
      </c>
      <c r="T268" s="16">
        <v>0</v>
      </c>
      <c r="U268" s="7">
        <v>0</v>
      </c>
      <c r="V268" s="18">
        <v>171570</v>
      </c>
      <c r="W268" s="7">
        <v>594000</v>
      </c>
      <c r="X268" s="6">
        <v>82.246655150059738</v>
      </c>
      <c r="Y268" s="18"/>
    </row>
    <row r="269" spans="1:25" x14ac:dyDescent="0.25">
      <c r="A269" s="3" t="s">
        <v>1126</v>
      </c>
      <c r="B269" s="4" t="s">
        <v>1127</v>
      </c>
      <c r="C269" s="4" t="s">
        <v>586</v>
      </c>
      <c r="D269" s="3" t="s">
        <v>1128</v>
      </c>
      <c r="E269" s="3" t="s">
        <v>1071</v>
      </c>
      <c r="F269" s="3">
        <v>27714</v>
      </c>
      <c r="G269" s="3" t="s">
        <v>16</v>
      </c>
      <c r="H269" s="3">
        <v>10200</v>
      </c>
      <c r="I269" s="5" t="s">
        <v>39</v>
      </c>
      <c r="J269" s="6">
        <v>24.750000000000004</v>
      </c>
      <c r="K269" s="7">
        <v>252450.00000000003</v>
      </c>
      <c r="L269" s="8">
        <v>7.0000000000000007E-2</v>
      </c>
      <c r="M269" s="7">
        <v>234778.50000000003</v>
      </c>
      <c r="N269" s="8">
        <v>0.22000000000000003</v>
      </c>
      <c r="O269" s="7">
        <v>183127.23</v>
      </c>
      <c r="P269" s="9">
        <v>8.7499999999999994E-2</v>
      </c>
      <c r="Q269" s="9">
        <v>7.5091058514593731E-2</v>
      </c>
      <c r="R269" s="9">
        <v>0.16259105851459371</v>
      </c>
      <c r="S269" s="16">
        <v>4</v>
      </c>
      <c r="T269" s="16">
        <v>0</v>
      </c>
      <c r="U269" s="7">
        <v>0</v>
      </c>
      <c r="V269" s="18">
        <v>387996</v>
      </c>
      <c r="W269" s="7">
        <v>1126000</v>
      </c>
      <c r="X269" s="6">
        <v>110.42212384876341</v>
      </c>
      <c r="Y269" s="18"/>
    </row>
    <row r="270" spans="1:25" x14ac:dyDescent="0.25">
      <c r="A270" s="3" t="s">
        <v>1129</v>
      </c>
      <c r="B270" s="4" t="s">
        <v>1129</v>
      </c>
      <c r="C270" s="4" t="s">
        <v>2</v>
      </c>
      <c r="D270" s="3" t="s">
        <v>1130</v>
      </c>
      <c r="E270" s="3" t="s">
        <v>1071</v>
      </c>
      <c r="F270" s="3">
        <v>3129</v>
      </c>
      <c r="G270" s="3" t="s">
        <v>14</v>
      </c>
      <c r="H270" s="3">
        <v>2700</v>
      </c>
      <c r="I270" s="5" t="s">
        <v>39</v>
      </c>
      <c r="J270" s="6">
        <v>30.250000000000007</v>
      </c>
      <c r="K270" s="7">
        <v>81675.000000000015</v>
      </c>
      <c r="L270" s="8">
        <v>0.05</v>
      </c>
      <c r="M270" s="7">
        <v>77591.250000000015</v>
      </c>
      <c r="N270" s="8">
        <v>0.25</v>
      </c>
      <c r="O270" s="7">
        <v>58193.437500000015</v>
      </c>
      <c r="P270" s="9">
        <v>8.5000000000000006E-2</v>
      </c>
      <c r="Q270" s="9">
        <v>7.5091306485393236E-2</v>
      </c>
      <c r="R270" s="9">
        <v>0.16009130648539324</v>
      </c>
      <c r="S270" s="16">
        <v>4</v>
      </c>
      <c r="T270" s="16">
        <v>0</v>
      </c>
      <c r="U270" s="7">
        <v>0</v>
      </c>
      <c r="V270" s="18">
        <v>43806</v>
      </c>
      <c r="W270" s="7">
        <v>364000</v>
      </c>
      <c r="X270" s="6">
        <v>134.63020243367504</v>
      </c>
      <c r="Y270" s="18"/>
    </row>
    <row r="271" spans="1:25" x14ac:dyDescent="0.25">
      <c r="A271" s="3" t="s">
        <v>1131</v>
      </c>
      <c r="B271" s="4" t="s">
        <v>1131</v>
      </c>
      <c r="C271" s="4" t="s">
        <v>2</v>
      </c>
      <c r="D271" s="3" t="s">
        <v>1132</v>
      </c>
      <c r="E271" s="3" t="s">
        <v>1071</v>
      </c>
      <c r="F271" s="3">
        <v>6262</v>
      </c>
      <c r="G271" s="3" t="s">
        <v>10</v>
      </c>
      <c r="H271" s="3">
        <v>3600</v>
      </c>
      <c r="I271" s="5" t="s">
        <v>39</v>
      </c>
      <c r="J271" s="6">
        <v>24.200000000000003</v>
      </c>
      <c r="K271" s="7">
        <v>87120.000000000015</v>
      </c>
      <c r="L271" s="8">
        <v>0.05</v>
      </c>
      <c r="M271" s="7">
        <v>82764.000000000015</v>
      </c>
      <c r="N271" s="8">
        <v>0.2</v>
      </c>
      <c r="O271" s="7">
        <v>66211.200000000012</v>
      </c>
      <c r="P271" s="9">
        <v>8.7499999999999994E-2</v>
      </c>
      <c r="Q271" s="9">
        <v>7.5091185858319892E-2</v>
      </c>
      <c r="R271" s="9">
        <v>0.16259118585831989</v>
      </c>
      <c r="S271" s="16">
        <v>4</v>
      </c>
      <c r="T271" s="16">
        <v>0</v>
      </c>
      <c r="U271" s="7">
        <v>0</v>
      </c>
      <c r="V271" s="18">
        <v>87668</v>
      </c>
      <c r="W271" s="7">
        <v>407000</v>
      </c>
      <c r="X271" s="6">
        <v>113.11806296822624</v>
      </c>
      <c r="Y271" s="18"/>
    </row>
    <row r="272" spans="1:25" x14ac:dyDescent="0.25">
      <c r="A272" s="3" t="s">
        <v>1133</v>
      </c>
      <c r="B272" s="4" t="s">
        <v>1133</v>
      </c>
      <c r="C272" s="4" t="s">
        <v>2</v>
      </c>
      <c r="D272" s="3" t="s">
        <v>1134</v>
      </c>
      <c r="E272" s="3" t="s">
        <v>1071</v>
      </c>
      <c r="F272" s="3">
        <v>3130</v>
      </c>
      <c r="G272" s="3" t="s">
        <v>11</v>
      </c>
      <c r="H272" s="3">
        <v>1345</v>
      </c>
      <c r="I272" s="5" t="s">
        <v>39</v>
      </c>
      <c r="J272" s="6">
        <v>26.620000000000005</v>
      </c>
      <c r="K272" s="7">
        <v>35803.900000000009</v>
      </c>
      <c r="L272" s="8">
        <v>0.05</v>
      </c>
      <c r="M272" s="7">
        <v>34013.705000000009</v>
      </c>
      <c r="N272" s="8">
        <v>0.2</v>
      </c>
      <c r="O272" s="7">
        <v>27210.964000000007</v>
      </c>
      <c r="P272" s="9">
        <v>8.5000000000000006E-2</v>
      </c>
      <c r="Q272" s="9">
        <v>7.509175540473341E-2</v>
      </c>
      <c r="R272" s="9">
        <v>0.16009175540473342</v>
      </c>
      <c r="S272" s="16">
        <v>4</v>
      </c>
      <c r="T272" s="16">
        <v>0</v>
      </c>
      <c r="U272" s="7">
        <v>0</v>
      </c>
      <c r="V272" s="18">
        <v>43820</v>
      </c>
      <c r="W272" s="7">
        <v>170000</v>
      </c>
      <c r="X272" s="6">
        <v>126.37252898409928</v>
      </c>
      <c r="Y272" s="18"/>
    </row>
    <row r="273" spans="1:25" x14ac:dyDescent="0.25">
      <c r="A273" s="3" t="s">
        <v>1135</v>
      </c>
      <c r="B273" s="4" t="s">
        <v>1135</v>
      </c>
      <c r="C273" s="4" t="s">
        <v>2</v>
      </c>
      <c r="D273" s="3" t="s">
        <v>1136</v>
      </c>
      <c r="E273" s="3" t="s">
        <v>1071</v>
      </c>
      <c r="F273" s="3">
        <v>3127</v>
      </c>
      <c r="G273" s="3" t="s">
        <v>11</v>
      </c>
      <c r="H273" s="3">
        <v>1445</v>
      </c>
      <c r="I273" s="5" t="s">
        <v>39</v>
      </c>
      <c r="J273" s="6">
        <v>26.620000000000005</v>
      </c>
      <c r="K273" s="7">
        <v>38465.900000000009</v>
      </c>
      <c r="L273" s="8">
        <v>0.05</v>
      </c>
      <c r="M273" s="7">
        <v>36542.60500000001</v>
      </c>
      <c r="N273" s="8">
        <v>0.2</v>
      </c>
      <c r="O273" s="7">
        <v>29234.08400000001</v>
      </c>
      <c r="P273" s="9">
        <v>8.5000000000000006E-2</v>
      </c>
      <c r="Q273" s="9">
        <v>7.5091290353198281E-2</v>
      </c>
      <c r="R273" s="9">
        <v>0.1600912903531983</v>
      </c>
      <c r="S273" s="16">
        <v>4</v>
      </c>
      <c r="T273" s="16">
        <v>0</v>
      </c>
      <c r="U273" s="7">
        <v>0</v>
      </c>
      <c r="V273" s="18">
        <v>43778</v>
      </c>
      <c r="W273" s="7">
        <v>183000</v>
      </c>
      <c r="X273" s="6">
        <v>126.37289608551043</v>
      </c>
      <c r="Y273" s="18"/>
    </row>
    <row r="274" spans="1:25" x14ac:dyDescent="0.25">
      <c r="A274" s="3" t="s">
        <v>1137</v>
      </c>
      <c r="B274" s="4" t="s">
        <v>1137</v>
      </c>
      <c r="C274" s="4" t="s">
        <v>2</v>
      </c>
      <c r="D274" s="3" t="s">
        <v>1138</v>
      </c>
      <c r="E274" s="3" t="s">
        <v>1071</v>
      </c>
      <c r="F274" s="3">
        <v>3126</v>
      </c>
      <c r="G274" s="3" t="s">
        <v>11</v>
      </c>
      <c r="H274" s="3">
        <v>1900</v>
      </c>
      <c r="I274" s="5" t="s">
        <v>39</v>
      </c>
      <c r="J274" s="6">
        <v>26.620000000000005</v>
      </c>
      <c r="K274" s="7">
        <v>50578.000000000007</v>
      </c>
      <c r="L274" s="8">
        <v>0.05</v>
      </c>
      <c r="M274" s="7">
        <v>48049.100000000006</v>
      </c>
      <c r="N274" s="8">
        <v>0.2</v>
      </c>
      <c r="O274" s="7">
        <v>38439.280000000006</v>
      </c>
      <c r="P274" s="9">
        <v>8.5000000000000006E-2</v>
      </c>
      <c r="Q274" s="9">
        <v>7.5091933519927226E-2</v>
      </c>
      <c r="R274" s="9">
        <v>0.16009193351992723</v>
      </c>
      <c r="S274" s="16">
        <v>4</v>
      </c>
      <c r="T274" s="16">
        <v>0</v>
      </c>
      <c r="U274" s="7">
        <v>0</v>
      </c>
      <c r="V274" s="18">
        <v>43764</v>
      </c>
      <c r="W274" s="7">
        <v>240000</v>
      </c>
      <c r="X274" s="6">
        <v>126.3723883844638</v>
      </c>
      <c r="Y274" s="18"/>
    </row>
    <row r="275" spans="1:25" x14ac:dyDescent="0.25">
      <c r="A275" s="3" t="s">
        <v>1139</v>
      </c>
      <c r="B275" s="4" t="s">
        <v>1139</v>
      </c>
      <c r="C275" s="4" t="s">
        <v>2</v>
      </c>
      <c r="D275" s="3" t="s">
        <v>1140</v>
      </c>
      <c r="E275" s="3" t="s">
        <v>1071</v>
      </c>
      <c r="F275" s="3">
        <v>17639</v>
      </c>
      <c r="G275" s="3" t="s">
        <v>10</v>
      </c>
      <c r="H275" s="3">
        <v>12630</v>
      </c>
      <c r="I275" s="5" t="s">
        <v>39</v>
      </c>
      <c r="J275" s="6">
        <v>16.2</v>
      </c>
      <c r="K275" s="7">
        <v>204606</v>
      </c>
      <c r="L275" s="8">
        <v>0.05</v>
      </c>
      <c r="M275" s="7">
        <v>194375.7</v>
      </c>
      <c r="N275" s="8">
        <v>0.22000000000000003</v>
      </c>
      <c r="O275" s="7">
        <v>151613.046</v>
      </c>
      <c r="P275" s="9">
        <v>8.7499999999999994E-2</v>
      </c>
      <c r="Q275" s="9">
        <v>7.5091033605573163E-2</v>
      </c>
      <c r="R275" s="9">
        <v>0.16259103360557314</v>
      </c>
      <c r="S275" s="16">
        <v>4</v>
      </c>
      <c r="T275" s="16">
        <v>0</v>
      </c>
      <c r="U275" s="7">
        <v>0</v>
      </c>
      <c r="V275" s="18">
        <v>246946</v>
      </c>
      <c r="W275" s="7">
        <v>932000</v>
      </c>
      <c r="X275" s="6">
        <v>73.830639573402223</v>
      </c>
      <c r="Y275" s="18"/>
    </row>
    <row r="276" spans="1:25" x14ac:dyDescent="0.25">
      <c r="A276" s="3" t="s">
        <v>1141</v>
      </c>
      <c r="B276" s="4" t="s">
        <v>1141</v>
      </c>
      <c r="C276" s="4" t="s">
        <v>2</v>
      </c>
      <c r="D276" s="3" t="s">
        <v>1142</v>
      </c>
      <c r="E276" s="3" t="s">
        <v>1071</v>
      </c>
      <c r="F276" s="3">
        <v>12534</v>
      </c>
      <c r="G276" s="3" t="s">
        <v>16</v>
      </c>
      <c r="H276" s="3">
        <v>5000</v>
      </c>
      <c r="I276" s="5" t="s">
        <v>39</v>
      </c>
      <c r="J276" s="6">
        <v>33</v>
      </c>
      <c r="K276" s="7">
        <v>165000</v>
      </c>
      <c r="L276" s="8">
        <v>7.0000000000000007E-2</v>
      </c>
      <c r="M276" s="7">
        <v>153450</v>
      </c>
      <c r="N276" s="8">
        <v>0.2</v>
      </c>
      <c r="O276" s="7">
        <v>122760</v>
      </c>
      <c r="P276" s="9">
        <v>8.7499999999999994E-2</v>
      </c>
      <c r="Q276" s="9">
        <v>7.509093353599014E-2</v>
      </c>
      <c r="R276" s="9">
        <v>0.16259093353599011</v>
      </c>
      <c r="S276" s="16">
        <v>4</v>
      </c>
      <c r="T276" s="16">
        <v>0</v>
      </c>
      <c r="U276" s="7">
        <v>0</v>
      </c>
      <c r="V276" s="18">
        <v>175476</v>
      </c>
      <c r="W276" s="7">
        <v>755000</v>
      </c>
      <c r="X276" s="6">
        <v>151.00472988283397</v>
      </c>
      <c r="Y276" s="18"/>
    </row>
    <row r="277" spans="1:25" x14ac:dyDescent="0.25">
      <c r="A277" s="3" t="s">
        <v>1143</v>
      </c>
      <c r="B277" s="4" t="s">
        <v>1143</v>
      </c>
      <c r="C277" s="4" t="s">
        <v>2</v>
      </c>
      <c r="D277" s="3" t="s">
        <v>1144</v>
      </c>
      <c r="E277" s="3" t="s">
        <v>1071</v>
      </c>
      <c r="F277" s="3">
        <v>4873</v>
      </c>
      <c r="G277" s="3" t="s">
        <v>106</v>
      </c>
      <c r="H277" s="3">
        <v>4447</v>
      </c>
      <c r="I277" s="5" t="s">
        <v>39</v>
      </c>
      <c r="J277" s="6">
        <v>21.6</v>
      </c>
      <c r="K277" s="7">
        <v>96055.200000000012</v>
      </c>
      <c r="L277" s="8">
        <v>0.05</v>
      </c>
      <c r="M277" s="7">
        <v>91252.440000000017</v>
      </c>
      <c r="N277" s="8">
        <v>0.22000000000000003</v>
      </c>
      <c r="O277" s="7">
        <v>71176.903200000015</v>
      </c>
      <c r="P277" s="9">
        <v>8.7499999999999994E-2</v>
      </c>
      <c r="Q277" s="9">
        <v>7.5090505421612358E-2</v>
      </c>
      <c r="R277" s="9">
        <v>0.16259050542161235</v>
      </c>
      <c r="S277" s="16">
        <v>4</v>
      </c>
      <c r="T277" s="16">
        <v>0</v>
      </c>
      <c r="U277" s="7">
        <v>0</v>
      </c>
      <c r="V277" s="18">
        <v>68222</v>
      </c>
      <c r="W277" s="7">
        <v>438000</v>
      </c>
      <c r="X277" s="6">
        <v>98.441172554916349</v>
      </c>
      <c r="Y277" s="18"/>
    </row>
    <row r="278" spans="1:25" ht="30" x14ac:dyDescent="0.25">
      <c r="A278" s="3" t="s">
        <v>1145</v>
      </c>
      <c r="B278" s="4" t="s">
        <v>1146</v>
      </c>
      <c r="C278" s="4" t="s">
        <v>1147</v>
      </c>
      <c r="D278" s="3" t="s">
        <v>1148</v>
      </c>
      <c r="E278" s="3" t="s">
        <v>1071</v>
      </c>
      <c r="F278" s="3">
        <v>18621</v>
      </c>
      <c r="G278" s="3" t="s">
        <v>14</v>
      </c>
      <c r="H278" s="3">
        <v>10543</v>
      </c>
      <c r="I278" s="5" t="s">
        <v>39</v>
      </c>
      <c r="J278" s="6">
        <v>18</v>
      </c>
      <c r="K278" s="7">
        <v>189774</v>
      </c>
      <c r="L278" s="8">
        <v>0.05</v>
      </c>
      <c r="M278" s="7">
        <v>180285.3</v>
      </c>
      <c r="N278" s="8">
        <v>0.27500000000000002</v>
      </c>
      <c r="O278" s="7">
        <v>130706.84249999998</v>
      </c>
      <c r="P278" s="9">
        <v>8.5000000000000006E-2</v>
      </c>
      <c r="Q278" s="9">
        <v>7.509207575349662E-2</v>
      </c>
      <c r="R278" s="9">
        <v>0.16009207575349663</v>
      </c>
      <c r="S278" s="16">
        <v>4</v>
      </c>
      <c r="T278" s="16">
        <v>0</v>
      </c>
      <c r="U278" s="7">
        <v>0</v>
      </c>
      <c r="V278" s="18">
        <v>260694</v>
      </c>
      <c r="W278" s="7">
        <v>816000</v>
      </c>
      <c r="X278" s="6">
        <v>77.439810444391838</v>
      </c>
      <c r="Y278" s="18"/>
    </row>
    <row r="279" spans="1:25" x14ac:dyDescent="0.25">
      <c r="A279" s="3" t="s">
        <v>1149</v>
      </c>
      <c r="B279" s="4" t="s">
        <v>1149</v>
      </c>
      <c r="C279" s="4" t="s">
        <v>2</v>
      </c>
      <c r="D279" s="3" t="s">
        <v>1150</v>
      </c>
      <c r="E279" s="3" t="s">
        <v>1071</v>
      </c>
      <c r="F279" s="3">
        <v>0</v>
      </c>
      <c r="G279" s="3" t="s">
        <v>11</v>
      </c>
      <c r="H279" s="3">
        <v>1168</v>
      </c>
      <c r="I279" s="5" t="s">
        <v>39</v>
      </c>
      <c r="J279" s="6">
        <v>24.200000000000003</v>
      </c>
      <c r="K279" s="7">
        <v>28265.599999999999</v>
      </c>
      <c r="L279" s="8">
        <v>0.05</v>
      </c>
      <c r="M279" s="7">
        <v>26852.320000000003</v>
      </c>
      <c r="N279" s="8">
        <v>0.2</v>
      </c>
      <c r="O279" s="7">
        <v>21481.856000000003</v>
      </c>
      <c r="P279" s="9">
        <v>8.5000000000000006E-2</v>
      </c>
      <c r="Q279" s="9">
        <v>7.5091906072122752E-2</v>
      </c>
      <c r="R279" s="9">
        <v>0.16009190607212276</v>
      </c>
      <c r="S279" s="16">
        <v>4</v>
      </c>
      <c r="T279" s="16">
        <v>0</v>
      </c>
      <c r="U279" s="7">
        <v>0</v>
      </c>
      <c r="V279" s="18">
        <v>0</v>
      </c>
      <c r="W279" s="7">
        <v>134000</v>
      </c>
      <c r="X279" s="6">
        <v>114.88400913731547</v>
      </c>
      <c r="Y279" s="18"/>
    </row>
    <row r="280" spans="1:25" x14ac:dyDescent="0.25">
      <c r="A280" s="3" t="s">
        <v>1151</v>
      </c>
      <c r="B280" s="4" t="s">
        <v>1152</v>
      </c>
      <c r="C280" s="4" t="s">
        <v>1042</v>
      </c>
      <c r="D280" s="3" t="s">
        <v>1153</v>
      </c>
      <c r="E280" s="3" t="s">
        <v>1071</v>
      </c>
      <c r="F280" s="3">
        <v>10516</v>
      </c>
      <c r="G280" s="3" t="s">
        <v>11</v>
      </c>
      <c r="H280" s="3">
        <v>3393</v>
      </c>
      <c r="I280" s="5" t="s">
        <v>39</v>
      </c>
      <c r="J280" s="6">
        <v>17.600000000000001</v>
      </c>
      <c r="K280" s="7">
        <v>59716.800000000003</v>
      </c>
      <c r="L280" s="8">
        <v>0.05</v>
      </c>
      <c r="M280" s="7">
        <v>56730.960000000006</v>
      </c>
      <c r="N280" s="8">
        <v>0.24</v>
      </c>
      <c r="O280" s="7">
        <v>43115.529600000009</v>
      </c>
      <c r="P280" s="9">
        <v>8.5000000000000006E-2</v>
      </c>
      <c r="Q280" s="9">
        <v>7.5091763034262141E-2</v>
      </c>
      <c r="R280" s="9">
        <v>0.16009176303426215</v>
      </c>
      <c r="S280" s="16">
        <v>4</v>
      </c>
      <c r="T280" s="16">
        <v>0</v>
      </c>
      <c r="U280" s="7">
        <v>0</v>
      </c>
      <c r="V280" s="18">
        <v>147224</v>
      </c>
      <c r="W280" s="7">
        <v>269000</v>
      </c>
      <c r="X280" s="6">
        <v>79.374477232038871</v>
      </c>
      <c r="Y280" s="18"/>
    </row>
    <row r="281" spans="1:25" x14ac:dyDescent="0.25">
      <c r="A281" s="3" t="s">
        <v>1154</v>
      </c>
      <c r="B281" s="4" t="s">
        <v>1154</v>
      </c>
      <c r="C281" s="4" t="s">
        <v>2</v>
      </c>
      <c r="D281" s="3" t="s">
        <v>1155</v>
      </c>
      <c r="E281" s="3" t="s">
        <v>1071</v>
      </c>
      <c r="F281" s="3">
        <v>33405</v>
      </c>
      <c r="G281" s="3" t="s">
        <v>419</v>
      </c>
      <c r="H281" s="3">
        <v>4120</v>
      </c>
      <c r="I281" s="5" t="s">
        <v>39</v>
      </c>
      <c r="J281" s="6">
        <v>43.2</v>
      </c>
      <c r="K281" s="7">
        <v>177984</v>
      </c>
      <c r="L281" s="8">
        <v>0.05</v>
      </c>
      <c r="M281" s="7">
        <v>169084.79999999999</v>
      </c>
      <c r="N281" s="8">
        <v>0.25</v>
      </c>
      <c r="O281" s="7">
        <v>126813.6</v>
      </c>
      <c r="P281" s="9">
        <v>0.08</v>
      </c>
      <c r="Q281" s="9">
        <v>7.5090931547239004E-2</v>
      </c>
      <c r="R281" s="9">
        <v>0.15509093154723902</v>
      </c>
      <c r="S281" s="16">
        <v>4</v>
      </c>
      <c r="T281" s="16">
        <v>16925</v>
      </c>
      <c r="U281" s="7">
        <v>236950</v>
      </c>
      <c r="V281" s="18">
        <v>467670</v>
      </c>
      <c r="W281" s="7">
        <v>1055000</v>
      </c>
      <c r="X281" s="6">
        <v>198.46421510870053</v>
      </c>
      <c r="Y281" s="18"/>
    </row>
    <row r="282" spans="1:25" x14ac:dyDescent="0.25">
      <c r="A282" s="3" t="s">
        <v>1156</v>
      </c>
      <c r="B282" s="4" t="s">
        <v>1156</v>
      </c>
      <c r="C282" s="4" t="s">
        <v>2</v>
      </c>
      <c r="D282" s="3" t="s">
        <v>1157</v>
      </c>
      <c r="E282" s="3" t="s">
        <v>1071</v>
      </c>
      <c r="F282" s="3">
        <v>3754</v>
      </c>
      <c r="G282" s="3" t="s">
        <v>11</v>
      </c>
      <c r="H282" s="3">
        <v>3620</v>
      </c>
      <c r="I282" s="5" t="s">
        <v>39</v>
      </c>
      <c r="J282" s="6">
        <v>19.360000000000003</v>
      </c>
      <c r="K282" s="7">
        <v>70083.200000000012</v>
      </c>
      <c r="L282" s="8">
        <v>0.05</v>
      </c>
      <c r="M282" s="7">
        <v>66579.040000000008</v>
      </c>
      <c r="N282" s="8">
        <v>0.24</v>
      </c>
      <c r="O282" s="7">
        <v>50600.070399999997</v>
      </c>
      <c r="P282" s="9">
        <v>8.5000000000000006E-2</v>
      </c>
      <c r="Q282" s="9">
        <v>7.5090788500000005E-2</v>
      </c>
      <c r="R282" s="9">
        <v>0.16009078850000005</v>
      </c>
      <c r="S282" s="16">
        <v>4</v>
      </c>
      <c r="T282" s="16">
        <v>0</v>
      </c>
      <c r="U282" s="7">
        <v>0</v>
      </c>
      <c r="V282" s="18">
        <v>52556</v>
      </c>
      <c r="W282" s="7">
        <v>316000</v>
      </c>
      <c r="X282" s="6">
        <v>87.312456456543714</v>
      </c>
      <c r="Y282" s="18"/>
    </row>
    <row r="283" spans="1:25" x14ac:dyDescent="0.25">
      <c r="A283" s="3" t="s">
        <v>1158</v>
      </c>
      <c r="B283" s="4" t="s">
        <v>1158</v>
      </c>
      <c r="C283" s="4" t="s">
        <v>2</v>
      </c>
      <c r="D283" s="3" t="s">
        <v>1159</v>
      </c>
      <c r="E283" s="3" t="s">
        <v>1071</v>
      </c>
      <c r="F283" s="3">
        <v>6011</v>
      </c>
      <c r="G283" s="3" t="s">
        <v>14</v>
      </c>
      <c r="H283" s="3">
        <v>4325</v>
      </c>
      <c r="I283" s="5" t="s">
        <v>39</v>
      </c>
      <c r="J283" s="6">
        <v>33.275000000000013</v>
      </c>
      <c r="K283" s="7">
        <v>143914.37500000006</v>
      </c>
      <c r="L283" s="8">
        <v>0.05</v>
      </c>
      <c r="M283" s="7">
        <v>136718.65625000006</v>
      </c>
      <c r="N283" s="8">
        <v>0.22500000000000001</v>
      </c>
      <c r="O283" s="7">
        <v>105956.95859375004</v>
      </c>
      <c r="P283" s="9">
        <v>8.5000000000000006E-2</v>
      </c>
      <c r="Q283" s="9">
        <v>7.5090788500000005E-2</v>
      </c>
      <c r="R283" s="9">
        <v>0.16009078850000005</v>
      </c>
      <c r="S283" s="16">
        <v>4</v>
      </c>
      <c r="T283" s="16">
        <v>0</v>
      </c>
      <c r="U283" s="7">
        <v>0</v>
      </c>
      <c r="V283" s="18">
        <v>84154</v>
      </c>
      <c r="W283" s="7">
        <v>662000</v>
      </c>
      <c r="X283" s="6">
        <v>153.03015857155336</v>
      </c>
      <c r="Y283" s="18"/>
    </row>
    <row r="284" spans="1:25" x14ac:dyDescent="0.25">
      <c r="A284" s="3" t="s">
        <v>1160</v>
      </c>
      <c r="B284" s="4" t="s">
        <v>1160</v>
      </c>
      <c r="C284" s="4" t="s">
        <v>2</v>
      </c>
      <c r="D284" s="3" t="s">
        <v>1161</v>
      </c>
      <c r="E284" s="3" t="s">
        <v>1071</v>
      </c>
      <c r="F284" s="3">
        <v>7002</v>
      </c>
      <c r="G284" s="3" t="s">
        <v>11</v>
      </c>
      <c r="H284" s="3">
        <v>4118</v>
      </c>
      <c r="I284" s="5" t="s">
        <v>39</v>
      </c>
      <c r="J284" s="6">
        <v>24.200000000000003</v>
      </c>
      <c r="K284" s="7">
        <v>99655.6</v>
      </c>
      <c r="L284" s="8">
        <v>0.05</v>
      </c>
      <c r="M284" s="7">
        <v>94672.82</v>
      </c>
      <c r="N284" s="8">
        <v>0.2</v>
      </c>
      <c r="O284" s="7">
        <v>75738.255999999994</v>
      </c>
      <c r="P284" s="9">
        <v>8.5000000000000006E-2</v>
      </c>
      <c r="Q284" s="9">
        <v>7.5090592833365916E-2</v>
      </c>
      <c r="R284" s="9">
        <v>0.16009059283336591</v>
      </c>
      <c r="S284" s="16">
        <v>4</v>
      </c>
      <c r="T284" s="16">
        <v>0</v>
      </c>
      <c r="U284" s="7">
        <v>0</v>
      </c>
      <c r="V284" s="18">
        <v>98028</v>
      </c>
      <c r="W284" s="7">
        <v>473000</v>
      </c>
      <c r="X284" s="6">
        <v>114.88495154205438</v>
      </c>
      <c r="Y284" s="18"/>
    </row>
    <row r="285" spans="1:25" x14ac:dyDescent="0.25">
      <c r="A285" s="3" t="s">
        <v>1162</v>
      </c>
      <c r="B285" s="4" t="s">
        <v>1162</v>
      </c>
      <c r="C285" s="4" t="s">
        <v>2</v>
      </c>
      <c r="D285" s="3" t="s">
        <v>1163</v>
      </c>
      <c r="E285" s="3" t="s">
        <v>1071</v>
      </c>
      <c r="F285" s="3">
        <v>7501</v>
      </c>
      <c r="G285" s="3" t="s">
        <v>516</v>
      </c>
      <c r="H285" s="3">
        <v>3461</v>
      </c>
      <c r="I285" s="5" t="s">
        <v>39</v>
      </c>
      <c r="J285" s="6">
        <v>34.650000000000006</v>
      </c>
      <c r="K285" s="7">
        <v>119923.65000000002</v>
      </c>
      <c r="L285" s="8">
        <v>0.05</v>
      </c>
      <c r="M285" s="7">
        <v>113927.46750000004</v>
      </c>
      <c r="N285" s="8">
        <v>0.25</v>
      </c>
      <c r="O285" s="7">
        <v>85445.600625000021</v>
      </c>
      <c r="P285" s="9">
        <v>8.5000000000000006E-2</v>
      </c>
      <c r="Q285" s="9">
        <v>7.5090964419681994E-2</v>
      </c>
      <c r="R285" s="9">
        <v>0.16009096441968201</v>
      </c>
      <c r="S285" s="16">
        <v>4</v>
      </c>
      <c r="T285" s="16">
        <v>0</v>
      </c>
      <c r="U285" s="7">
        <v>0</v>
      </c>
      <c r="V285" s="18">
        <v>105014</v>
      </c>
      <c r="W285" s="7">
        <v>534000</v>
      </c>
      <c r="X285" s="6">
        <v>154.21310683893151</v>
      </c>
      <c r="Y285" s="18"/>
    </row>
    <row r="286" spans="1:25" x14ac:dyDescent="0.25">
      <c r="A286" s="3" t="s">
        <v>1164</v>
      </c>
      <c r="B286" s="4" t="s">
        <v>1164</v>
      </c>
      <c r="C286" s="4" t="s">
        <v>2</v>
      </c>
      <c r="D286" s="3" t="s">
        <v>1165</v>
      </c>
      <c r="E286" s="3" t="s">
        <v>1071</v>
      </c>
      <c r="F286" s="3">
        <v>6232</v>
      </c>
      <c r="G286" s="3" t="s">
        <v>14</v>
      </c>
      <c r="H286" s="3">
        <v>3133</v>
      </c>
      <c r="I286" s="5" t="s">
        <v>39</v>
      </c>
      <c r="J286" s="6">
        <v>29.7</v>
      </c>
      <c r="K286" s="7">
        <v>93050.099999999991</v>
      </c>
      <c r="L286" s="8">
        <v>0.05</v>
      </c>
      <c r="M286" s="7">
        <v>88397.594999999987</v>
      </c>
      <c r="N286" s="8">
        <v>0.27500000000000002</v>
      </c>
      <c r="O286" s="7">
        <v>64088.25637499999</v>
      </c>
      <c r="P286" s="9">
        <v>8.5000000000000006E-2</v>
      </c>
      <c r="Q286" s="9">
        <v>7.5091528376328945E-2</v>
      </c>
      <c r="R286" s="9">
        <v>0.16009152837632895</v>
      </c>
      <c r="S286" s="16">
        <v>4</v>
      </c>
      <c r="T286" s="16">
        <v>0</v>
      </c>
      <c r="U286" s="7">
        <v>0</v>
      </c>
      <c r="V286" s="18">
        <v>87248</v>
      </c>
      <c r="W286" s="7">
        <v>400000</v>
      </c>
      <c r="X286" s="6">
        <v>127.77612411766188</v>
      </c>
      <c r="Y286" s="18"/>
    </row>
    <row r="287" spans="1:25" x14ac:dyDescent="0.25">
      <c r="A287" s="3" t="s">
        <v>1166</v>
      </c>
      <c r="B287" s="4" t="s">
        <v>1166</v>
      </c>
      <c r="C287" s="4" t="s">
        <v>2</v>
      </c>
      <c r="D287" s="3" t="s">
        <v>1167</v>
      </c>
      <c r="E287" s="3" t="s">
        <v>1071</v>
      </c>
      <c r="F287" s="3">
        <v>3749</v>
      </c>
      <c r="G287" s="3" t="s">
        <v>13</v>
      </c>
      <c r="H287" s="3">
        <v>3650</v>
      </c>
      <c r="I287" s="5" t="s">
        <v>39</v>
      </c>
      <c r="J287" s="6">
        <v>24.640000000000004</v>
      </c>
      <c r="K287" s="7">
        <v>89936.000000000015</v>
      </c>
      <c r="L287" s="8">
        <v>0.05</v>
      </c>
      <c r="M287" s="7">
        <v>85439.200000000012</v>
      </c>
      <c r="N287" s="8">
        <v>0.24</v>
      </c>
      <c r="O287" s="7">
        <v>64933.792000000009</v>
      </c>
      <c r="P287" s="9">
        <v>9.2499999999999999E-2</v>
      </c>
      <c r="Q287" s="9">
        <v>7.5091039953446945E-2</v>
      </c>
      <c r="R287" s="9">
        <v>0.16759103995344693</v>
      </c>
      <c r="S287" s="16">
        <v>4</v>
      </c>
      <c r="T287" s="16">
        <v>0</v>
      </c>
      <c r="U287" s="7">
        <v>0</v>
      </c>
      <c r="V287" s="18">
        <v>52486</v>
      </c>
      <c r="W287" s="7">
        <v>387000</v>
      </c>
      <c r="X287" s="6">
        <v>106.15173701972188</v>
      </c>
      <c r="Y287" s="18"/>
    </row>
    <row r="288" spans="1:25" x14ac:dyDescent="0.25">
      <c r="A288" s="3" t="s">
        <v>1168</v>
      </c>
      <c r="B288" s="4" t="s">
        <v>1168</v>
      </c>
      <c r="C288" s="4" t="s">
        <v>2</v>
      </c>
      <c r="D288" s="3" t="s">
        <v>1169</v>
      </c>
      <c r="E288" s="3" t="s">
        <v>1071</v>
      </c>
      <c r="F288" s="3">
        <v>8997</v>
      </c>
      <c r="G288" s="3" t="s">
        <v>15</v>
      </c>
      <c r="H288" s="3">
        <v>5300</v>
      </c>
      <c r="I288" s="5" t="s">
        <v>39</v>
      </c>
      <c r="J288" s="6">
        <v>21.78</v>
      </c>
      <c r="K288" s="7">
        <v>115434</v>
      </c>
      <c r="L288" s="8">
        <v>7.0000000000000007E-2</v>
      </c>
      <c r="M288" s="7">
        <v>107353.62</v>
      </c>
      <c r="N288" s="8">
        <v>0.2</v>
      </c>
      <c r="O288" s="7">
        <v>85882.895999999993</v>
      </c>
      <c r="P288" s="9">
        <v>9.5000000000000001E-2</v>
      </c>
      <c r="Q288" s="9">
        <v>7.5090959532879475E-2</v>
      </c>
      <c r="R288" s="9">
        <v>0.17009095953287948</v>
      </c>
      <c r="S288" s="16">
        <v>4</v>
      </c>
      <c r="T288" s="16">
        <v>0</v>
      </c>
      <c r="U288" s="7">
        <v>0</v>
      </c>
      <c r="V288" s="18">
        <v>125958</v>
      </c>
      <c r="W288" s="7">
        <v>505000</v>
      </c>
      <c r="X288" s="6">
        <v>95.268555392372974</v>
      </c>
      <c r="Y288" s="18"/>
    </row>
    <row r="289" spans="1:25" x14ac:dyDescent="0.25">
      <c r="A289" s="3" t="s">
        <v>1170</v>
      </c>
      <c r="B289" s="4" t="s">
        <v>1170</v>
      </c>
      <c r="C289" s="4" t="s">
        <v>2</v>
      </c>
      <c r="D289" s="3" t="s">
        <v>1171</v>
      </c>
      <c r="E289" s="3" t="s">
        <v>1071</v>
      </c>
      <c r="F289" s="3">
        <v>7215</v>
      </c>
      <c r="G289" s="3" t="s">
        <v>13</v>
      </c>
      <c r="H289" s="3">
        <v>6800</v>
      </c>
      <c r="I289" s="5" t="s">
        <v>39</v>
      </c>
      <c r="J289" s="6">
        <v>22.175999999999998</v>
      </c>
      <c r="K289" s="7">
        <v>150796.80000000002</v>
      </c>
      <c r="L289" s="8">
        <v>0.05</v>
      </c>
      <c r="M289" s="7">
        <v>143256.96000000002</v>
      </c>
      <c r="N289" s="8">
        <v>0.24</v>
      </c>
      <c r="O289" s="7">
        <v>108875.28960000002</v>
      </c>
      <c r="P289" s="9">
        <v>9.2499999999999999E-2</v>
      </c>
      <c r="Q289" s="9">
        <v>7.5091094971748901E-2</v>
      </c>
      <c r="R289" s="9">
        <v>0.1675910949717489</v>
      </c>
      <c r="S289" s="16">
        <v>4</v>
      </c>
      <c r="T289" s="16">
        <v>0</v>
      </c>
      <c r="U289" s="7">
        <v>0</v>
      </c>
      <c r="V289" s="18">
        <v>101010</v>
      </c>
      <c r="W289" s="7">
        <v>650000</v>
      </c>
      <c r="X289" s="6">
        <v>95.536531954153133</v>
      </c>
      <c r="Y289" s="18"/>
    </row>
    <row r="290" spans="1:25" x14ac:dyDescent="0.25">
      <c r="A290" s="3" t="s">
        <v>1172</v>
      </c>
      <c r="B290" s="4" t="s">
        <v>1172</v>
      </c>
      <c r="C290" s="4" t="s">
        <v>2</v>
      </c>
      <c r="D290" s="3" t="s">
        <v>1173</v>
      </c>
      <c r="E290" s="3" t="s">
        <v>1174</v>
      </c>
      <c r="F290" s="3">
        <v>24157</v>
      </c>
      <c r="G290" s="3" t="s">
        <v>15</v>
      </c>
      <c r="H290" s="3">
        <v>6600</v>
      </c>
      <c r="I290" s="5" t="s">
        <v>39</v>
      </c>
      <c r="J290" s="6">
        <v>19.602</v>
      </c>
      <c r="K290" s="7">
        <v>129373.2</v>
      </c>
      <c r="L290" s="8">
        <v>7.0000000000000007E-2</v>
      </c>
      <c r="M290" s="7">
        <v>120317.076</v>
      </c>
      <c r="N290" s="8">
        <v>0.22000000000000003</v>
      </c>
      <c r="O290" s="7">
        <v>93847.319279999996</v>
      </c>
      <c r="P290" s="9">
        <v>9.5000000000000001E-2</v>
      </c>
      <c r="Q290" s="9">
        <v>7.5091025526759558E-2</v>
      </c>
      <c r="R290" s="9">
        <v>0.17009102552675953</v>
      </c>
      <c r="S290" s="16">
        <v>4</v>
      </c>
      <c r="T290" s="16">
        <v>0</v>
      </c>
      <c r="U290" s="7">
        <v>0</v>
      </c>
      <c r="V290" s="18">
        <v>338198</v>
      </c>
      <c r="W290" s="7">
        <v>552000</v>
      </c>
      <c r="X290" s="6">
        <v>83.598124921428905</v>
      </c>
      <c r="Y290" s="18"/>
    </row>
    <row r="291" spans="1:25" x14ac:dyDescent="0.25">
      <c r="A291" s="3" t="s">
        <v>1175</v>
      </c>
      <c r="B291" s="4" t="s">
        <v>1175</v>
      </c>
      <c r="C291" s="4" t="s">
        <v>2</v>
      </c>
      <c r="D291" s="3" t="s">
        <v>1176</v>
      </c>
      <c r="E291" s="3" t="s">
        <v>1071</v>
      </c>
      <c r="F291" s="3">
        <v>16000</v>
      </c>
      <c r="G291" s="3" t="s">
        <v>15</v>
      </c>
      <c r="H291" s="3">
        <v>3868</v>
      </c>
      <c r="I291" s="5" t="s">
        <v>39</v>
      </c>
      <c r="J291" s="6">
        <v>15.840000000000002</v>
      </c>
      <c r="K291" s="7">
        <v>61269.12000000001</v>
      </c>
      <c r="L291" s="8">
        <v>7.0000000000000007E-2</v>
      </c>
      <c r="M291" s="7">
        <v>56980.281600000009</v>
      </c>
      <c r="N291" s="8">
        <v>0.22000000000000003</v>
      </c>
      <c r="O291" s="7">
        <v>44444.619648000007</v>
      </c>
      <c r="P291" s="9">
        <v>9.5000000000000001E-2</v>
      </c>
      <c r="Q291" s="9">
        <v>7.5090788500000005E-2</v>
      </c>
      <c r="R291" s="9">
        <v>0.17009078850000001</v>
      </c>
      <c r="S291" s="16">
        <v>4</v>
      </c>
      <c r="T291" s="16">
        <v>528</v>
      </c>
      <c r="U291" s="7">
        <v>5280</v>
      </c>
      <c r="V291" s="18">
        <v>160000</v>
      </c>
      <c r="W291" s="7">
        <v>267000</v>
      </c>
      <c r="X291" s="6">
        <v>67.554134479187283</v>
      </c>
      <c r="Y291" s="18"/>
    </row>
    <row r="292" spans="1:25" x14ac:dyDescent="0.25">
      <c r="A292" s="3" t="s">
        <v>1177</v>
      </c>
      <c r="B292" s="4" t="s">
        <v>1177</v>
      </c>
      <c r="C292" s="4" t="s">
        <v>2</v>
      </c>
      <c r="D292" s="3" t="s">
        <v>1178</v>
      </c>
      <c r="E292" s="3" t="s">
        <v>1071</v>
      </c>
      <c r="F292" s="3">
        <v>17951</v>
      </c>
      <c r="G292" s="3" t="s">
        <v>11</v>
      </c>
      <c r="H292" s="3">
        <v>6000</v>
      </c>
      <c r="I292" s="5" t="s">
        <v>39</v>
      </c>
      <c r="J292" s="6">
        <v>26.620000000000005</v>
      </c>
      <c r="K292" s="7">
        <v>159720.00000000003</v>
      </c>
      <c r="L292" s="8">
        <v>0.05</v>
      </c>
      <c r="M292" s="7">
        <v>151734.00000000003</v>
      </c>
      <c r="N292" s="8">
        <v>0.18000000000000002</v>
      </c>
      <c r="O292" s="7">
        <v>124421.88000000002</v>
      </c>
      <c r="P292" s="9">
        <v>8.5000000000000006E-2</v>
      </c>
      <c r="Q292" s="9">
        <v>7.5090924471224355E-2</v>
      </c>
      <c r="R292" s="9">
        <v>0.16009092447122436</v>
      </c>
      <c r="S292" s="16">
        <v>4</v>
      </c>
      <c r="T292" s="16">
        <v>0</v>
      </c>
      <c r="U292" s="7">
        <v>0</v>
      </c>
      <c r="V292" s="18">
        <v>251314</v>
      </c>
      <c r="W292" s="7">
        <v>777000</v>
      </c>
      <c r="X292" s="6">
        <v>129.53251452881318</v>
      </c>
      <c r="Y292" s="18"/>
    </row>
    <row r="293" spans="1:25" x14ac:dyDescent="0.25">
      <c r="A293" s="3" t="s">
        <v>1179</v>
      </c>
      <c r="B293" s="4" t="s">
        <v>1179</v>
      </c>
      <c r="C293" s="4" t="s">
        <v>2</v>
      </c>
      <c r="D293" s="3" t="s">
        <v>1180</v>
      </c>
      <c r="E293" s="3" t="s">
        <v>1174</v>
      </c>
      <c r="F293" s="3">
        <v>15654</v>
      </c>
      <c r="G293" s="3" t="s">
        <v>11</v>
      </c>
      <c r="H293" s="3">
        <v>10532</v>
      </c>
      <c r="I293" s="5" t="s">
        <v>39</v>
      </c>
      <c r="J293" s="6">
        <v>17.82</v>
      </c>
      <c r="K293" s="7">
        <v>187680.24</v>
      </c>
      <c r="L293" s="8">
        <v>0.05</v>
      </c>
      <c r="M293" s="7">
        <v>178296.228</v>
      </c>
      <c r="N293" s="8">
        <v>0.22000000000000003</v>
      </c>
      <c r="O293" s="7">
        <v>139071.05783999999</v>
      </c>
      <c r="P293" s="9">
        <v>8.5000000000000006E-2</v>
      </c>
      <c r="Q293" s="9">
        <v>7.5091064334818602E-2</v>
      </c>
      <c r="R293" s="9">
        <v>0.16009106433481862</v>
      </c>
      <c r="S293" s="16">
        <v>4</v>
      </c>
      <c r="T293" s="16">
        <v>0</v>
      </c>
      <c r="U293" s="7">
        <v>0</v>
      </c>
      <c r="V293" s="18">
        <v>219156</v>
      </c>
      <c r="W293" s="7">
        <v>869000</v>
      </c>
      <c r="X293" s="6">
        <v>82.481930236802683</v>
      </c>
      <c r="Y293" s="18"/>
    </row>
    <row r="294" spans="1:25" x14ac:dyDescent="0.25">
      <c r="A294" s="3" t="s">
        <v>1181</v>
      </c>
      <c r="B294" s="4" t="s">
        <v>1181</v>
      </c>
      <c r="C294" s="4" t="s">
        <v>2</v>
      </c>
      <c r="D294" s="3" t="s">
        <v>1182</v>
      </c>
      <c r="E294" s="3" t="s">
        <v>1183</v>
      </c>
      <c r="F294" s="3">
        <v>28208</v>
      </c>
      <c r="G294" s="3" t="s">
        <v>11</v>
      </c>
      <c r="H294" s="3">
        <v>14712</v>
      </c>
      <c r="I294" s="5" t="s">
        <v>39</v>
      </c>
      <c r="J294" s="6">
        <v>21.78</v>
      </c>
      <c r="K294" s="7">
        <v>320427.36000000004</v>
      </c>
      <c r="L294" s="8">
        <v>0.05</v>
      </c>
      <c r="M294" s="7">
        <v>304405.99200000003</v>
      </c>
      <c r="N294" s="8">
        <v>0.2</v>
      </c>
      <c r="O294" s="7">
        <v>243524.79360000003</v>
      </c>
      <c r="P294" s="9">
        <v>8.5000000000000006E-2</v>
      </c>
      <c r="Q294" s="9">
        <v>7.5090788500000005E-2</v>
      </c>
      <c r="R294" s="9">
        <v>0.16009078850000005</v>
      </c>
      <c r="S294" s="16">
        <v>4</v>
      </c>
      <c r="T294" s="16">
        <v>0</v>
      </c>
      <c r="U294" s="7">
        <v>0</v>
      </c>
      <c r="V294" s="18">
        <v>394912</v>
      </c>
      <c r="W294" s="7">
        <v>1521000</v>
      </c>
      <c r="X294" s="6">
        <v>103.39633001432809</v>
      </c>
      <c r="Y294" s="18"/>
    </row>
    <row r="295" spans="1:25" x14ac:dyDescent="0.25">
      <c r="A295" s="3" t="s">
        <v>1184</v>
      </c>
      <c r="B295" s="4" t="s">
        <v>1184</v>
      </c>
      <c r="C295" s="4" t="s">
        <v>2</v>
      </c>
      <c r="D295" s="3" t="s">
        <v>1185</v>
      </c>
      <c r="E295" s="3" t="s">
        <v>1071</v>
      </c>
      <c r="F295" s="3">
        <v>6231</v>
      </c>
      <c r="G295" s="3" t="s">
        <v>14</v>
      </c>
      <c r="H295" s="3">
        <v>2140</v>
      </c>
      <c r="I295" s="5" t="s">
        <v>39</v>
      </c>
      <c r="J295" s="6">
        <v>27.225000000000009</v>
      </c>
      <c r="K295" s="7">
        <v>58261.500000000022</v>
      </c>
      <c r="L295" s="8">
        <v>0.05</v>
      </c>
      <c r="M295" s="7">
        <v>55348.425000000017</v>
      </c>
      <c r="N295" s="8">
        <v>0.27500000000000002</v>
      </c>
      <c r="O295" s="7">
        <v>40127.608125000013</v>
      </c>
      <c r="P295" s="9">
        <v>8.5000000000000006E-2</v>
      </c>
      <c r="Q295" s="9">
        <v>7.5090491835657039E-2</v>
      </c>
      <c r="R295" s="9">
        <v>0.16009049183565704</v>
      </c>
      <c r="S295" s="16">
        <v>4</v>
      </c>
      <c r="T295" s="16">
        <v>0</v>
      </c>
      <c r="U295" s="7">
        <v>0</v>
      </c>
      <c r="V295" s="18">
        <v>87234</v>
      </c>
      <c r="W295" s="7">
        <v>251000</v>
      </c>
      <c r="X295" s="6">
        <v>117.12887214594426</v>
      </c>
      <c r="Y295" s="18"/>
    </row>
    <row r="296" spans="1:25" x14ac:dyDescent="0.25">
      <c r="A296" s="3" t="s">
        <v>1186</v>
      </c>
      <c r="B296" s="4" t="s">
        <v>1186</v>
      </c>
      <c r="C296" s="4" t="s">
        <v>2</v>
      </c>
      <c r="D296" s="3" t="s">
        <v>1187</v>
      </c>
      <c r="E296" s="3" t="s">
        <v>1071</v>
      </c>
      <c r="F296" s="3">
        <v>4009</v>
      </c>
      <c r="G296" s="3" t="s">
        <v>15</v>
      </c>
      <c r="H296" s="3">
        <v>3440</v>
      </c>
      <c r="I296" s="5" t="s">
        <v>39</v>
      </c>
      <c r="J296" s="6">
        <v>24.200000000000003</v>
      </c>
      <c r="K296" s="7">
        <v>83248.000000000015</v>
      </c>
      <c r="L296" s="8">
        <v>7.0000000000000007E-2</v>
      </c>
      <c r="M296" s="7">
        <v>77420.640000000014</v>
      </c>
      <c r="N296" s="8">
        <v>0.2</v>
      </c>
      <c r="O296" s="7">
        <v>61936.51200000001</v>
      </c>
      <c r="P296" s="9">
        <v>9.5000000000000001E-2</v>
      </c>
      <c r="Q296" s="9">
        <v>7.5090583116743687E-2</v>
      </c>
      <c r="R296" s="9">
        <v>0.17009058311674369</v>
      </c>
      <c r="S296" s="16">
        <v>4</v>
      </c>
      <c r="T296" s="16">
        <v>0</v>
      </c>
      <c r="U296" s="7">
        <v>0</v>
      </c>
      <c r="V296" s="18">
        <v>40090</v>
      </c>
      <c r="W296" s="7">
        <v>364000</v>
      </c>
      <c r="X296" s="6">
        <v>105.8541846942943</v>
      </c>
      <c r="Y296" s="18"/>
    </row>
    <row r="297" spans="1:25" x14ac:dyDescent="0.25">
      <c r="A297" s="3" t="s">
        <v>1188</v>
      </c>
      <c r="B297" s="4" t="s">
        <v>1188</v>
      </c>
      <c r="C297" s="4" t="s">
        <v>2</v>
      </c>
      <c r="D297" s="3" t="s">
        <v>1189</v>
      </c>
      <c r="E297" s="3" t="s">
        <v>1190</v>
      </c>
      <c r="F297" s="3">
        <v>7938</v>
      </c>
      <c r="G297" s="3" t="s">
        <v>21</v>
      </c>
      <c r="H297" s="3">
        <v>3960</v>
      </c>
      <c r="I297" s="5" t="s">
        <v>39</v>
      </c>
      <c r="J297" s="6">
        <v>19.360000000000003</v>
      </c>
      <c r="K297" s="7">
        <v>76665.600000000006</v>
      </c>
      <c r="L297" s="8">
        <v>0.05</v>
      </c>
      <c r="M297" s="7">
        <v>72832.320000000007</v>
      </c>
      <c r="N297" s="8">
        <v>0.24</v>
      </c>
      <c r="O297" s="7">
        <v>55352.563199999997</v>
      </c>
      <c r="P297" s="9">
        <v>9.5000000000000001E-2</v>
      </c>
      <c r="Q297" s="9">
        <v>7.5091153544693076E-2</v>
      </c>
      <c r="R297" s="9">
        <v>0.17009115354469306</v>
      </c>
      <c r="S297" s="16">
        <v>8</v>
      </c>
      <c r="T297" s="16">
        <v>0</v>
      </c>
      <c r="U297" s="7">
        <v>0</v>
      </c>
      <c r="V297" s="18">
        <v>111132</v>
      </c>
      <c r="W297" s="7">
        <v>325000</v>
      </c>
      <c r="X297" s="6">
        <v>82.178994666687174</v>
      </c>
      <c r="Y297" s="18"/>
    </row>
    <row r="298" spans="1:25" x14ac:dyDescent="0.25">
      <c r="A298" s="3" t="s">
        <v>1191</v>
      </c>
      <c r="B298" s="4" t="s">
        <v>1191</v>
      </c>
      <c r="C298" s="4" t="s">
        <v>2</v>
      </c>
      <c r="D298" s="3" t="s">
        <v>1192</v>
      </c>
      <c r="E298" s="3" t="s">
        <v>1174</v>
      </c>
      <c r="F298" s="3">
        <v>15734</v>
      </c>
      <c r="G298" s="3" t="s">
        <v>11</v>
      </c>
      <c r="H298" s="3">
        <v>6100</v>
      </c>
      <c r="I298" s="5" t="s">
        <v>39</v>
      </c>
      <c r="J298" s="6">
        <v>24.200000000000003</v>
      </c>
      <c r="K298" s="7">
        <v>147620.00000000003</v>
      </c>
      <c r="L298" s="8">
        <v>0.05</v>
      </c>
      <c r="M298" s="7">
        <v>140239.00000000003</v>
      </c>
      <c r="N298" s="8">
        <v>0.2</v>
      </c>
      <c r="O298" s="7">
        <v>112191.20000000004</v>
      </c>
      <c r="P298" s="9">
        <v>8.5000000000000006E-2</v>
      </c>
      <c r="Q298" s="9">
        <v>7.5090616864304321E-2</v>
      </c>
      <c r="R298" s="9">
        <v>0.16009061686430431</v>
      </c>
      <c r="S298" s="16">
        <v>4</v>
      </c>
      <c r="T298" s="16">
        <v>0</v>
      </c>
      <c r="U298" s="7">
        <v>0</v>
      </c>
      <c r="V298" s="18">
        <v>220276</v>
      </c>
      <c r="W298" s="7">
        <v>701000</v>
      </c>
      <c r="X298" s="6">
        <v>114.88493429686385</v>
      </c>
      <c r="Y298" s="18"/>
    </row>
    <row r="299" spans="1:25" x14ac:dyDescent="0.25">
      <c r="A299" s="3" t="s">
        <v>1193</v>
      </c>
      <c r="B299" s="4" t="s">
        <v>1193</v>
      </c>
      <c r="C299" s="4" t="s">
        <v>2</v>
      </c>
      <c r="D299" s="3" t="s">
        <v>1194</v>
      </c>
      <c r="E299" s="3" t="s">
        <v>1174</v>
      </c>
      <c r="F299" s="3">
        <v>13335</v>
      </c>
      <c r="G299" s="3" t="s">
        <v>10</v>
      </c>
      <c r="H299" s="3">
        <v>6350</v>
      </c>
      <c r="I299" s="5" t="s">
        <v>39</v>
      </c>
      <c r="J299" s="6">
        <v>22</v>
      </c>
      <c r="K299" s="7">
        <v>139700</v>
      </c>
      <c r="L299" s="8">
        <v>0.05</v>
      </c>
      <c r="M299" s="7">
        <v>132715</v>
      </c>
      <c r="N299" s="8">
        <v>0.2</v>
      </c>
      <c r="O299" s="7">
        <v>106172</v>
      </c>
      <c r="P299" s="9">
        <v>8.7499999999999994E-2</v>
      </c>
      <c r="Q299" s="9">
        <v>7.5090788500000005E-2</v>
      </c>
      <c r="R299" s="9">
        <v>0.1625907885</v>
      </c>
      <c r="S299" s="16">
        <v>4</v>
      </c>
      <c r="T299" s="16">
        <v>0</v>
      </c>
      <c r="U299" s="7">
        <v>0</v>
      </c>
      <c r="V299" s="18">
        <v>186690</v>
      </c>
      <c r="W299" s="7">
        <v>653000</v>
      </c>
      <c r="X299" s="6">
        <v>102.83485401757557</v>
      </c>
      <c r="Y299" s="18"/>
    </row>
    <row r="300" spans="1:25" x14ac:dyDescent="0.25">
      <c r="A300" s="3" t="s">
        <v>1195</v>
      </c>
      <c r="B300" s="4" t="s">
        <v>1195</v>
      </c>
      <c r="C300" s="4" t="s">
        <v>2</v>
      </c>
      <c r="D300" s="3" t="s">
        <v>1196</v>
      </c>
      <c r="E300" s="3" t="s">
        <v>1197</v>
      </c>
      <c r="F300" s="3">
        <v>9891</v>
      </c>
      <c r="G300" s="3" t="s">
        <v>14</v>
      </c>
      <c r="H300" s="3">
        <v>2773</v>
      </c>
      <c r="I300" s="5" t="s">
        <v>39</v>
      </c>
      <c r="J300" s="6">
        <v>27.225000000000009</v>
      </c>
      <c r="K300" s="7">
        <v>75494.925000000017</v>
      </c>
      <c r="L300" s="8">
        <v>0.05</v>
      </c>
      <c r="M300" s="7">
        <v>71720.178750000021</v>
      </c>
      <c r="N300" s="8">
        <v>0.27500000000000002</v>
      </c>
      <c r="O300" s="7">
        <v>51997.129593750011</v>
      </c>
      <c r="P300" s="9">
        <v>8.5000000000000006E-2</v>
      </c>
      <c r="Q300" s="9">
        <v>7.5090788500000005E-2</v>
      </c>
      <c r="R300" s="9">
        <v>0.16009078850000005</v>
      </c>
      <c r="S300" s="16">
        <v>4</v>
      </c>
      <c r="T300" s="16">
        <v>0</v>
      </c>
      <c r="U300" s="7">
        <v>0</v>
      </c>
      <c r="V300" s="18">
        <v>138474</v>
      </c>
      <c r="W300" s="7">
        <v>325000</v>
      </c>
      <c r="X300" s="6">
        <v>117.12865509435603</v>
      </c>
      <c r="Y300" s="18"/>
    </row>
    <row r="301" spans="1:25" x14ac:dyDescent="0.25">
      <c r="A301" s="3" t="s">
        <v>1198</v>
      </c>
      <c r="B301" s="4" t="s">
        <v>1198</v>
      </c>
      <c r="C301" s="4" t="s">
        <v>2</v>
      </c>
      <c r="D301" s="3" t="s">
        <v>1199</v>
      </c>
      <c r="E301" s="3" t="s">
        <v>1183</v>
      </c>
      <c r="F301" s="3">
        <v>5565</v>
      </c>
      <c r="G301" s="3" t="s">
        <v>11</v>
      </c>
      <c r="H301" s="3">
        <v>1349</v>
      </c>
      <c r="I301" s="5" t="s">
        <v>39</v>
      </c>
      <c r="J301" s="6">
        <v>26.620000000000005</v>
      </c>
      <c r="K301" s="7">
        <v>35910.380000000005</v>
      </c>
      <c r="L301" s="8">
        <v>0.05</v>
      </c>
      <c r="M301" s="7">
        <v>34114.861000000004</v>
      </c>
      <c r="N301" s="8">
        <v>0.2</v>
      </c>
      <c r="O301" s="7">
        <v>27291.888800000004</v>
      </c>
      <c r="P301" s="9">
        <v>8.5000000000000006E-2</v>
      </c>
      <c r="Q301" s="9">
        <v>7.5091905872565215E-2</v>
      </c>
      <c r="R301" s="9">
        <v>0.16009190587256522</v>
      </c>
      <c r="S301" s="16">
        <v>4</v>
      </c>
      <c r="T301" s="16">
        <v>169</v>
      </c>
      <c r="U301" s="7">
        <v>2366</v>
      </c>
      <c r="V301" s="18">
        <v>77910</v>
      </c>
      <c r="W301" s="7">
        <v>173000</v>
      </c>
      <c r="X301" s="6">
        <v>126.3724102085726</v>
      </c>
      <c r="Y301" s="18"/>
    </row>
    <row r="302" spans="1:25" x14ac:dyDescent="0.25">
      <c r="A302" s="3" t="s">
        <v>1200</v>
      </c>
      <c r="B302" s="4" t="s">
        <v>1200</v>
      </c>
      <c r="C302" s="4" t="s">
        <v>2</v>
      </c>
      <c r="D302" s="3" t="s">
        <v>1201</v>
      </c>
      <c r="E302" s="3" t="s">
        <v>1190</v>
      </c>
      <c r="F302" s="3">
        <v>6239</v>
      </c>
      <c r="G302" s="3" t="s">
        <v>10</v>
      </c>
      <c r="H302" s="3">
        <v>6250</v>
      </c>
      <c r="I302" s="5" t="s">
        <v>39</v>
      </c>
      <c r="J302" s="6">
        <v>22</v>
      </c>
      <c r="K302" s="7">
        <v>137500</v>
      </c>
      <c r="L302" s="8">
        <v>0.05</v>
      </c>
      <c r="M302" s="7">
        <v>130625</v>
      </c>
      <c r="N302" s="8">
        <v>0.2</v>
      </c>
      <c r="O302" s="7">
        <v>104500</v>
      </c>
      <c r="P302" s="9">
        <v>8.7499999999999994E-2</v>
      </c>
      <c r="Q302" s="9">
        <v>7.509093353599014E-2</v>
      </c>
      <c r="R302" s="9">
        <v>0.16259093353599011</v>
      </c>
      <c r="S302" s="16">
        <v>4</v>
      </c>
      <c r="T302" s="16">
        <v>0</v>
      </c>
      <c r="U302" s="7">
        <v>0</v>
      </c>
      <c r="V302" s="18">
        <v>87346</v>
      </c>
      <c r="W302" s="7">
        <v>643000</v>
      </c>
      <c r="X302" s="6">
        <v>102.83476228580092</v>
      </c>
      <c r="Y302" s="18"/>
    </row>
    <row r="303" spans="1:25" x14ac:dyDescent="0.25">
      <c r="A303" s="3" t="s">
        <v>1202</v>
      </c>
      <c r="B303" s="4" t="s">
        <v>1202</v>
      </c>
      <c r="C303" s="4" t="s">
        <v>2</v>
      </c>
      <c r="D303" s="3" t="s">
        <v>1203</v>
      </c>
      <c r="E303" s="3" t="s">
        <v>1190</v>
      </c>
      <c r="F303" s="3">
        <v>3795</v>
      </c>
      <c r="G303" s="3" t="s">
        <v>11</v>
      </c>
      <c r="H303" s="3">
        <v>2351</v>
      </c>
      <c r="I303" s="5" t="s">
        <v>39</v>
      </c>
      <c r="J303" s="6">
        <v>29.282000000000007</v>
      </c>
      <c r="K303" s="7">
        <v>68841.982000000018</v>
      </c>
      <c r="L303" s="8">
        <v>0.05</v>
      </c>
      <c r="M303" s="7">
        <v>65399.882900000019</v>
      </c>
      <c r="N303" s="8">
        <v>0.18000000000000002</v>
      </c>
      <c r="O303" s="7">
        <v>53627.903978000017</v>
      </c>
      <c r="P303" s="9">
        <v>8.5000000000000006E-2</v>
      </c>
      <c r="Q303" s="9">
        <v>7.5091713867401141E-2</v>
      </c>
      <c r="R303" s="9">
        <v>0.16009171386740115</v>
      </c>
      <c r="S303" s="16">
        <v>4</v>
      </c>
      <c r="T303" s="16">
        <v>0</v>
      </c>
      <c r="U303" s="7">
        <v>0</v>
      </c>
      <c r="V303" s="18">
        <v>53130</v>
      </c>
      <c r="W303" s="7">
        <v>335000</v>
      </c>
      <c r="X303" s="6">
        <v>142.4850633986801</v>
      </c>
      <c r="Y303" s="18"/>
    </row>
    <row r="304" spans="1:25" x14ac:dyDescent="0.25">
      <c r="A304" s="3" t="s">
        <v>1204</v>
      </c>
      <c r="B304" s="4" t="s">
        <v>1205</v>
      </c>
      <c r="C304" s="4" t="s">
        <v>414</v>
      </c>
      <c r="D304" s="3" t="s">
        <v>1206</v>
      </c>
      <c r="E304" s="3" t="s">
        <v>1183</v>
      </c>
      <c r="F304" s="3">
        <v>9423</v>
      </c>
      <c r="G304" s="3" t="s">
        <v>11</v>
      </c>
      <c r="H304" s="3">
        <v>5650</v>
      </c>
      <c r="I304" s="5" t="s">
        <v>890</v>
      </c>
      <c r="J304" s="6">
        <v>21.780000000000005</v>
      </c>
      <c r="K304" s="7">
        <v>123057.00000000004</v>
      </c>
      <c r="L304" s="8">
        <v>0.05</v>
      </c>
      <c r="M304" s="7">
        <v>116904.15000000002</v>
      </c>
      <c r="N304" s="8">
        <v>0.22000000000000003</v>
      </c>
      <c r="O304" s="7">
        <v>91185.237000000023</v>
      </c>
      <c r="P304" s="9">
        <v>8.5000000000000006E-2</v>
      </c>
      <c r="Q304" s="9">
        <v>7.509123151088784E-2</v>
      </c>
      <c r="R304" s="9">
        <v>0.16009123151088783</v>
      </c>
      <c r="S304" s="16">
        <v>4</v>
      </c>
      <c r="T304" s="16">
        <v>0</v>
      </c>
      <c r="U304" s="7">
        <v>0</v>
      </c>
      <c r="V304" s="18">
        <v>131922</v>
      </c>
      <c r="W304" s="7">
        <v>570000</v>
      </c>
      <c r="X304" s="6">
        <v>100.81114279455332</v>
      </c>
      <c r="Y304" s="18"/>
    </row>
    <row r="305" spans="1:25" x14ac:dyDescent="0.25">
      <c r="A305" s="3" t="s">
        <v>1207</v>
      </c>
      <c r="B305" s="4" t="s">
        <v>1208</v>
      </c>
      <c r="C305" s="4" t="s">
        <v>868</v>
      </c>
      <c r="D305" s="3" t="s">
        <v>1209</v>
      </c>
      <c r="E305" s="3" t="s">
        <v>1183</v>
      </c>
      <c r="F305" s="3">
        <v>11408</v>
      </c>
      <c r="G305" s="3" t="s">
        <v>11</v>
      </c>
      <c r="H305" s="3">
        <v>2204</v>
      </c>
      <c r="I305" s="5" t="s">
        <v>39</v>
      </c>
      <c r="J305" s="6">
        <v>26.620000000000005</v>
      </c>
      <c r="K305" s="7">
        <v>58670.48000000001</v>
      </c>
      <c r="L305" s="8">
        <v>0.05</v>
      </c>
      <c r="M305" s="7">
        <v>55736.956000000013</v>
      </c>
      <c r="N305" s="8">
        <v>0.2</v>
      </c>
      <c r="O305" s="7">
        <v>44589.564800000007</v>
      </c>
      <c r="P305" s="9">
        <v>8.5000000000000006E-2</v>
      </c>
      <c r="Q305" s="9">
        <v>7.509375659001126E-2</v>
      </c>
      <c r="R305" s="9">
        <v>0.16009375659001129</v>
      </c>
      <c r="S305" s="16">
        <v>4</v>
      </c>
      <c r="T305" s="16">
        <v>2592</v>
      </c>
      <c r="U305" s="7">
        <v>36288</v>
      </c>
      <c r="V305" s="18">
        <v>159712</v>
      </c>
      <c r="W305" s="7">
        <v>315000</v>
      </c>
      <c r="X305" s="6">
        <v>126.37094931697224</v>
      </c>
      <c r="Y305" s="18"/>
    </row>
    <row r="306" spans="1:25" x14ac:dyDescent="0.25">
      <c r="A306" s="3" t="s">
        <v>1210</v>
      </c>
      <c r="B306" s="4" t="s">
        <v>1210</v>
      </c>
      <c r="C306" s="4" t="s">
        <v>2</v>
      </c>
      <c r="D306" s="3" t="s">
        <v>1211</v>
      </c>
      <c r="E306" s="3" t="s">
        <v>1071</v>
      </c>
      <c r="F306" s="3">
        <v>20623</v>
      </c>
      <c r="G306" s="3" t="s">
        <v>13</v>
      </c>
      <c r="H306" s="3">
        <v>7176</v>
      </c>
      <c r="I306" s="5" t="s">
        <v>39</v>
      </c>
      <c r="J306" s="6">
        <v>27.72</v>
      </c>
      <c r="K306" s="7">
        <v>198918.72000000003</v>
      </c>
      <c r="L306" s="8">
        <v>0.05</v>
      </c>
      <c r="M306" s="7">
        <v>188972.78400000004</v>
      </c>
      <c r="N306" s="8">
        <v>0.2</v>
      </c>
      <c r="O306" s="7">
        <v>151178.22720000002</v>
      </c>
      <c r="P306" s="9">
        <v>9.2499999999999999E-2</v>
      </c>
      <c r="Q306" s="9">
        <v>7.5091034083335242E-2</v>
      </c>
      <c r="R306" s="9">
        <v>0.16759103408333526</v>
      </c>
      <c r="S306" s="16">
        <v>4</v>
      </c>
      <c r="T306" s="16">
        <v>0</v>
      </c>
      <c r="U306" s="7">
        <v>0</v>
      </c>
      <c r="V306" s="18">
        <v>288722</v>
      </c>
      <c r="W306" s="7">
        <v>902000</v>
      </c>
      <c r="X306" s="6">
        <v>125.70600876848974</v>
      </c>
      <c r="Y306" s="18"/>
    </row>
    <row r="307" spans="1:25" x14ac:dyDescent="0.25">
      <c r="A307" s="3" t="s">
        <v>1212</v>
      </c>
      <c r="B307" s="4" t="s">
        <v>1213</v>
      </c>
      <c r="C307" s="4" t="s">
        <v>409</v>
      </c>
      <c r="D307" s="3" t="s">
        <v>1214</v>
      </c>
      <c r="E307" s="3" t="s">
        <v>1021</v>
      </c>
      <c r="F307" s="3">
        <v>12077</v>
      </c>
      <c r="G307" s="3" t="s">
        <v>960</v>
      </c>
      <c r="H307" s="3">
        <v>2645</v>
      </c>
      <c r="I307" s="5" t="s">
        <v>39</v>
      </c>
      <c r="J307" s="6">
        <v>20.25</v>
      </c>
      <c r="K307" s="7">
        <v>53561.25</v>
      </c>
      <c r="L307" s="8">
        <v>0.05</v>
      </c>
      <c r="M307" s="7">
        <v>50883.1875</v>
      </c>
      <c r="N307" s="8">
        <v>0.22000000000000003</v>
      </c>
      <c r="O307" s="7">
        <v>39688.886250000003</v>
      </c>
      <c r="P307" s="9">
        <v>8.5000000000000006E-2</v>
      </c>
      <c r="Q307" s="9">
        <v>0.10771314050253218</v>
      </c>
      <c r="R307" s="9">
        <v>0.19271314050253219</v>
      </c>
      <c r="S307" s="16">
        <v>4</v>
      </c>
      <c r="T307" s="16">
        <v>1497</v>
      </c>
      <c r="U307" s="7">
        <v>20958</v>
      </c>
      <c r="V307" s="18">
        <v>169078</v>
      </c>
      <c r="W307" s="7">
        <v>227000</v>
      </c>
      <c r="X307" s="6">
        <v>77.86313876091306</v>
      </c>
      <c r="Y307" s="18"/>
    </row>
    <row r="308" spans="1:25" x14ac:dyDescent="0.25">
      <c r="A308" s="3" t="s">
        <v>1215</v>
      </c>
      <c r="B308" s="4" t="s">
        <v>1216</v>
      </c>
      <c r="C308" s="4" t="s">
        <v>519</v>
      </c>
      <c r="D308" s="3" t="s">
        <v>1217</v>
      </c>
      <c r="E308" s="3" t="s">
        <v>1046</v>
      </c>
      <c r="F308" s="3">
        <v>22212</v>
      </c>
      <c r="G308" s="3" t="s">
        <v>13</v>
      </c>
      <c r="H308" s="3">
        <v>9828</v>
      </c>
      <c r="I308" s="5" t="s">
        <v>39</v>
      </c>
      <c r="J308" s="6">
        <v>22.68</v>
      </c>
      <c r="K308" s="7">
        <v>222899.04</v>
      </c>
      <c r="L308" s="8">
        <v>0.05</v>
      </c>
      <c r="M308" s="7">
        <v>211754.08799999999</v>
      </c>
      <c r="N308" s="8">
        <v>0.2</v>
      </c>
      <c r="O308" s="7">
        <v>169403.27040000001</v>
      </c>
      <c r="P308" s="9">
        <v>9.2499999999999999E-2</v>
      </c>
      <c r="Q308" s="9">
        <v>0.10771276050046594</v>
      </c>
      <c r="R308" s="9">
        <v>0.20021276050046591</v>
      </c>
      <c r="S308" s="16">
        <v>4</v>
      </c>
      <c r="T308" s="16">
        <v>0</v>
      </c>
      <c r="U308" s="7">
        <v>0</v>
      </c>
      <c r="V308" s="18">
        <v>310968</v>
      </c>
      <c r="W308" s="7">
        <v>846000</v>
      </c>
      <c r="X308" s="6">
        <v>86.092414673838391</v>
      </c>
      <c r="Y308" s="18"/>
    </row>
    <row r="309" spans="1:25" x14ac:dyDescent="0.25">
      <c r="A309" s="3" t="s">
        <v>1218</v>
      </c>
      <c r="B309" s="4" t="s">
        <v>1218</v>
      </c>
      <c r="C309" s="4" t="s">
        <v>2</v>
      </c>
      <c r="D309" s="3" t="s">
        <v>1219</v>
      </c>
      <c r="E309" s="3" t="s">
        <v>1046</v>
      </c>
      <c r="F309" s="3">
        <v>3323</v>
      </c>
      <c r="G309" s="3" t="s">
        <v>11</v>
      </c>
      <c r="H309" s="3">
        <v>840</v>
      </c>
      <c r="I309" s="5" t="s">
        <v>39</v>
      </c>
      <c r="J309" s="6">
        <v>23.76</v>
      </c>
      <c r="K309" s="7">
        <v>19958.400000000001</v>
      </c>
      <c r="L309" s="8">
        <v>0.05</v>
      </c>
      <c r="M309" s="7">
        <v>18960.48</v>
      </c>
      <c r="N309" s="8">
        <v>0.2</v>
      </c>
      <c r="O309" s="7">
        <v>15168.384</v>
      </c>
      <c r="P309" s="9">
        <v>8.5000000000000006E-2</v>
      </c>
      <c r="Q309" s="9">
        <v>0.10771207300000001</v>
      </c>
      <c r="R309" s="9">
        <v>0.19271207300000001</v>
      </c>
      <c r="S309" s="16">
        <v>4</v>
      </c>
      <c r="T309" s="16">
        <v>0</v>
      </c>
      <c r="U309" s="7">
        <v>0</v>
      </c>
      <c r="V309" s="18">
        <v>46522</v>
      </c>
      <c r="W309" s="7">
        <v>79000</v>
      </c>
      <c r="X309" s="6">
        <v>93.702484327486829</v>
      </c>
      <c r="Y309" s="18"/>
    </row>
    <row r="310" spans="1:25" x14ac:dyDescent="0.25">
      <c r="A310" s="3" t="s">
        <v>1220</v>
      </c>
      <c r="B310" s="4" t="s">
        <v>1220</v>
      </c>
      <c r="C310" s="4" t="s">
        <v>2</v>
      </c>
      <c r="D310" s="3" t="s">
        <v>1221</v>
      </c>
      <c r="E310" s="3" t="s">
        <v>1024</v>
      </c>
      <c r="F310" s="3">
        <v>3302</v>
      </c>
      <c r="G310" s="3" t="s">
        <v>11</v>
      </c>
      <c r="H310" s="3">
        <v>2500</v>
      </c>
      <c r="I310" s="5" t="s">
        <v>39</v>
      </c>
      <c r="J310" s="6">
        <v>19.602000000000004</v>
      </c>
      <c r="K310" s="7">
        <v>49005.000000000007</v>
      </c>
      <c r="L310" s="8">
        <v>0.05</v>
      </c>
      <c r="M310" s="7">
        <v>46554.750000000007</v>
      </c>
      <c r="N310" s="8">
        <v>0.22000000000000003</v>
      </c>
      <c r="O310" s="7">
        <v>36312.705000000002</v>
      </c>
      <c r="P310" s="9">
        <v>8.5000000000000006E-2</v>
      </c>
      <c r="Q310" s="9">
        <v>0.10771140804909098</v>
      </c>
      <c r="R310" s="9">
        <v>0.19271140804909095</v>
      </c>
      <c r="S310" s="16">
        <v>4</v>
      </c>
      <c r="T310" s="16">
        <v>0</v>
      </c>
      <c r="U310" s="7">
        <v>0</v>
      </c>
      <c r="V310" s="18">
        <v>46228</v>
      </c>
      <c r="W310" s="7">
        <v>188000</v>
      </c>
      <c r="X310" s="6">
        <v>75.372195901863307</v>
      </c>
      <c r="Y310" s="18"/>
    </row>
    <row r="311" spans="1:25" x14ac:dyDescent="0.25">
      <c r="A311" s="3" t="s">
        <v>1222</v>
      </c>
      <c r="B311" s="4" t="s">
        <v>1222</v>
      </c>
      <c r="C311" s="4" t="s">
        <v>2</v>
      </c>
      <c r="D311" s="3" t="s">
        <v>1223</v>
      </c>
      <c r="E311" s="3" t="s">
        <v>1024</v>
      </c>
      <c r="F311" s="3">
        <v>10484</v>
      </c>
      <c r="G311" s="3" t="s">
        <v>11</v>
      </c>
      <c r="H311" s="3">
        <v>2400</v>
      </c>
      <c r="I311" s="5" t="s">
        <v>39</v>
      </c>
      <c r="J311" s="6">
        <v>19.360000000000003</v>
      </c>
      <c r="K311" s="7">
        <v>46464.000000000007</v>
      </c>
      <c r="L311" s="8">
        <v>0.05</v>
      </c>
      <c r="M311" s="7">
        <v>44140.80000000001</v>
      </c>
      <c r="N311" s="8">
        <v>0.2</v>
      </c>
      <c r="O311" s="7">
        <v>35312.640000000007</v>
      </c>
      <c r="P311" s="9">
        <v>8.5000000000000006E-2</v>
      </c>
      <c r="Q311" s="9">
        <v>0.1077129468394571</v>
      </c>
      <c r="R311" s="9">
        <v>0.19271294683945711</v>
      </c>
      <c r="S311" s="16">
        <v>4</v>
      </c>
      <c r="T311" s="16">
        <v>884</v>
      </c>
      <c r="U311" s="7">
        <v>12376</v>
      </c>
      <c r="V311" s="18">
        <v>146776</v>
      </c>
      <c r="W311" s="7">
        <v>196000</v>
      </c>
      <c r="X311" s="6">
        <v>76.349826212026244</v>
      </c>
      <c r="Y311" s="18"/>
    </row>
    <row r="312" spans="1:25" x14ac:dyDescent="0.25">
      <c r="A312" s="3" t="s">
        <v>1224</v>
      </c>
      <c r="B312" s="4" t="s">
        <v>1225</v>
      </c>
      <c r="C312" s="4" t="s">
        <v>1042</v>
      </c>
      <c r="D312" s="3" t="s">
        <v>1226</v>
      </c>
      <c r="E312" s="3" t="s">
        <v>1046</v>
      </c>
      <c r="F312" s="3">
        <v>13059</v>
      </c>
      <c r="G312" s="3" t="s">
        <v>11</v>
      </c>
      <c r="H312" s="3">
        <v>8092</v>
      </c>
      <c r="I312" s="5" t="s">
        <v>39</v>
      </c>
      <c r="J312" s="6">
        <v>16.038</v>
      </c>
      <c r="K312" s="7">
        <v>129779.496</v>
      </c>
      <c r="L312" s="8">
        <v>0.05</v>
      </c>
      <c r="M312" s="7">
        <v>123290.5212</v>
      </c>
      <c r="N312" s="8">
        <v>0.22000000000000003</v>
      </c>
      <c r="O312" s="7">
        <v>96166.606536000007</v>
      </c>
      <c r="P312" s="9">
        <v>8.5000000000000006E-2</v>
      </c>
      <c r="Q312" s="9">
        <v>0.10771207300000001</v>
      </c>
      <c r="R312" s="9">
        <v>0.19271207300000001</v>
      </c>
      <c r="S312" s="16">
        <v>4</v>
      </c>
      <c r="T312" s="16">
        <v>0</v>
      </c>
      <c r="U312" s="7">
        <v>0</v>
      </c>
      <c r="V312" s="18">
        <v>182826</v>
      </c>
      <c r="W312" s="7">
        <v>499000</v>
      </c>
      <c r="X312" s="6">
        <v>61.667947498027281</v>
      </c>
      <c r="Y312" s="18"/>
    </row>
    <row r="313" spans="1:25" x14ac:dyDescent="0.25">
      <c r="A313" s="3" t="s">
        <v>1227</v>
      </c>
      <c r="B313" s="4" t="s">
        <v>1227</v>
      </c>
      <c r="C313" s="4" t="s">
        <v>2</v>
      </c>
      <c r="D313" s="3" t="s">
        <v>1228</v>
      </c>
      <c r="E313" s="3" t="s">
        <v>1046</v>
      </c>
      <c r="F313" s="3">
        <v>14145</v>
      </c>
      <c r="G313" s="3" t="s">
        <v>10</v>
      </c>
      <c r="H313" s="3">
        <v>6518</v>
      </c>
      <c r="I313" s="5" t="s">
        <v>39</v>
      </c>
      <c r="J313" s="6">
        <v>12.8</v>
      </c>
      <c r="K313" s="7">
        <v>83430.400000000009</v>
      </c>
      <c r="L313" s="8">
        <v>0.05</v>
      </c>
      <c r="M313" s="7">
        <v>79258.880000000005</v>
      </c>
      <c r="N313" s="8">
        <v>0.24</v>
      </c>
      <c r="O313" s="7">
        <v>60236.748800000001</v>
      </c>
      <c r="P313" s="9">
        <v>8.7499999999999994E-2</v>
      </c>
      <c r="Q313" s="9">
        <v>0.10771241083014101</v>
      </c>
      <c r="R313" s="9">
        <v>0.19521241083014099</v>
      </c>
      <c r="S313" s="16">
        <v>4</v>
      </c>
      <c r="T313" s="16">
        <v>0</v>
      </c>
      <c r="U313" s="7">
        <v>0</v>
      </c>
      <c r="V313" s="18">
        <v>198030</v>
      </c>
      <c r="W313" s="7">
        <v>309000</v>
      </c>
      <c r="X313" s="6">
        <v>47.341252334828951</v>
      </c>
      <c r="Y313" s="18"/>
    </row>
    <row r="314" spans="1:25" x14ac:dyDescent="0.25">
      <c r="A314" s="3" t="s">
        <v>1229</v>
      </c>
      <c r="B314" s="4" t="s">
        <v>1229</v>
      </c>
      <c r="C314" s="4" t="s">
        <v>2</v>
      </c>
      <c r="D314" s="3" t="s">
        <v>1230</v>
      </c>
      <c r="E314" s="3" t="s">
        <v>1046</v>
      </c>
      <c r="F314" s="3">
        <v>10121</v>
      </c>
      <c r="G314" s="3" t="s">
        <v>10</v>
      </c>
      <c r="H314" s="3">
        <v>4544</v>
      </c>
      <c r="I314" s="5" t="s">
        <v>39</v>
      </c>
      <c r="J314" s="6">
        <v>15.840000000000002</v>
      </c>
      <c r="K314" s="7">
        <v>71976.960000000006</v>
      </c>
      <c r="L314" s="8">
        <v>0.05</v>
      </c>
      <c r="M314" s="7">
        <v>68378.112000000008</v>
      </c>
      <c r="N314" s="8">
        <v>0.22000000000000003</v>
      </c>
      <c r="O314" s="7">
        <v>53334.927360000001</v>
      </c>
      <c r="P314" s="9">
        <v>8.7499999999999994E-2</v>
      </c>
      <c r="Q314" s="9">
        <v>0.10771207300000001</v>
      </c>
      <c r="R314" s="9">
        <v>0.19521207300000001</v>
      </c>
      <c r="S314" s="16">
        <v>4</v>
      </c>
      <c r="T314" s="16">
        <v>0</v>
      </c>
      <c r="U314" s="7">
        <v>0</v>
      </c>
      <c r="V314" s="18">
        <v>141694</v>
      </c>
      <c r="W314" s="7">
        <v>273000</v>
      </c>
      <c r="X314" s="6">
        <v>60.126609075044257</v>
      </c>
      <c r="Y314" s="18"/>
    </row>
    <row r="315" spans="1:25" x14ac:dyDescent="0.25">
      <c r="A315" s="3" t="s">
        <v>1231</v>
      </c>
      <c r="B315" s="4" t="s">
        <v>1231</v>
      </c>
      <c r="C315" s="4" t="s">
        <v>2</v>
      </c>
      <c r="D315" s="3" t="s">
        <v>1232</v>
      </c>
      <c r="E315" s="3" t="s">
        <v>1046</v>
      </c>
      <c r="F315" s="3">
        <v>34405</v>
      </c>
      <c r="G315" s="3" t="s">
        <v>419</v>
      </c>
      <c r="H315" s="3">
        <v>2785</v>
      </c>
      <c r="I315" s="5" t="s">
        <v>39</v>
      </c>
      <c r="J315" s="6">
        <v>43.2</v>
      </c>
      <c r="K315" s="7">
        <v>120312</v>
      </c>
      <c r="L315" s="8">
        <v>0.05</v>
      </c>
      <c r="M315" s="7">
        <v>114296.4</v>
      </c>
      <c r="N315" s="8">
        <v>0.25</v>
      </c>
      <c r="O315" s="7">
        <v>85722.3</v>
      </c>
      <c r="P315" s="9">
        <v>0.08</v>
      </c>
      <c r="Q315" s="9">
        <v>0.10771248629747689</v>
      </c>
      <c r="R315" s="9">
        <v>0.18771248629747689</v>
      </c>
      <c r="S315" s="16">
        <v>4</v>
      </c>
      <c r="T315" s="16">
        <v>23265</v>
      </c>
      <c r="U315" s="7">
        <v>325710</v>
      </c>
      <c r="V315" s="18">
        <v>481670</v>
      </c>
      <c r="W315" s="7">
        <v>782000</v>
      </c>
      <c r="X315" s="6">
        <v>163.97417458538945</v>
      </c>
      <c r="Y315" s="18"/>
    </row>
    <row r="316" spans="1:25" x14ac:dyDescent="0.25">
      <c r="A316" s="3" t="s">
        <v>1233</v>
      </c>
      <c r="B316" s="4" t="s">
        <v>1233</v>
      </c>
      <c r="C316" s="4" t="s">
        <v>2</v>
      </c>
      <c r="D316" s="3" t="s">
        <v>1234</v>
      </c>
      <c r="E316" s="3" t="s">
        <v>1046</v>
      </c>
      <c r="F316" s="3">
        <v>12998</v>
      </c>
      <c r="G316" s="3" t="s">
        <v>516</v>
      </c>
      <c r="H316" s="3">
        <v>1261</v>
      </c>
      <c r="I316" s="5" t="s">
        <v>39</v>
      </c>
      <c r="J316" s="6">
        <v>31.184999999999999</v>
      </c>
      <c r="K316" s="7">
        <v>39324.285000000003</v>
      </c>
      <c r="L316" s="8">
        <v>0.05</v>
      </c>
      <c r="M316" s="7">
        <v>37358.070749999999</v>
      </c>
      <c r="N316" s="8">
        <v>0.27500000000000002</v>
      </c>
      <c r="O316" s="7">
        <v>27084.601293750002</v>
      </c>
      <c r="P316" s="9">
        <v>8.5000000000000006E-2</v>
      </c>
      <c r="Q316" s="9">
        <v>0.107713141137692</v>
      </c>
      <c r="R316" s="9">
        <v>0.192713141137692</v>
      </c>
      <c r="S316" s="16">
        <v>4</v>
      </c>
      <c r="T316" s="16">
        <v>7954</v>
      </c>
      <c r="U316" s="7">
        <v>111356</v>
      </c>
      <c r="V316" s="18">
        <v>181972</v>
      </c>
      <c r="W316" s="7">
        <v>252000</v>
      </c>
      <c r="X316" s="6">
        <v>111.45409505132638</v>
      </c>
      <c r="Y316" s="18"/>
    </row>
    <row r="317" spans="1:25" x14ac:dyDescent="0.25">
      <c r="A317" s="3" t="s">
        <v>1235</v>
      </c>
      <c r="B317" s="4" t="s">
        <v>1235</v>
      </c>
      <c r="C317" s="4" t="s">
        <v>2</v>
      </c>
      <c r="D317" s="3" t="s">
        <v>1236</v>
      </c>
      <c r="E317" s="3" t="s">
        <v>1046</v>
      </c>
      <c r="F317" s="3">
        <v>16737</v>
      </c>
      <c r="G317" s="3" t="s">
        <v>11</v>
      </c>
      <c r="H317" s="3">
        <v>2292</v>
      </c>
      <c r="I317" s="5" t="s">
        <v>39</v>
      </c>
      <c r="J317" s="6">
        <v>26.136000000000006</v>
      </c>
      <c r="K317" s="7">
        <v>59903.712000000014</v>
      </c>
      <c r="L317" s="8">
        <v>0.05</v>
      </c>
      <c r="M317" s="7">
        <v>56908.526400000017</v>
      </c>
      <c r="N317" s="8">
        <v>0.16000000000000003</v>
      </c>
      <c r="O317" s="7">
        <v>47803.162176000013</v>
      </c>
      <c r="P317" s="9">
        <v>8.5000000000000006E-2</v>
      </c>
      <c r="Q317" s="9">
        <v>0.10771243701634679</v>
      </c>
      <c r="R317" s="9">
        <v>0.1927124370163468</v>
      </c>
      <c r="S317" s="16">
        <v>4</v>
      </c>
      <c r="T317" s="16">
        <v>7569</v>
      </c>
      <c r="U317" s="7">
        <v>105966</v>
      </c>
      <c r="V317" s="18">
        <v>234318</v>
      </c>
      <c r="W317" s="7">
        <v>354000</v>
      </c>
      <c r="X317" s="6">
        <v>108.22616496843354</v>
      </c>
      <c r="Y317" s="18"/>
    </row>
    <row r="318" spans="1:25" x14ac:dyDescent="0.25">
      <c r="A318" s="3" t="s">
        <v>1237</v>
      </c>
      <c r="B318" s="4" t="s">
        <v>1238</v>
      </c>
      <c r="C318" s="4" t="s">
        <v>586</v>
      </c>
      <c r="D318" s="3" t="s">
        <v>1239</v>
      </c>
      <c r="E318" s="3" t="s">
        <v>1046</v>
      </c>
      <c r="F318" s="3">
        <v>23959</v>
      </c>
      <c r="G318" s="3" t="s">
        <v>10</v>
      </c>
      <c r="H318" s="3">
        <v>2700</v>
      </c>
      <c r="I318" s="5" t="s">
        <v>39</v>
      </c>
      <c r="J318" s="6">
        <v>19.8</v>
      </c>
      <c r="K318" s="7">
        <v>53460</v>
      </c>
      <c r="L318" s="8">
        <v>0.05</v>
      </c>
      <c r="M318" s="7">
        <v>50787</v>
      </c>
      <c r="N318" s="8">
        <v>0.2</v>
      </c>
      <c r="O318" s="7">
        <v>40629.599999999999</v>
      </c>
      <c r="P318" s="9">
        <v>8.7499999999999994E-2</v>
      </c>
      <c r="Q318" s="9">
        <v>0.10771207300000001</v>
      </c>
      <c r="R318" s="9">
        <v>0.19521207300000001</v>
      </c>
      <c r="S318" s="16">
        <v>4</v>
      </c>
      <c r="T318" s="16">
        <v>13159</v>
      </c>
      <c r="U318" s="7">
        <v>184226</v>
      </c>
      <c r="V318" s="18">
        <v>335426</v>
      </c>
      <c r="W318" s="7">
        <v>392000</v>
      </c>
      <c r="X318" s="6">
        <v>77.085396250056732</v>
      </c>
      <c r="Y318" s="18"/>
    </row>
    <row r="319" spans="1:25" x14ac:dyDescent="0.25">
      <c r="A319" s="3" t="s">
        <v>1240</v>
      </c>
      <c r="B319" s="4" t="s">
        <v>1240</v>
      </c>
      <c r="C319" s="4" t="s">
        <v>2</v>
      </c>
      <c r="D319" s="3" t="s">
        <v>1241</v>
      </c>
      <c r="E319" s="3" t="s">
        <v>1242</v>
      </c>
      <c r="F319" s="3">
        <v>13546</v>
      </c>
      <c r="G319" s="3" t="s">
        <v>10</v>
      </c>
      <c r="H319" s="3">
        <v>4900</v>
      </c>
      <c r="I319" s="5" t="s">
        <v>39</v>
      </c>
      <c r="J319" s="6">
        <v>22</v>
      </c>
      <c r="K319" s="7">
        <v>107800</v>
      </c>
      <c r="L319" s="8">
        <v>0.05</v>
      </c>
      <c r="M319" s="7">
        <v>102410</v>
      </c>
      <c r="N319" s="8">
        <v>0.2</v>
      </c>
      <c r="O319" s="7">
        <v>81928</v>
      </c>
      <c r="P319" s="9">
        <v>8.7499999999999994E-2</v>
      </c>
      <c r="Q319" s="9">
        <v>0.10771291827569485</v>
      </c>
      <c r="R319" s="9">
        <v>0.19521291827569484</v>
      </c>
      <c r="S319" s="16">
        <v>4</v>
      </c>
      <c r="T319" s="16">
        <v>0</v>
      </c>
      <c r="U319" s="7">
        <v>0</v>
      </c>
      <c r="V319" s="18">
        <v>189644</v>
      </c>
      <c r="W319" s="7">
        <v>420000</v>
      </c>
      <c r="X319" s="6">
        <v>85.65006940978526</v>
      </c>
      <c r="Y319" s="18"/>
    </row>
    <row r="320" spans="1:25" x14ac:dyDescent="0.25">
      <c r="A320" s="3" t="s">
        <v>1243</v>
      </c>
      <c r="B320" s="4" t="s">
        <v>1243</v>
      </c>
      <c r="C320" s="4" t="s">
        <v>2</v>
      </c>
      <c r="D320" s="3" t="s">
        <v>1244</v>
      </c>
      <c r="E320" s="3" t="s">
        <v>1242</v>
      </c>
      <c r="F320" s="3">
        <v>5654</v>
      </c>
      <c r="G320" s="3" t="s">
        <v>10</v>
      </c>
      <c r="H320" s="3">
        <v>2180</v>
      </c>
      <c r="I320" s="5" t="s">
        <v>39</v>
      </c>
      <c r="J320" s="6">
        <v>22</v>
      </c>
      <c r="K320" s="7">
        <v>47960</v>
      </c>
      <c r="L320" s="8">
        <v>0.05</v>
      </c>
      <c r="M320" s="7">
        <v>45562</v>
      </c>
      <c r="N320" s="8">
        <v>0.2</v>
      </c>
      <c r="O320" s="7">
        <v>36449.599999999999</v>
      </c>
      <c r="P320" s="9">
        <v>8.7499999999999994E-2</v>
      </c>
      <c r="Q320" s="9">
        <v>0.10771155350760345</v>
      </c>
      <c r="R320" s="9">
        <v>0.19521155350760344</v>
      </c>
      <c r="S320" s="16">
        <v>4</v>
      </c>
      <c r="T320" s="16">
        <v>0</v>
      </c>
      <c r="U320" s="7">
        <v>0</v>
      </c>
      <c r="V320" s="18">
        <v>79156</v>
      </c>
      <c r="W320" s="7">
        <v>187000</v>
      </c>
      <c r="X320" s="6">
        <v>85.650668208778725</v>
      </c>
      <c r="Y320" s="18"/>
    </row>
    <row r="321" spans="1:26" x14ac:dyDescent="0.25">
      <c r="A321" s="3" t="s">
        <v>1245</v>
      </c>
      <c r="B321" s="4" t="s">
        <v>1245</v>
      </c>
      <c r="C321" s="4" t="s">
        <v>2</v>
      </c>
      <c r="D321" s="3" t="s">
        <v>1246</v>
      </c>
      <c r="E321" s="3" t="s">
        <v>1242</v>
      </c>
      <c r="F321" s="3">
        <v>9498</v>
      </c>
      <c r="G321" s="3" t="s">
        <v>14</v>
      </c>
      <c r="H321" s="3">
        <v>1854</v>
      </c>
      <c r="I321" s="5" t="s">
        <v>39</v>
      </c>
      <c r="J321" s="6">
        <v>24.3</v>
      </c>
      <c r="K321" s="7">
        <v>45052.2</v>
      </c>
      <c r="L321" s="8">
        <v>0.05</v>
      </c>
      <c r="M321" s="7">
        <v>42799.59</v>
      </c>
      <c r="N321" s="8">
        <v>0.27500000000000002</v>
      </c>
      <c r="O321" s="7">
        <v>31029.702750000004</v>
      </c>
      <c r="P321" s="9">
        <v>8.5000000000000006E-2</v>
      </c>
      <c r="Q321" s="9">
        <v>0.10771207300000001</v>
      </c>
      <c r="R321" s="9">
        <v>0.19271207300000001</v>
      </c>
      <c r="S321" s="16">
        <v>4</v>
      </c>
      <c r="T321" s="16">
        <v>2082</v>
      </c>
      <c r="U321" s="7">
        <v>29148</v>
      </c>
      <c r="V321" s="18">
        <v>132972</v>
      </c>
      <c r="W321" s="7">
        <v>190000</v>
      </c>
      <c r="X321" s="6">
        <v>86.847828158643708</v>
      </c>
      <c r="Y321" s="18"/>
    </row>
    <row r="322" spans="1:26" ht="30" x14ac:dyDescent="0.25">
      <c r="A322" s="3" t="s">
        <v>1247</v>
      </c>
      <c r="B322" s="4" t="s">
        <v>1248</v>
      </c>
      <c r="C322" s="4" t="s">
        <v>1249</v>
      </c>
      <c r="D322" s="3" t="s">
        <v>1250</v>
      </c>
      <c r="E322" s="3" t="s">
        <v>1242</v>
      </c>
      <c r="F322" s="3">
        <v>30464</v>
      </c>
      <c r="G322" s="3" t="s">
        <v>16</v>
      </c>
      <c r="H322" s="3">
        <v>9176</v>
      </c>
      <c r="I322" s="5" t="s">
        <v>39</v>
      </c>
      <c r="J322" s="6">
        <v>27.225000000000005</v>
      </c>
      <c r="K322" s="7">
        <v>249816.60000000003</v>
      </c>
      <c r="L322" s="8">
        <v>7.0000000000000007E-2</v>
      </c>
      <c r="M322" s="7">
        <v>232329.43799999999</v>
      </c>
      <c r="N322" s="8">
        <v>0.18000000000000002</v>
      </c>
      <c r="O322" s="7">
        <v>190510.13915999999</v>
      </c>
      <c r="P322" s="9">
        <v>8.7499999999999994E-2</v>
      </c>
      <c r="Q322" s="9">
        <v>0.1077126527298826</v>
      </c>
      <c r="R322" s="9">
        <v>0.19521265272988261</v>
      </c>
      <c r="S322" s="16">
        <v>4</v>
      </c>
      <c r="T322" s="16">
        <v>0</v>
      </c>
      <c r="U322" s="7">
        <v>0</v>
      </c>
      <c r="V322" s="18">
        <v>426496</v>
      </c>
      <c r="W322" s="7">
        <v>976000</v>
      </c>
      <c r="X322" s="6">
        <v>106.35470964440128</v>
      </c>
      <c r="Y322" s="18"/>
    </row>
    <row r="323" spans="1:26" x14ac:dyDescent="0.25">
      <c r="A323" s="3" t="s">
        <v>1251</v>
      </c>
      <c r="B323" s="4" t="s">
        <v>1252</v>
      </c>
      <c r="C323" s="4" t="s">
        <v>531</v>
      </c>
      <c r="D323" s="3" t="s">
        <v>1253</v>
      </c>
      <c r="E323" s="3" t="s">
        <v>1242</v>
      </c>
      <c r="F323" s="3">
        <v>30613</v>
      </c>
      <c r="G323" s="3" t="s">
        <v>419</v>
      </c>
      <c r="H323" s="3">
        <v>4500</v>
      </c>
      <c r="I323" s="5" t="s">
        <v>40</v>
      </c>
      <c r="J323" s="6">
        <v>43.2</v>
      </c>
      <c r="K323" s="7">
        <v>194400</v>
      </c>
      <c r="L323" s="8">
        <v>0.05</v>
      </c>
      <c r="M323" s="7">
        <v>184680</v>
      </c>
      <c r="N323" s="8">
        <v>0.25</v>
      </c>
      <c r="O323" s="7">
        <v>138510</v>
      </c>
      <c r="P323" s="9">
        <v>7.0000000000000007E-2</v>
      </c>
      <c r="Q323" s="9">
        <v>0.10771207300000001</v>
      </c>
      <c r="R323" s="9">
        <v>0.17771207300000005</v>
      </c>
      <c r="S323" s="16">
        <v>4</v>
      </c>
      <c r="T323" s="16">
        <v>12613</v>
      </c>
      <c r="U323" s="7">
        <v>176582</v>
      </c>
      <c r="V323" s="18">
        <v>428582</v>
      </c>
      <c r="W323" s="7">
        <v>956000</v>
      </c>
      <c r="X323" s="6">
        <v>173.20151343910098</v>
      </c>
      <c r="Y323" s="18"/>
    </row>
    <row r="324" spans="1:26" x14ac:dyDescent="0.25">
      <c r="A324" s="3" t="s">
        <v>1254</v>
      </c>
      <c r="B324" s="4" t="s">
        <v>1254</v>
      </c>
      <c r="C324" s="4" t="s">
        <v>2</v>
      </c>
      <c r="D324" s="3" t="s">
        <v>1255</v>
      </c>
      <c r="E324" s="3" t="s">
        <v>1256</v>
      </c>
      <c r="F324" s="3">
        <v>11241</v>
      </c>
      <c r="G324" s="3" t="s">
        <v>516</v>
      </c>
      <c r="H324" s="3">
        <v>1283</v>
      </c>
      <c r="I324" s="5" t="s">
        <v>39</v>
      </c>
      <c r="J324" s="6">
        <v>42.35</v>
      </c>
      <c r="K324" s="7">
        <v>54335.05</v>
      </c>
      <c r="L324" s="8">
        <v>0.05</v>
      </c>
      <c r="M324" s="7">
        <v>51618.297500000001</v>
      </c>
      <c r="N324" s="8">
        <v>0.22500000000000001</v>
      </c>
      <c r="O324" s="7">
        <v>40004.180562499998</v>
      </c>
      <c r="P324" s="9">
        <v>8.5000000000000006E-2</v>
      </c>
      <c r="Q324" s="9">
        <v>0.10771261987560862</v>
      </c>
      <c r="R324" s="9">
        <v>0.19271261987560864</v>
      </c>
      <c r="S324" s="16">
        <v>4</v>
      </c>
      <c r="T324" s="16">
        <v>6109</v>
      </c>
      <c r="U324" s="7">
        <v>85526</v>
      </c>
      <c r="V324" s="18">
        <v>157374</v>
      </c>
      <c r="W324" s="7">
        <v>293000</v>
      </c>
      <c r="X324" s="6">
        <v>161.79629294711503</v>
      </c>
      <c r="Y324" s="18"/>
    </row>
    <row r="325" spans="1:26" x14ac:dyDescent="0.25">
      <c r="A325" s="3" t="s">
        <v>1257</v>
      </c>
      <c r="B325" s="4" t="s">
        <v>1258</v>
      </c>
      <c r="C325" s="4" t="s">
        <v>165</v>
      </c>
      <c r="D325" s="3" t="s">
        <v>1259</v>
      </c>
      <c r="E325" s="3" t="s">
        <v>949</v>
      </c>
      <c r="F325" s="3">
        <v>35301</v>
      </c>
      <c r="G325" s="3" t="s">
        <v>419</v>
      </c>
      <c r="H325" s="3">
        <v>3150</v>
      </c>
      <c r="I325" s="5" t="s">
        <v>40</v>
      </c>
      <c r="J325" s="6">
        <v>43.2</v>
      </c>
      <c r="K325" s="7">
        <v>136080</v>
      </c>
      <c r="L325" s="8">
        <v>0.05</v>
      </c>
      <c r="M325" s="7">
        <v>129276</v>
      </c>
      <c r="N325" s="8">
        <v>0.25</v>
      </c>
      <c r="O325" s="7">
        <v>96957</v>
      </c>
      <c r="P325" s="9">
        <v>7.0000000000000007E-2</v>
      </c>
      <c r="Q325" s="9">
        <v>0.10771236401382228</v>
      </c>
      <c r="R325" s="9">
        <v>0.17771236401382229</v>
      </c>
      <c r="S325" s="16">
        <v>4</v>
      </c>
      <c r="T325" s="16">
        <v>22701</v>
      </c>
      <c r="U325" s="7">
        <v>317814</v>
      </c>
      <c r="V325" s="18">
        <v>494214</v>
      </c>
      <c r="W325" s="7">
        <v>863000</v>
      </c>
      <c r="X325" s="6">
        <v>173.20122981204597</v>
      </c>
      <c r="Y325" s="18"/>
    </row>
    <row r="326" spans="1:26" x14ac:dyDescent="0.25">
      <c r="A326" s="3" t="s">
        <v>1260</v>
      </c>
      <c r="B326" s="4" t="s">
        <v>1260</v>
      </c>
      <c r="C326" s="4" t="s">
        <v>2</v>
      </c>
      <c r="D326" s="3" t="s">
        <v>1261</v>
      </c>
      <c r="E326" s="3" t="s">
        <v>949</v>
      </c>
      <c r="F326" s="3">
        <v>6533</v>
      </c>
      <c r="G326" s="3" t="s">
        <v>516</v>
      </c>
      <c r="H326" s="3">
        <v>1060</v>
      </c>
      <c r="I326" s="5" t="s">
        <v>39</v>
      </c>
      <c r="J326" s="6">
        <v>34.65</v>
      </c>
      <c r="K326" s="7">
        <v>36729</v>
      </c>
      <c r="L326" s="8">
        <v>0.05</v>
      </c>
      <c r="M326" s="7">
        <v>34892.550000000003</v>
      </c>
      <c r="N326" s="8">
        <v>0.27500000000000002</v>
      </c>
      <c r="O326" s="7">
        <v>25297.098750000001</v>
      </c>
      <c r="P326" s="9">
        <v>8.5000000000000006E-2</v>
      </c>
      <c r="Q326" s="9">
        <v>0.10771293017754401</v>
      </c>
      <c r="R326" s="9">
        <v>0.19271293017754401</v>
      </c>
      <c r="S326" s="16">
        <v>4</v>
      </c>
      <c r="T326" s="16">
        <v>2293</v>
      </c>
      <c r="U326" s="7">
        <v>32102</v>
      </c>
      <c r="V326" s="18">
        <v>91462</v>
      </c>
      <c r="W326" s="7">
        <v>163000</v>
      </c>
      <c r="X326" s="6">
        <v>123.83801895396071</v>
      </c>
      <c r="Y326" s="18"/>
    </row>
    <row r="327" spans="1:26" x14ac:dyDescent="0.25">
      <c r="A327" s="3" t="s">
        <v>1262</v>
      </c>
      <c r="B327" s="4" t="s">
        <v>1262</v>
      </c>
      <c r="C327" s="4" t="s">
        <v>2</v>
      </c>
      <c r="D327" s="3" t="s">
        <v>1263</v>
      </c>
      <c r="E327" s="3" t="s">
        <v>1021</v>
      </c>
      <c r="F327" s="3">
        <v>4209</v>
      </c>
      <c r="G327" s="3" t="s">
        <v>11</v>
      </c>
      <c r="H327" s="3">
        <v>3368</v>
      </c>
      <c r="I327" s="5" t="s">
        <v>75</v>
      </c>
      <c r="J327" s="6">
        <v>14.080000000000002</v>
      </c>
      <c r="K327" s="7">
        <v>47421.44000000001</v>
      </c>
      <c r="L327" s="8">
        <v>0.05</v>
      </c>
      <c r="M327" s="7">
        <v>45050.368000000009</v>
      </c>
      <c r="N327" s="8">
        <v>0.24</v>
      </c>
      <c r="O327" s="7">
        <v>34238.279680000007</v>
      </c>
      <c r="P327" s="9">
        <v>0.1</v>
      </c>
      <c r="Q327" s="9">
        <v>0.10771207300000001</v>
      </c>
      <c r="R327" s="9">
        <v>0.207712073</v>
      </c>
      <c r="S327" s="16">
        <v>4</v>
      </c>
      <c r="T327" s="16">
        <v>0</v>
      </c>
      <c r="U327" s="7">
        <v>0</v>
      </c>
      <c r="V327" s="18">
        <v>58926</v>
      </c>
      <c r="W327" s="7">
        <v>165000</v>
      </c>
      <c r="X327" s="6">
        <v>48.941594261591149</v>
      </c>
      <c r="Y327" s="18"/>
    </row>
    <row r="328" spans="1:26" x14ac:dyDescent="0.25">
      <c r="A328" s="3" t="s">
        <v>1264</v>
      </c>
      <c r="B328" s="4" t="s">
        <v>1265</v>
      </c>
      <c r="C328" s="4" t="s">
        <v>409</v>
      </c>
      <c r="D328" s="3" t="s">
        <v>1266</v>
      </c>
      <c r="E328" s="3" t="s">
        <v>1021</v>
      </c>
      <c r="F328" s="3">
        <v>8415</v>
      </c>
      <c r="G328" s="3" t="s">
        <v>11</v>
      </c>
      <c r="H328" s="3">
        <v>7440</v>
      </c>
      <c r="I328" s="5" t="s">
        <v>39</v>
      </c>
      <c r="J328" s="6">
        <v>16.038</v>
      </c>
      <c r="K328" s="7">
        <v>119322.72</v>
      </c>
      <c r="L328" s="8">
        <v>0.05</v>
      </c>
      <c r="M328" s="7">
        <v>113356.584</v>
      </c>
      <c r="N328" s="8">
        <v>0.22000000000000003</v>
      </c>
      <c r="O328" s="7">
        <v>88418.135519999996</v>
      </c>
      <c r="P328" s="9">
        <v>8.5000000000000006E-2</v>
      </c>
      <c r="Q328" s="9">
        <v>0.10771251435790648</v>
      </c>
      <c r="R328" s="9">
        <v>0.19271251435790648</v>
      </c>
      <c r="S328" s="16">
        <v>4</v>
      </c>
      <c r="T328" s="16">
        <v>0</v>
      </c>
      <c r="U328" s="7">
        <v>0</v>
      </c>
      <c r="V328" s="18">
        <v>117810</v>
      </c>
      <c r="W328" s="7">
        <v>459000</v>
      </c>
      <c r="X328" s="6">
        <v>61.667806263627966</v>
      </c>
      <c r="Y328" s="18"/>
    </row>
    <row r="329" spans="1:26" x14ac:dyDescent="0.25">
      <c r="A329" s="3" t="s">
        <v>1267</v>
      </c>
      <c r="B329" s="4" t="s">
        <v>1267</v>
      </c>
      <c r="C329" s="4" t="s">
        <v>2</v>
      </c>
      <c r="D329" s="3" t="s">
        <v>1268</v>
      </c>
      <c r="E329" s="3" t="s">
        <v>1021</v>
      </c>
      <c r="F329" s="3">
        <v>3366</v>
      </c>
      <c r="G329" s="3" t="s">
        <v>14</v>
      </c>
      <c r="H329" s="3">
        <v>1885</v>
      </c>
      <c r="I329" s="5" t="s">
        <v>39</v>
      </c>
      <c r="J329" s="6">
        <v>27</v>
      </c>
      <c r="K329" s="7">
        <v>50895</v>
      </c>
      <c r="L329" s="8">
        <v>0.05</v>
      </c>
      <c r="M329" s="7">
        <v>48350.25</v>
      </c>
      <c r="N329" s="8">
        <v>0.25</v>
      </c>
      <c r="O329" s="7">
        <v>36262.6875</v>
      </c>
      <c r="P329" s="9">
        <v>8.5000000000000006E-2</v>
      </c>
      <c r="Q329" s="9">
        <v>0.10771265121740578</v>
      </c>
      <c r="R329" s="9">
        <v>0.19271265121740577</v>
      </c>
      <c r="S329" s="16">
        <v>4</v>
      </c>
      <c r="T329" s="16">
        <v>0</v>
      </c>
      <c r="U329" s="7">
        <v>0</v>
      </c>
      <c r="V329" s="18">
        <v>47124</v>
      </c>
      <c r="W329" s="7">
        <v>188000</v>
      </c>
      <c r="X329" s="6">
        <v>99.824790321095819</v>
      </c>
      <c r="Y329" s="18"/>
    </row>
    <row r="330" spans="1:26" x14ac:dyDescent="0.25">
      <c r="A330" s="3" t="s">
        <v>1269</v>
      </c>
      <c r="B330" s="4" t="s">
        <v>1269</v>
      </c>
      <c r="C330" s="4" t="s">
        <v>2</v>
      </c>
      <c r="D330" s="3" t="s">
        <v>1270</v>
      </c>
      <c r="E330" s="3" t="s">
        <v>1021</v>
      </c>
      <c r="F330" s="3">
        <v>14025</v>
      </c>
      <c r="G330" s="3" t="s">
        <v>10</v>
      </c>
      <c r="H330" s="3">
        <v>2704</v>
      </c>
      <c r="I330" s="5" t="s">
        <v>39</v>
      </c>
      <c r="J330" s="6">
        <v>19.8</v>
      </c>
      <c r="K330" s="7">
        <v>53539.199999999997</v>
      </c>
      <c r="L330" s="8">
        <v>0.05</v>
      </c>
      <c r="M330" s="7">
        <v>50862.240000000005</v>
      </c>
      <c r="N330" s="8">
        <v>0.2</v>
      </c>
      <c r="O330" s="7">
        <v>40689.792000000001</v>
      </c>
      <c r="P330" s="9">
        <v>8.7499999999999994E-2</v>
      </c>
      <c r="Q330" s="9">
        <v>0.10771207300000001</v>
      </c>
      <c r="R330" s="9">
        <v>0.19521207300000001</v>
      </c>
      <c r="S330" s="16">
        <v>4</v>
      </c>
      <c r="T330" s="16">
        <v>3209</v>
      </c>
      <c r="U330" s="7">
        <v>44926</v>
      </c>
      <c r="V330" s="18">
        <v>196350</v>
      </c>
      <c r="W330" s="7">
        <v>253000</v>
      </c>
      <c r="X330" s="6">
        <v>77.085396250056732</v>
      </c>
      <c r="Y330" s="18"/>
    </row>
    <row r="331" spans="1:26" x14ac:dyDescent="0.25">
      <c r="A331" s="3" t="s">
        <v>1271</v>
      </c>
      <c r="B331" s="4" t="s">
        <v>1272</v>
      </c>
      <c r="C331" s="4" t="s">
        <v>409</v>
      </c>
      <c r="D331" s="3" t="s">
        <v>1273</v>
      </c>
      <c r="E331" s="3" t="s">
        <v>1274</v>
      </c>
      <c r="F331" s="3">
        <v>16010</v>
      </c>
      <c r="G331" s="3" t="s">
        <v>16</v>
      </c>
      <c r="H331" s="3">
        <v>7333</v>
      </c>
      <c r="I331" s="5" t="s">
        <v>39</v>
      </c>
      <c r="J331" s="6">
        <v>22.274999999999999</v>
      </c>
      <c r="K331" s="7">
        <v>163342.57500000001</v>
      </c>
      <c r="L331" s="8">
        <v>7.0000000000000007E-2</v>
      </c>
      <c r="M331" s="7">
        <v>151908.59475000002</v>
      </c>
      <c r="N331" s="8">
        <v>0.22000000000000003</v>
      </c>
      <c r="O331" s="7">
        <v>118488.703905</v>
      </c>
      <c r="P331" s="9">
        <v>8.7499999999999994E-2</v>
      </c>
      <c r="Q331" s="9">
        <v>0.11287748675000001</v>
      </c>
      <c r="R331" s="9">
        <v>0.20037748675</v>
      </c>
      <c r="S331" s="16">
        <v>4</v>
      </c>
      <c r="T331" s="16">
        <v>0</v>
      </c>
      <c r="U331" s="7">
        <v>0</v>
      </c>
      <c r="V331" s="18">
        <v>224140</v>
      </c>
      <c r="W331" s="7">
        <v>591000</v>
      </c>
      <c r="X331" s="6">
        <v>80.639223807412094</v>
      </c>
      <c r="Y331" s="18"/>
    </row>
    <row r="332" spans="1:26" x14ac:dyDescent="0.25">
      <c r="A332" s="3" t="s">
        <v>1275</v>
      </c>
      <c r="B332" s="4" t="s">
        <v>1275</v>
      </c>
      <c r="C332" s="4" t="s">
        <v>2</v>
      </c>
      <c r="D332" s="3" t="s">
        <v>1276</v>
      </c>
      <c r="E332" s="3" t="s">
        <v>949</v>
      </c>
      <c r="F332" s="3">
        <v>4023</v>
      </c>
      <c r="G332" s="3" t="s">
        <v>15</v>
      </c>
      <c r="H332" s="3">
        <v>3339</v>
      </c>
      <c r="I332" s="5" t="s">
        <v>39</v>
      </c>
      <c r="J332" s="6">
        <v>22</v>
      </c>
      <c r="K332" s="7">
        <v>73458</v>
      </c>
      <c r="L332" s="8">
        <v>7.0000000000000007E-2</v>
      </c>
      <c r="M332" s="7">
        <v>68315.94</v>
      </c>
      <c r="N332" s="8">
        <v>0.2</v>
      </c>
      <c r="O332" s="7">
        <v>54652.752</v>
      </c>
      <c r="P332" s="9">
        <v>9.5000000000000001E-2</v>
      </c>
      <c r="Q332" s="9">
        <v>0.1077125155474771</v>
      </c>
      <c r="R332" s="9">
        <v>0.2027125155474771</v>
      </c>
      <c r="S332" s="16">
        <v>4</v>
      </c>
      <c r="T332" s="16">
        <v>0</v>
      </c>
      <c r="U332" s="7">
        <v>0</v>
      </c>
      <c r="V332" s="18">
        <v>56322</v>
      </c>
      <c r="W332" s="7">
        <v>270000</v>
      </c>
      <c r="X332" s="6">
        <v>80.744891137056939</v>
      </c>
      <c r="Y332" s="18"/>
      <c r="Z332" t="s">
        <v>1277</v>
      </c>
    </row>
    <row r="333" spans="1:26" x14ac:dyDescent="0.25">
      <c r="A333" s="3" t="s">
        <v>1278</v>
      </c>
      <c r="B333" s="4" t="s">
        <v>1278</v>
      </c>
      <c r="C333" s="4" t="s">
        <v>2</v>
      </c>
      <c r="D333" s="3" t="s">
        <v>1279</v>
      </c>
      <c r="E333" s="3" t="s">
        <v>1021</v>
      </c>
      <c r="F333" s="3">
        <v>6236</v>
      </c>
      <c r="G333" s="3" t="s">
        <v>10</v>
      </c>
      <c r="H333" s="3">
        <v>3624</v>
      </c>
      <c r="I333" s="5" t="s">
        <v>39</v>
      </c>
      <c r="J333" s="6">
        <v>19.8</v>
      </c>
      <c r="K333" s="7">
        <v>71755.199999999997</v>
      </c>
      <c r="L333" s="8">
        <v>0.05</v>
      </c>
      <c r="M333" s="7">
        <v>68167.44</v>
      </c>
      <c r="N333" s="8">
        <v>0.2</v>
      </c>
      <c r="O333" s="7">
        <v>54533.952000000005</v>
      </c>
      <c r="P333" s="9">
        <v>8.7499999999999994E-2</v>
      </c>
      <c r="Q333" s="9">
        <v>0.10771387571251884</v>
      </c>
      <c r="R333" s="9">
        <v>0.19521387571251883</v>
      </c>
      <c r="S333" s="16">
        <v>4</v>
      </c>
      <c r="T333" s="16">
        <v>0</v>
      </c>
      <c r="U333" s="7">
        <v>0</v>
      </c>
      <c r="V333" s="18">
        <v>87304</v>
      </c>
      <c r="W333" s="7">
        <v>279000</v>
      </c>
      <c r="X333" s="6">
        <v>77.084684401022798</v>
      </c>
      <c r="Y333" s="18"/>
    </row>
    <row r="334" spans="1:26" x14ac:dyDescent="0.25">
      <c r="A334" s="3" t="s">
        <v>1280</v>
      </c>
      <c r="B334" s="4" t="s">
        <v>1281</v>
      </c>
      <c r="C334" s="4" t="s">
        <v>1042</v>
      </c>
      <c r="D334" s="3" t="s">
        <v>1282</v>
      </c>
      <c r="E334" s="3" t="s">
        <v>1021</v>
      </c>
      <c r="F334" s="3">
        <v>15283</v>
      </c>
      <c r="G334" s="3" t="s">
        <v>10</v>
      </c>
      <c r="H334" s="3">
        <v>10120</v>
      </c>
      <c r="I334" s="5" t="s">
        <v>39</v>
      </c>
      <c r="J334" s="6">
        <v>14.58</v>
      </c>
      <c r="K334" s="7">
        <v>147549.6</v>
      </c>
      <c r="L334" s="8">
        <v>0.05</v>
      </c>
      <c r="M334" s="7">
        <v>140172.12</v>
      </c>
      <c r="N334" s="8">
        <v>0.22000000000000003</v>
      </c>
      <c r="O334" s="7">
        <v>109334.2536</v>
      </c>
      <c r="P334" s="9">
        <v>8.7499999999999994E-2</v>
      </c>
      <c r="Q334" s="9">
        <v>0.1077125680435608</v>
      </c>
      <c r="R334" s="9">
        <v>0.1952125680435608</v>
      </c>
      <c r="S334" s="16">
        <v>4</v>
      </c>
      <c r="T334" s="16">
        <v>0</v>
      </c>
      <c r="U334" s="7">
        <v>0</v>
      </c>
      <c r="V334" s="18">
        <v>99340</v>
      </c>
      <c r="W334" s="7">
        <v>560000</v>
      </c>
      <c r="X334" s="6">
        <v>55.343670278386931</v>
      </c>
      <c r="Y334" s="18"/>
    </row>
    <row r="335" spans="1:26" x14ac:dyDescent="0.25">
      <c r="A335" s="3" t="s">
        <v>1283</v>
      </c>
      <c r="B335" s="4" t="s">
        <v>1283</v>
      </c>
      <c r="C335" s="4" t="s">
        <v>2</v>
      </c>
      <c r="D335" s="3" t="s">
        <v>1284</v>
      </c>
      <c r="E335" s="3" t="s">
        <v>1021</v>
      </c>
      <c r="F335" s="3">
        <v>8039</v>
      </c>
      <c r="G335" s="3" t="s">
        <v>516</v>
      </c>
      <c r="H335" s="3">
        <v>625</v>
      </c>
      <c r="I335" s="5" t="s">
        <v>39</v>
      </c>
      <c r="J335" s="6">
        <v>38.115000000000002</v>
      </c>
      <c r="K335" s="7">
        <v>23821.875</v>
      </c>
      <c r="L335" s="8">
        <v>0.05</v>
      </c>
      <c r="M335" s="7">
        <v>22630.78125</v>
      </c>
      <c r="N335" s="8">
        <v>0.22500000000000001</v>
      </c>
      <c r="O335" s="7">
        <v>17538.85546875</v>
      </c>
      <c r="P335" s="9">
        <v>8.5000000000000006E-2</v>
      </c>
      <c r="Q335" s="9">
        <v>0.10771371192930725</v>
      </c>
      <c r="R335" s="9">
        <v>0.19271371192930725</v>
      </c>
      <c r="S335" s="16">
        <v>4</v>
      </c>
      <c r="T335" s="16">
        <v>5539</v>
      </c>
      <c r="U335" s="7">
        <v>36003.5</v>
      </c>
      <c r="V335" s="18">
        <v>52254</v>
      </c>
      <c r="W335" s="7">
        <v>127000</v>
      </c>
      <c r="X335" s="6">
        <v>145.61583848425889</v>
      </c>
      <c r="Y335" s="18"/>
    </row>
    <row r="336" spans="1:26" x14ac:dyDescent="0.25">
      <c r="A336" s="3" t="s">
        <v>1285</v>
      </c>
      <c r="B336" s="4" t="s">
        <v>1285</v>
      </c>
      <c r="C336" s="4" t="s">
        <v>2</v>
      </c>
      <c r="D336" s="3" t="s">
        <v>1286</v>
      </c>
      <c r="E336" s="3" t="s">
        <v>1021</v>
      </c>
      <c r="F336" s="3">
        <v>6250</v>
      </c>
      <c r="G336" s="3" t="s">
        <v>15</v>
      </c>
      <c r="H336" s="3">
        <v>4500</v>
      </c>
      <c r="I336" s="5" t="s">
        <v>39</v>
      </c>
      <c r="J336" s="6">
        <v>19.8</v>
      </c>
      <c r="K336" s="7">
        <v>89100</v>
      </c>
      <c r="L336" s="8">
        <v>7.0000000000000007E-2</v>
      </c>
      <c r="M336" s="7">
        <v>82863</v>
      </c>
      <c r="N336" s="8">
        <v>0.2</v>
      </c>
      <c r="O336" s="7">
        <v>66290.399999999994</v>
      </c>
      <c r="P336" s="9">
        <v>9.5000000000000001E-2</v>
      </c>
      <c r="Q336" s="9">
        <v>0.10771273471555565</v>
      </c>
      <c r="R336" s="9">
        <v>0.20271273471555565</v>
      </c>
      <c r="S336" s="16">
        <v>4</v>
      </c>
      <c r="T336" s="16">
        <v>0</v>
      </c>
      <c r="U336" s="7">
        <v>0</v>
      </c>
      <c r="V336" s="18">
        <v>87500</v>
      </c>
      <c r="W336" s="7">
        <v>327000</v>
      </c>
      <c r="X336" s="6">
        <v>72.670323453880002</v>
      </c>
      <c r="Y336" s="18"/>
    </row>
    <row r="337" spans="1:25" x14ac:dyDescent="0.25">
      <c r="A337" s="3" t="s">
        <v>1287</v>
      </c>
      <c r="B337" s="4" t="s">
        <v>1288</v>
      </c>
      <c r="C337" s="4" t="s">
        <v>409</v>
      </c>
      <c r="D337" s="3" t="s">
        <v>1289</v>
      </c>
      <c r="E337" s="3" t="s">
        <v>1021</v>
      </c>
      <c r="F337" s="3">
        <v>10822</v>
      </c>
      <c r="G337" s="3" t="s">
        <v>10</v>
      </c>
      <c r="H337" s="3">
        <v>3730</v>
      </c>
      <c r="I337" s="5" t="s">
        <v>39</v>
      </c>
      <c r="J337" s="6">
        <v>24.200000000000003</v>
      </c>
      <c r="K337" s="7">
        <v>90266.000000000015</v>
      </c>
      <c r="L337" s="8">
        <v>0.05</v>
      </c>
      <c r="M337" s="7">
        <v>85752.700000000012</v>
      </c>
      <c r="N337" s="8">
        <v>0.18000000000000002</v>
      </c>
      <c r="O337" s="7">
        <v>70317.214000000007</v>
      </c>
      <c r="P337" s="9">
        <v>8.7499999999999994E-2</v>
      </c>
      <c r="Q337" s="9">
        <v>0.10771145299946468</v>
      </c>
      <c r="R337" s="9">
        <v>0.19521145299946469</v>
      </c>
      <c r="S337" s="16">
        <v>4</v>
      </c>
      <c r="T337" s="16">
        <v>0</v>
      </c>
      <c r="U337" s="7">
        <v>0</v>
      </c>
      <c r="V337" s="18">
        <v>151508</v>
      </c>
      <c r="W337" s="7">
        <v>360000</v>
      </c>
      <c r="X337" s="6">
        <v>96.571178126785924</v>
      </c>
      <c r="Y337" s="18"/>
    </row>
    <row r="338" spans="1:25" x14ac:dyDescent="0.25">
      <c r="A338" s="3" t="s">
        <v>1290</v>
      </c>
      <c r="B338" s="4" t="s">
        <v>1290</v>
      </c>
      <c r="C338" s="4" t="s">
        <v>2</v>
      </c>
      <c r="D338" s="3" t="s">
        <v>1291</v>
      </c>
      <c r="E338" s="3" t="s">
        <v>949</v>
      </c>
      <c r="F338" s="3">
        <v>44398</v>
      </c>
      <c r="G338" s="3" t="s">
        <v>15</v>
      </c>
      <c r="H338" s="3">
        <v>4751</v>
      </c>
      <c r="I338" s="5" t="s">
        <v>39</v>
      </c>
      <c r="J338" s="6">
        <v>19.8</v>
      </c>
      <c r="K338" s="7">
        <v>94069.8</v>
      </c>
      <c r="L338" s="8">
        <v>7.0000000000000007E-2</v>
      </c>
      <c r="M338" s="7">
        <v>87484.914000000004</v>
      </c>
      <c r="N338" s="8">
        <v>0.2</v>
      </c>
      <c r="O338" s="7">
        <v>69987.931200000006</v>
      </c>
      <c r="P338" s="9">
        <v>9.5000000000000001E-2</v>
      </c>
      <c r="Q338" s="9">
        <v>0.10771240436772464</v>
      </c>
      <c r="R338" s="9">
        <v>0.20271240436772464</v>
      </c>
      <c r="S338" s="16">
        <v>4</v>
      </c>
      <c r="T338" s="16">
        <v>25394</v>
      </c>
      <c r="U338" s="7">
        <v>355516</v>
      </c>
      <c r="V338" s="18">
        <v>621572</v>
      </c>
      <c r="W338" s="7">
        <v>701000</v>
      </c>
      <c r="X338" s="6">
        <v>72.670441880198368</v>
      </c>
      <c r="Y338" s="18"/>
    </row>
    <row r="339" spans="1:25" x14ac:dyDescent="0.25">
      <c r="A339" s="3" t="s">
        <v>1292</v>
      </c>
      <c r="B339" s="4" t="s">
        <v>1293</v>
      </c>
      <c r="C339" s="4" t="s">
        <v>409</v>
      </c>
      <c r="D339" s="3" t="s">
        <v>1294</v>
      </c>
      <c r="E339" s="3" t="s">
        <v>1295</v>
      </c>
      <c r="F339" s="3">
        <v>6582</v>
      </c>
      <c r="G339" s="3" t="s">
        <v>11</v>
      </c>
      <c r="H339" s="3">
        <v>2600</v>
      </c>
      <c r="I339" s="5" t="s">
        <v>39</v>
      </c>
      <c r="J339" s="6">
        <v>24.200000000000003</v>
      </c>
      <c r="K339" s="7">
        <v>62920.000000000007</v>
      </c>
      <c r="L339" s="8">
        <v>0.05</v>
      </c>
      <c r="M339" s="7">
        <v>59774.000000000007</v>
      </c>
      <c r="N339" s="8">
        <v>0.2</v>
      </c>
      <c r="O339" s="7">
        <v>47819.199999999997</v>
      </c>
      <c r="P339" s="9">
        <v>8.5000000000000006E-2</v>
      </c>
      <c r="Q339" s="9">
        <v>6.8772127897839749E-2</v>
      </c>
      <c r="R339" s="9">
        <v>0.15377212789783976</v>
      </c>
      <c r="S339" s="16">
        <v>4</v>
      </c>
      <c r="T339" s="16">
        <v>0</v>
      </c>
      <c r="U339" s="7">
        <v>0</v>
      </c>
      <c r="V339" s="18">
        <v>92148</v>
      </c>
      <c r="W339" s="7">
        <v>311000</v>
      </c>
      <c r="X339" s="6">
        <v>119.60555044291858</v>
      </c>
      <c r="Y339" s="18"/>
    </row>
    <row r="340" spans="1:25" x14ac:dyDescent="0.25">
      <c r="A340" s="3" t="s">
        <v>1296</v>
      </c>
      <c r="B340" s="4" t="s">
        <v>1296</v>
      </c>
      <c r="C340" s="4" t="s">
        <v>2</v>
      </c>
      <c r="D340" s="3" t="s">
        <v>1297</v>
      </c>
      <c r="E340" s="3" t="s">
        <v>1298</v>
      </c>
      <c r="F340" s="3">
        <v>19531</v>
      </c>
      <c r="G340" s="3" t="s">
        <v>14</v>
      </c>
      <c r="H340" s="3">
        <v>3700</v>
      </c>
      <c r="I340" s="5" t="s">
        <v>39</v>
      </c>
      <c r="J340" s="6">
        <v>27.500000000000004</v>
      </c>
      <c r="K340" s="7">
        <v>101750</v>
      </c>
      <c r="L340" s="8">
        <v>0.05</v>
      </c>
      <c r="M340" s="7">
        <v>96662.500000000015</v>
      </c>
      <c r="N340" s="8">
        <v>0.25</v>
      </c>
      <c r="O340" s="7">
        <v>72496.875000000015</v>
      </c>
      <c r="P340" s="9">
        <v>8.5000000000000006E-2</v>
      </c>
      <c r="Q340" s="9">
        <v>8.2654160750000011E-2</v>
      </c>
      <c r="R340" s="9">
        <v>0.16765416075</v>
      </c>
      <c r="S340" s="16">
        <v>4</v>
      </c>
      <c r="T340" s="16">
        <v>4731</v>
      </c>
      <c r="U340" s="7">
        <v>66234</v>
      </c>
      <c r="V340" s="18">
        <v>273434</v>
      </c>
      <c r="W340" s="7">
        <v>499000</v>
      </c>
      <c r="X340" s="6">
        <v>116.87004910792233</v>
      </c>
      <c r="Y340" s="18"/>
    </row>
    <row r="341" spans="1:25" x14ac:dyDescent="0.25">
      <c r="A341" s="3" t="s">
        <v>1299</v>
      </c>
      <c r="B341" s="4" t="s">
        <v>1299</v>
      </c>
      <c r="C341" s="4" t="s">
        <v>2</v>
      </c>
      <c r="D341" s="3" t="s">
        <v>1300</v>
      </c>
      <c r="E341" s="3" t="s">
        <v>1298</v>
      </c>
      <c r="F341" s="3">
        <v>6194</v>
      </c>
      <c r="G341" s="3" t="s">
        <v>13</v>
      </c>
      <c r="H341" s="3">
        <v>3969</v>
      </c>
      <c r="I341" s="5" t="s">
        <v>39</v>
      </c>
      <c r="J341" s="6">
        <v>17.920000000000002</v>
      </c>
      <c r="K341" s="7">
        <v>71124.48000000001</v>
      </c>
      <c r="L341" s="8">
        <v>0.05</v>
      </c>
      <c r="M341" s="7">
        <v>67568.256000000008</v>
      </c>
      <c r="N341" s="8">
        <v>0.24</v>
      </c>
      <c r="O341" s="7">
        <v>51351.874560000011</v>
      </c>
      <c r="P341" s="9">
        <v>9.2499999999999999E-2</v>
      </c>
      <c r="Q341" s="9">
        <v>8.2654394097244302E-2</v>
      </c>
      <c r="R341" s="9">
        <v>0.17515439409724431</v>
      </c>
      <c r="S341" s="16">
        <v>4</v>
      </c>
      <c r="T341" s="16">
        <v>0</v>
      </c>
      <c r="U341" s="7">
        <v>0</v>
      </c>
      <c r="V341" s="18">
        <v>86716</v>
      </c>
      <c r="W341" s="7">
        <v>293000</v>
      </c>
      <c r="X341" s="6">
        <v>73.867630136739791</v>
      </c>
      <c r="Y341" s="18"/>
    </row>
    <row r="342" spans="1:25" x14ac:dyDescent="0.25">
      <c r="A342" s="3" t="s">
        <v>1301</v>
      </c>
      <c r="B342" s="4" t="s">
        <v>1301</v>
      </c>
      <c r="C342" s="4" t="s">
        <v>2</v>
      </c>
      <c r="D342" s="3" t="s">
        <v>1302</v>
      </c>
      <c r="E342" s="3" t="s">
        <v>1298</v>
      </c>
      <c r="F342" s="3">
        <v>4639</v>
      </c>
      <c r="G342" s="3" t="s">
        <v>15</v>
      </c>
      <c r="H342" s="3">
        <v>2844</v>
      </c>
      <c r="I342" s="5" t="s">
        <v>39</v>
      </c>
      <c r="J342" s="6">
        <v>17.82</v>
      </c>
      <c r="K342" s="7">
        <v>50680.08</v>
      </c>
      <c r="L342" s="8">
        <v>7.0000000000000007E-2</v>
      </c>
      <c r="M342" s="7">
        <v>47132.474399999999</v>
      </c>
      <c r="N342" s="8">
        <v>0.22000000000000003</v>
      </c>
      <c r="O342" s="7">
        <v>36763.330031999998</v>
      </c>
      <c r="P342" s="9">
        <v>9.5000000000000001E-2</v>
      </c>
      <c r="Q342" s="9">
        <v>8.2654160750000011E-2</v>
      </c>
      <c r="R342" s="9">
        <v>0.17765416075000001</v>
      </c>
      <c r="S342" s="16">
        <v>4</v>
      </c>
      <c r="T342" s="16">
        <v>0</v>
      </c>
      <c r="U342" s="7">
        <v>0</v>
      </c>
      <c r="V342" s="18">
        <v>64946</v>
      </c>
      <c r="W342" s="7">
        <v>207000</v>
      </c>
      <c r="X342" s="6">
        <v>72.762877860151661</v>
      </c>
      <c r="Y342" s="18"/>
    </row>
    <row r="343" spans="1:25" x14ac:dyDescent="0.25">
      <c r="A343" s="3" t="s">
        <v>1303</v>
      </c>
      <c r="B343" s="4" t="s">
        <v>1303</v>
      </c>
      <c r="C343" s="4" t="s">
        <v>2</v>
      </c>
      <c r="D343" s="3" t="s">
        <v>1304</v>
      </c>
      <c r="E343" s="3" t="s">
        <v>1298</v>
      </c>
      <c r="F343" s="3">
        <v>4125</v>
      </c>
      <c r="G343" s="3" t="s">
        <v>15</v>
      </c>
      <c r="H343" s="3">
        <v>2331</v>
      </c>
      <c r="I343" s="5" t="s">
        <v>39</v>
      </c>
      <c r="J343" s="6">
        <v>21.78</v>
      </c>
      <c r="K343" s="7">
        <v>50769.18</v>
      </c>
      <c r="L343" s="8">
        <v>7.0000000000000007E-2</v>
      </c>
      <c r="M343" s="7">
        <v>47215.337399999997</v>
      </c>
      <c r="N343" s="8">
        <v>0.18000000000000002</v>
      </c>
      <c r="O343" s="7">
        <v>38716.576667999994</v>
      </c>
      <c r="P343" s="9">
        <v>9.5000000000000001E-2</v>
      </c>
      <c r="Q343" s="9">
        <v>8.2654833856891582E-2</v>
      </c>
      <c r="R343" s="9">
        <v>0.17765483385689157</v>
      </c>
      <c r="S343" s="16">
        <v>4</v>
      </c>
      <c r="T343" s="16">
        <v>0</v>
      </c>
      <c r="U343" s="7">
        <v>0</v>
      </c>
      <c r="V343" s="18">
        <v>57750</v>
      </c>
      <c r="W343" s="7">
        <v>218000</v>
      </c>
      <c r="X343" s="6">
        <v>93.492688261888716</v>
      </c>
      <c r="Y343" s="18"/>
    </row>
    <row r="344" spans="1:25" x14ac:dyDescent="0.25">
      <c r="A344" s="3" t="s">
        <v>1305</v>
      </c>
      <c r="B344" s="4" t="s">
        <v>1305</v>
      </c>
      <c r="C344" s="4" t="s">
        <v>2</v>
      </c>
      <c r="D344" s="3" t="s">
        <v>1306</v>
      </c>
      <c r="E344" s="3" t="s">
        <v>1307</v>
      </c>
      <c r="F344" s="3">
        <v>3257</v>
      </c>
      <c r="G344" s="3" t="s">
        <v>10</v>
      </c>
      <c r="H344" s="3">
        <v>2747</v>
      </c>
      <c r="I344" s="5" t="s">
        <v>39</v>
      </c>
      <c r="J344" s="6">
        <v>22</v>
      </c>
      <c r="K344" s="7">
        <v>60434</v>
      </c>
      <c r="L344" s="8">
        <v>0.05</v>
      </c>
      <c r="M344" s="7">
        <v>57412.3</v>
      </c>
      <c r="N344" s="8">
        <v>0.2</v>
      </c>
      <c r="O344" s="7">
        <v>45929.84</v>
      </c>
      <c r="P344" s="9">
        <v>8.7499999999999994E-2</v>
      </c>
      <c r="Q344" s="9">
        <v>6.8771640000000009E-2</v>
      </c>
      <c r="R344" s="9">
        <v>0.15627163999999999</v>
      </c>
      <c r="S344" s="16">
        <v>4</v>
      </c>
      <c r="T344" s="16">
        <v>0</v>
      </c>
      <c r="U344" s="7">
        <v>0</v>
      </c>
      <c r="V344" s="18">
        <v>45598</v>
      </c>
      <c r="W344" s="7">
        <v>294000</v>
      </c>
      <c r="X344" s="6">
        <v>106.99318187228344</v>
      </c>
      <c r="Y344" s="18"/>
    </row>
    <row r="345" spans="1:25" x14ac:dyDescent="0.25">
      <c r="A345" s="3" t="s">
        <v>1308</v>
      </c>
      <c r="B345" s="4" t="s">
        <v>1308</v>
      </c>
      <c r="C345" s="4" t="s">
        <v>2</v>
      </c>
      <c r="D345" s="3" t="s">
        <v>1309</v>
      </c>
      <c r="E345" s="3" t="s">
        <v>1307</v>
      </c>
      <c r="F345" s="3">
        <v>3258</v>
      </c>
      <c r="G345" s="3" t="s">
        <v>11</v>
      </c>
      <c r="H345" s="3">
        <v>1067</v>
      </c>
      <c r="I345" s="5" t="s">
        <v>39</v>
      </c>
      <c r="J345" s="6">
        <v>24.200000000000003</v>
      </c>
      <c r="K345" s="7">
        <v>25821.4</v>
      </c>
      <c r="L345" s="8">
        <v>0.05</v>
      </c>
      <c r="M345" s="7">
        <v>24530.33</v>
      </c>
      <c r="N345" s="8">
        <v>0.2</v>
      </c>
      <c r="O345" s="7">
        <v>19624.264000000003</v>
      </c>
      <c r="P345" s="9">
        <v>8.5000000000000006E-2</v>
      </c>
      <c r="Q345" s="9">
        <v>6.8772646743277072E-2</v>
      </c>
      <c r="R345" s="9">
        <v>0.15377264674327706</v>
      </c>
      <c r="S345" s="16">
        <v>4</v>
      </c>
      <c r="T345" s="16">
        <v>0</v>
      </c>
      <c r="U345" s="7">
        <v>0</v>
      </c>
      <c r="V345" s="18">
        <v>45612</v>
      </c>
      <c r="W345" s="7">
        <v>128000</v>
      </c>
      <c r="X345" s="6">
        <v>119.60514688093642</v>
      </c>
      <c r="Y345" s="18"/>
    </row>
    <row r="346" spans="1:25" x14ac:dyDescent="0.25">
      <c r="A346" s="3" t="s">
        <v>1310</v>
      </c>
      <c r="B346" s="4" t="s">
        <v>1311</v>
      </c>
      <c r="C346" s="4" t="s">
        <v>409</v>
      </c>
      <c r="D346" s="3" t="s">
        <v>1312</v>
      </c>
      <c r="E346" s="3" t="s">
        <v>1307</v>
      </c>
      <c r="F346" s="3">
        <v>6528</v>
      </c>
      <c r="G346" s="3" t="s">
        <v>10</v>
      </c>
      <c r="H346" s="3">
        <v>3131</v>
      </c>
      <c r="I346" s="5" t="s">
        <v>39</v>
      </c>
      <c r="J346" s="6">
        <v>22</v>
      </c>
      <c r="K346" s="7">
        <v>68882</v>
      </c>
      <c r="L346" s="8">
        <v>0.05</v>
      </c>
      <c r="M346" s="7">
        <v>65437.9</v>
      </c>
      <c r="N346" s="8">
        <v>0.2</v>
      </c>
      <c r="O346" s="7">
        <v>52350.32</v>
      </c>
      <c r="P346" s="9">
        <v>8.7499999999999994E-2</v>
      </c>
      <c r="Q346" s="9">
        <v>6.8772508778534344E-2</v>
      </c>
      <c r="R346" s="9">
        <v>0.15627250877853432</v>
      </c>
      <c r="S346" s="16">
        <v>4</v>
      </c>
      <c r="T346" s="16">
        <v>0</v>
      </c>
      <c r="U346" s="7">
        <v>0</v>
      </c>
      <c r="V346" s="18">
        <v>91392</v>
      </c>
      <c r="W346" s="7">
        <v>335000</v>
      </c>
      <c r="X346" s="6">
        <v>106.99258705634006</v>
      </c>
      <c r="Y346" s="18"/>
    </row>
    <row r="347" spans="1:25" x14ac:dyDescent="0.25">
      <c r="A347" s="3" t="s">
        <v>1313</v>
      </c>
      <c r="B347" s="4" t="s">
        <v>1313</v>
      </c>
      <c r="C347" s="4" t="s">
        <v>2</v>
      </c>
      <c r="D347" s="3" t="s">
        <v>1314</v>
      </c>
      <c r="E347" s="3" t="s">
        <v>1307</v>
      </c>
      <c r="F347" s="3">
        <v>3263</v>
      </c>
      <c r="G347" s="3" t="s">
        <v>11</v>
      </c>
      <c r="H347" s="3">
        <v>1820</v>
      </c>
      <c r="I347" s="5" t="s">
        <v>39</v>
      </c>
      <c r="J347" s="6">
        <v>24.200000000000003</v>
      </c>
      <c r="K347" s="7">
        <v>44044.000000000007</v>
      </c>
      <c r="L347" s="8">
        <v>0.05</v>
      </c>
      <c r="M347" s="7">
        <v>41841.80000000001</v>
      </c>
      <c r="N347" s="8">
        <v>0.2</v>
      </c>
      <c r="O347" s="7">
        <v>33473.44000000001</v>
      </c>
      <c r="P347" s="9">
        <v>8.5000000000000006E-2</v>
      </c>
      <c r="Q347" s="9">
        <v>6.8772065938721302E-2</v>
      </c>
      <c r="R347" s="9">
        <v>0.15377206593872131</v>
      </c>
      <c r="S347" s="16">
        <v>4</v>
      </c>
      <c r="T347" s="16">
        <v>0</v>
      </c>
      <c r="U347" s="7">
        <v>0</v>
      </c>
      <c r="V347" s="18">
        <v>45682</v>
      </c>
      <c r="W347" s="7">
        <v>218000</v>
      </c>
      <c r="X347" s="6">
        <v>119.60559863538076</v>
      </c>
      <c r="Y347" s="18"/>
    </row>
    <row r="348" spans="1:25" x14ac:dyDescent="0.25">
      <c r="A348" s="3" t="s">
        <v>1315</v>
      </c>
      <c r="B348" s="4" t="s">
        <v>1316</v>
      </c>
      <c r="C348" s="4" t="s">
        <v>409</v>
      </c>
      <c r="D348" s="3" t="s">
        <v>1317</v>
      </c>
      <c r="E348" s="3" t="s">
        <v>1307</v>
      </c>
      <c r="F348" s="3">
        <v>6528</v>
      </c>
      <c r="G348" s="3" t="s">
        <v>11</v>
      </c>
      <c r="H348" s="3">
        <v>5980</v>
      </c>
      <c r="I348" s="5" t="s">
        <v>39</v>
      </c>
      <c r="J348" s="6">
        <v>15.840000000000002</v>
      </c>
      <c r="K348" s="7">
        <v>94723.200000000012</v>
      </c>
      <c r="L348" s="8">
        <v>0.05</v>
      </c>
      <c r="M348" s="7">
        <v>89987.04</v>
      </c>
      <c r="N348" s="8">
        <v>0.24</v>
      </c>
      <c r="O348" s="7">
        <v>68390.150400000013</v>
      </c>
      <c r="P348" s="9">
        <v>8.5000000000000006E-2</v>
      </c>
      <c r="Q348" s="9">
        <v>6.8771640000000009E-2</v>
      </c>
      <c r="R348" s="9">
        <v>0.15377163999999999</v>
      </c>
      <c r="S348" s="16">
        <v>4</v>
      </c>
      <c r="T348" s="16">
        <v>0</v>
      </c>
      <c r="U348" s="7">
        <v>0</v>
      </c>
      <c r="V348" s="18">
        <v>91392</v>
      </c>
      <c r="W348" s="7">
        <v>445000</v>
      </c>
      <c r="X348" s="6">
        <v>74.37314188754182</v>
      </c>
      <c r="Y348" s="18"/>
    </row>
    <row r="349" spans="1:25" x14ac:dyDescent="0.25">
      <c r="A349" s="3" t="s">
        <v>1318</v>
      </c>
      <c r="B349" s="4" t="s">
        <v>1318</v>
      </c>
      <c r="C349" s="4" t="s">
        <v>2</v>
      </c>
      <c r="D349" s="3" t="s">
        <v>1319</v>
      </c>
      <c r="E349" s="3" t="s">
        <v>1307</v>
      </c>
      <c r="F349" s="3">
        <v>3265</v>
      </c>
      <c r="G349" s="3" t="s">
        <v>11</v>
      </c>
      <c r="H349" s="3">
        <v>1800</v>
      </c>
      <c r="I349" s="5" t="s">
        <v>39</v>
      </c>
      <c r="J349" s="6">
        <v>24.200000000000003</v>
      </c>
      <c r="K349" s="7">
        <v>43560.000000000007</v>
      </c>
      <c r="L349" s="8">
        <v>0.05</v>
      </c>
      <c r="M349" s="7">
        <v>41382.000000000007</v>
      </c>
      <c r="N349" s="8">
        <v>0.2</v>
      </c>
      <c r="O349" s="7">
        <v>33105.600000000006</v>
      </c>
      <c r="P349" s="9">
        <v>8.5000000000000006E-2</v>
      </c>
      <c r="Q349" s="9">
        <v>6.8771640000000009E-2</v>
      </c>
      <c r="R349" s="9">
        <v>0.15377163999999999</v>
      </c>
      <c r="S349" s="16">
        <v>4</v>
      </c>
      <c r="T349" s="16">
        <v>0</v>
      </c>
      <c r="U349" s="7">
        <v>0</v>
      </c>
      <c r="V349" s="18">
        <v>45710</v>
      </c>
      <c r="W349" s="7">
        <v>215000</v>
      </c>
      <c r="X349" s="6">
        <v>119.60592993610526</v>
      </c>
      <c r="Y349" s="18"/>
    </row>
    <row r="350" spans="1:25" x14ac:dyDescent="0.25">
      <c r="A350" s="3" t="s">
        <v>1320</v>
      </c>
      <c r="B350" s="4" t="s">
        <v>1321</v>
      </c>
      <c r="C350" s="4" t="s">
        <v>409</v>
      </c>
      <c r="D350" s="3" t="s">
        <v>1322</v>
      </c>
      <c r="E350" s="3" t="s">
        <v>1307</v>
      </c>
      <c r="F350" s="3">
        <v>7607</v>
      </c>
      <c r="G350" s="3" t="s">
        <v>10</v>
      </c>
      <c r="H350" s="3">
        <v>7576</v>
      </c>
      <c r="I350" s="5" t="s">
        <v>39</v>
      </c>
      <c r="J350" s="6">
        <v>20</v>
      </c>
      <c r="K350" s="7">
        <v>151520</v>
      </c>
      <c r="L350" s="8">
        <v>0.05</v>
      </c>
      <c r="M350" s="7">
        <v>143944</v>
      </c>
      <c r="N350" s="8">
        <v>0.2</v>
      </c>
      <c r="O350" s="7">
        <v>115155.2</v>
      </c>
      <c r="P350" s="9">
        <v>8.7499999999999994E-2</v>
      </c>
      <c r="Q350" s="9">
        <v>6.8771640000000009E-2</v>
      </c>
      <c r="R350" s="9">
        <v>0.15627163999999999</v>
      </c>
      <c r="S350" s="16">
        <v>4</v>
      </c>
      <c r="T350" s="16">
        <v>0</v>
      </c>
      <c r="U350" s="7">
        <v>0</v>
      </c>
      <c r="V350" s="18">
        <v>106498</v>
      </c>
      <c r="W350" s="7">
        <v>737000</v>
      </c>
      <c r="X350" s="6">
        <v>97.266528974803109</v>
      </c>
      <c r="Y350" s="18"/>
    </row>
    <row r="351" spans="1:25" x14ac:dyDescent="0.25">
      <c r="A351" s="3" t="s">
        <v>1323</v>
      </c>
      <c r="B351" s="4" t="s">
        <v>1323</v>
      </c>
      <c r="C351" s="4" t="s">
        <v>2</v>
      </c>
      <c r="D351" s="3" t="s">
        <v>1324</v>
      </c>
      <c r="E351" s="3" t="s">
        <v>1295</v>
      </c>
      <c r="F351" s="3">
        <v>3283</v>
      </c>
      <c r="G351" s="3" t="s">
        <v>15</v>
      </c>
      <c r="H351" s="3">
        <v>1102</v>
      </c>
      <c r="I351" s="5" t="s">
        <v>39</v>
      </c>
      <c r="J351" s="6">
        <v>15.488000000000005</v>
      </c>
      <c r="K351" s="7">
        <v>17067.776000000002</v>
      </c>
      <c r="L351" s="8">
        <v>7.0000000000000007E-2</v>
      </c>
      <c r="M351" s="7">
        <v>15873.031680000002</v>
      </c>
      <c r="N351" s="8">
        <v>0.24</v>
      </c>
      <c r="O351" s="7">
        <v>12063.504076800002</v>
      </c>
      <c r="P351" s="9">
        <v>9.5000000000000001E-2</v>
      </c>
      <c r="Q351" s="9">
        <v>6.8771640000000009E-2</v>
      </c>
      <c r="R351" s="9">
        <v>0.16377164</v>
      </c>
      <c r="S351" s="16">
        <v>4</v>
      </c>
      <c r="T351" s="16">
        <v>0</v>
      </c>
      <c r="U351" s="7">
        <v>0</v>
      </c>
      <c r="V351" s="18">
        <v>45962</v>
      </c>
      <c r="W351" s="7">
        <v>74000</v>
      </c>
      <c r="X351" s="6">
        <v>66.842576651244386</v>
      </c>
      <c r="Y351" s="18"/>
    </row>
    <row r="352" spans="1:25" x14ac:dyDescent="0.25">
      <c r="A352" s="3" t="s">
        <v>1325</v>
      </c>
      <c r="B352" s="4" t="s">
        <v>1325</v>
      </c>
      <c r="C352" s="4" t="s">
        <v>2</v>
      </c>
      <c r="D352" s="3" t="s">
        <v>1326</v>
      </c>
      <c r="E352" s="3" t="s">
        <v>1295</v>
      </c>
      <c r="F352" s="3">
        <v>3280</v>
      </c>
      <c r="G352" s="3" t="s">
        <v>13</v>
      </c>
      <c r="H352" s="3">
        <v>1960</v>
      </c>
      <c r="I352" s="5" t="s">
        <v>39</v>
      </c>
      <c r="J352" s="6">
        <v>22.176000000000005</v>
      </c>
      <c r="K352" s="7">
        <v>43464.960000000014</v>
      </c>
      <c r="L352" s="8">
        <v>0.05</v>
      </c>
      <c r="M352" s="7">
        <v>41291.712000000014</v>
      </c>
      <c r="N352" s="8">
        <v>0.22000000000000003</v>
      </c>
      <c r="O352" s="7">
        <v>32207.535360000009</v>
      </c>
      <c r="P352" s="9">
        <v>9.2499999999999999E-2</v>
      </c>
      <c r="Q352" s="9">
        <v>6.8771640000000009E-2</v>
      </c>
      <c r="R352" s="9">
        <v>0.16127163999999999</v>
      </c>
      <c r="S352" s="16">
        <v>4</v>
      </c>
      <c r="T352" s="16">
        <v>0</v>
      </c>
      <c r="U352" s="7">
        <v>0</v>
      </c>
      <c r="V352" s="18">
        <v>45920</v>
      </c>
      <c r="W352" s="7">
        <v>200000</v>
      </c>
      <c r="X352" s="6">
        <v>101.8927816446835</v>
      </c>
      <c r="Y352" s="18"/>
    </row>
    <row r="353" spans="1:25" x14ac:dyDescent="0.25">
      <c r="A353" s="3" t="s">
        <v>1327</v>
      </c>
      <c r="B353" s="4" t="s">
        <v>1328</v>
      </c>
      <c r="C353" s="4" t="s">
        <v>409</v>
      </c>
      <c r="D353" s="3" t="s">
        <v>1329</v>
      </c>
      <c r="E353" s="3" t="s">
        <v>1307</v>
      </c>
      <c r="F353" s="3">
        <v>6533</v>
      </c>
      <c r="G353" s="3" t="s">
        <v>106</v>
      </c>
      <c r="H353" s="3">
        <v>4346</v>
      </c>
      <c r="I353" s="5" t="s">
        <v>39</v>
      </c>
      <c r="J353" s="6">
        <v>17.28</v>
      </c>
      <c r="K353" s="7">
        <v>75098.880000000005</v>
      </c>
      <c r="L353" s="8">
        <v>0.05</v>
      </c>
      <c r="M353" s="7">
        <v>71343.936000000002</v>
      </c>
      <c r="N353" s="8">
        <v>0.24</v>
      </c>
      <c r="O353" s="7">
        <v>54221.391360000001</v>
      </c>
      <c r="P353" s="9">
        <v>8.7499999999999994E-2</v>
      </c>
      <c r="Q353" s="9">
        <v>6.8771640000000009E-2</v>
      </c>
      <c r="R353" s="9">
        <v>0.15627163999999999</v>
      </c>
      <c r="S353" s="16">
        <v>4</v>
      </c>
      <c r="T353" s="16">
        <v>0</v>
      </c>
      <c r="U353" s="7">
        <v>0</v>
      </c>
      <c r="V353" s="18">
        <v>91462</v>
      </c>
      <c r="W353" s="7">
        <v>347000</v>
      </c>
      <c r="X353" s="6">
        <v>79.836366982518399</v>
      </c>
      <c r="Y353" s="18"/>
    </row>
    <row r="354" spans="1:25" x14ac:dyDescent="0.25">
      <c r="A354" s="3" t="s">
        <v>1330</v>
      </c>
      <c r="B354" s="4" t="s">
        <v>1330</v>
      </c>
      <c r="C354" s="4" t="s">
        <v>2</v>
      </c>
      <c r="D354" s="3" t="s">
        <v>1331</v>
      </c>
      <c r="E354" s="3" t="s">
        <v>1295</v>
      </c>
      <c r="F354" s="3">
        <v>2630</v>
      </c>
      <c r="G354" s="3" t="s">
        <v>15</v>
      </c>
      <c r="H354" s="3">
        <v>1622</v>
      </c>
      <c r="I354" s="5" t="s">
        <v>39</v>
      </c>
      <c r="J354" s="6">
        <v>19.602000000000004</v>
      </c>
      <c r="K354" s="7">
        <v>31794.444000000007</v>
      </c>
      <c r="L354" s="8">
        <v>7.0000000000000007E-2</v>
      </c>
      <c r="M354" s="7">
        <v>29568.832920000008</v>
      </c>
      <c r="N354" s="8">
        <v>0.22000000000000003</v>
      </c>
      <c r="O354" s="7">
        <v>23063.689677600007</v>
      </c>
      <c r="P354" s="9">
        <v>9.5000000000000001E-2</v>
      </c>
      <c r="Q354" s="9">
        <v>6.8771640000000009E-2</v>
      </c>
      <c r="R354" s="9">
        <v>0.16377164</v>
      </c>
      <c r="S354" s="16">
        <v>4</v>
      </c>
      <c r="T354" s="16">
        <v>0</v>
      </c>
      <c r="U354" s="7">
        <v>0</v>
      </c>
      <c r="V354" s="18">
        <v>36820</v>
      </c>
      <c r="W354" s="7">
        <v>141000</v>
      </c>
      <c r="X354" s="6">
        <v>86.823889655132007</v>
      </c>
      <c r="Y354" s="18"/>
    </row>
    <row r="355" spans="1:25" x14ac:dyDescent="0.25">
      <c r="A355" s="3" t="s">
        <v>1332</v>
      </c>
      <c r="B355" s="4" t="s">
        <v>1333</v>
      </c>
      <c r="C355" s="4" t="s">
        <v>409</v>
      </c>
      <c r="D355" s="3" t="s">
        <v>1334</v>
      </c>
      <c r="E355" s="3" t="s">
        <v>1295</v>
      </c>
      <c r="F355" s="3">
        <v>14149</v>
      </c>
      <c r="G355" s="3" t="s">
        <v>14</v>
      </c>
      <c r="H355" s="3">
        <v>6036</v>
      </c>
      <c r="I355" s="5" t="s">
        <v>39</v>
      </c>
      <c r="J355" s="6">
        <v>27.500000000000004</v>
      </c>
      <c r="K355" s="7">
        <v>165990.00000000003</v>
      </c>
      <c r="L355" s="8">
        <v>0.05</v>
      </c>
      <c r="M355" s="7">
        <v>157690.50000000003</v>
      </c>
      <c r="N355" s="8">
        <v>0.22500000000000001</v>
      </c>
      <c r="O355" s="7">
        <v>122210.1375</v>
      </c>
      <c r="P355" s="9">
        <v>8.5000000000000006E-2</v>
      </c>
      <c r="Q355" s="9">
        <v>6.8772287699373699E-2</v>
      </c>
      <c r="R355" s="9">
        <v>0.15377228769937373</v>
      </c>
      <c r="S355" s="16">
        <v>4</v>
      </c>
      <c r="T355" s="16">
        <v>0</v>
      </c>
      <c r="U355" s="7">
        <v>0</v>
      </c>
      <c r="V355" s="18">
        <v>198086</v>
      </c>
      <c r="W355" s="7">
        <v>795000</v>
      </c>
      <c r="X355" s="6">
        <v>131.66790520527883</v>
      </c>
      <c r="Y355" s="18"/>
    </row>
    <row r="356" spans="1:25" x14ac:dyDescent="0.25">
      <c r="A356" s="3" t="s">
        <v>1335</v>
      </c>
      <c r="B356" s="4" t="s">
        <v>1335</v>
      </c>
      <c r="C356" s="4" t="s">
        <v>2</v>
      </c>
      <c r="D356" s="3" t="s">
        <v>1336</v>
      </c>
      <c r="E356" s="3" t="s">
        <v>1307</v>
      </c>
      <c r="F356" s="3">
        <v>6532</v>
      </c>
      <c r="G356" s="3" t="s">
        <v>10</v>
      </c>
      <c r="H356" s="3">
        <v>4450</v>
      </c>
      <c r="I356" s="5" t="s">
        <v>39</v>
      </c>
      <c r="J356" s="6">
        <v>19.8</v>
      </c>
      <c r="K356" s="7">
        <v>88110</v>
      </c>
      <c r="L356" s="8">
        <v>0.05</v>
      </c>
      <c r="M356" s="7">
        <v>83704.5</v>
      </c>
      <c r="N356" s="8">
        <v>0.22000000000000003</v>
      </c>
      <c r="O356" s="7">
        <v>65289.509999999995</v>
      </c>
      <c r="P356" s="9">
        <v>8.7499999999999994E-2</v>
      </c>
      <c r="Q356" s="9">
        <v>6.8771640000000009E-2</v>
      </c>
      <c r="R356" s="9">
        <v>0.15627163999999999</v>
      </c>
      <c r="S356" s="16">
        <v>4</v>
      </c>
      <c r="T356" s="16">
        <v>0</v>
      </c>
      <c r="U356" s="7">
        <v>0</v>
      </c>
      <c r="V356" s="18">
        <v>91448</v>
      </c>
      <c r="W356" s="7">
        <v>418000</v>
      </c>
      <c r="X356" s="6">
        <v>93.886517092928699</v>
      </c>
      <c r="Y356" s="18"/>
    </row>
    <row r="357" spans="1:25" x14ac:dyDescent="0.25">
      <c r="A357" s="3" t="s">
        <v>1337</v>
      </c>
      <c r="B357" s="4" t="s">
        <v>1337</v>
      </c>
      <c r="C357" s="4" t="s">
        <v>2</v>
      </c>
      <c r="D357" s="3" t="s">
        <v>1338</v>
      </c>
      <c r="E357" s="3" t="s">
        <v>1307</v>
      </c>
      <c r="F357" s="3">
        <v>6531</v>
      </c>
      <c r="G357" s="3" t="s">
        <v>11</v>
      </c>
      <c r="H357" s="3">
        <v>4800</v>
      </c>
      <c r="I357" s="5" t="s">
        <v>39</v>
      </c>
      <c r="J357" s="6">
        <v>17.82</v>
      </c>
      <c r="K357" s="7">
        <v>85536</v>
      </c>
      <c r="L357" s="8">
        <v>0.05</v>
      </c>
      <c r="M357" s="7">
        <v>81259.199999999997</v>
      </c>
      <c r="N357" s="8">
        <v>0.22000000000000003</v>
      </c>
      <c r="O357" s="7">
        <v>63382.175999999992</v>
      </c>
      <c r="P357" s="9">
        <v>8.5000000000000006E-2</v>
      </c>
      <c r="Q357" s="9">
        <v>6.8771640000000009E-2</v>
      </c>
      <c r="R357" s="9">
        <v>0.15377163999999999</v>
      </c>
      <c r="S357" s="16">
        <v>4</v>
      </c>
      <c r="T357" s="16">
        <v>0</v>
      </c>
      <c r="U357" s="7">
        <v>0</v>
      </c>
      <c r="V357" s="18">
        <v>91434</v>
      </c>
      <c r="W357" s="7">
        <v>412000</v>
      </c>
      <c r="X357" s="6">
        <v>85.871621060944634</v>
      </c>
      <c r="Y357" s="18"/>
    </row>
    <row r="358" spans="1:25" x14ac:dyDescent="0.25">
      <c r="A358" s="3" t="s">
        <v>1339</v>
      </c>
      <c r="B358" s="4" t="s">
        <v>1340</v>
      </c>
      <c r="C358" s="4" t="s">
        <v>414</v>
      </c>
      <c r="D358" s="3" t="s">
        <v>1341</v>
      </c>
      <c r="E358" s="3" t="s">
        <v>1295</v>
      </c>
      <c r="F358" s="3">
        <v>10536</v>
      </c>
      <c r="G358" s="3" t="s">
        <v>516</v>
      </c>
      <c r="H358" s="3">
        <v>938</v>
      </c>
      <c r="I358" s="5" t="s">
        <v>39</v>
      </c>
      <c r="J358" s="6">
        <v>42.35</v>
      </c>
      <c r="K358" s="7">
        <v>39724.300000000003</v>
      </c>
      <c r="L358" s="8">
        <v>0.05</v>
      </c>
      <c r="M358" s="7">
        <v>37738.085000000006</v>
      </c>
      <c r="N358" s="8">
        <v>0.25</v>
      </c>
      <c r="O358" s="7">
        <v>28303.563750000005</v>
      </c>
      <c r="P358" s="9">
        <v>8.5000000000000006E-2</v>
      </c>
      <c r="Q358" s="9">
        <v>6.8772880969606584E-2</v>
      </c>
      <c r="R358" s="9">
        <v>0.15377288096960659</v>
      </c>
      <c r="S358" s="16">
        <v>4</v>
      </c>
      <c r="T358" s="16">
        <v>6784</v>
      </c>
      <c r="U358" s="7">
        <v>94976</v>
      </c>
      <c r="V358" s="18">
        <v>147504</v>
      </c>
      <c r="W358" s="7">
        <v>279000</v>
      </c>
      <c r="X358" s="6">
        <v>196.22689520894136</v>
      </c>
      <c r="Y358" s="18"/>
    </row>
    <row r="359" spans="1:25" x14ac:dyDescent="0.25">
      <c r="A359" s="3" t="s">
        <v>1342</v>
      </c>
      <c r="B359" s="4" t="s">
        <v>1343</v>
      </c>
      <c r="C359" s="4" t="s">
        <v>414</v>
      </c>
      <c r="D359" s="3" t="s">
        <v>1344</v>
      </c>
      <c r="E359" s="3" t="s">
        <v>1295</v>
      </c>
      <c r="F359" s="3">
        <v>7411</v>
      </c>
      <c r="G359" s="3" t="s">
        <v>11</v>
      </c>
      <c r="H359" s="3">
        <v>1400</v>
      </c>
      <c r="I359" s="5" t="s">
        <v>39</v>
      </c>
      <c r="J359" s="6">
        <v>26.620000000000005</v>
      </c>
      <c r="K359" s="7">
        <v>37268.000000000007</v>
      </c>
      <c r="L359" s="8">
        <v>0.05</v>
      </c>
      <c r="M359" s="7">
        <v>35404.600000000006</v>
      </c>
      <c r="N359" s="8">
        <v>0.2</v>
      </c>
      <c r="O359" s="7">
        <v>28323.680000000004</v>
      </c>
      <c r="P359" s="9">
        <v>8.5000000000000006E-2</v>
      </c>
      <c r="Q359" s="9">
        <v>6.877362515255607E-2</v>
      </c>
      <c r="R359" s="9">
        <v>0.15377362515255608</v>
      </c>
      <c r="S359" s="16">
        <v>4</v>
      </c>
      <c r="T359" s="16">
        <v>1811</v>
      </c>
      <c r="U359" s="7">
        <v>25354</v>
      </c>
      <c r="V359" s="18">
        <v>103754</v>
      </c>
      <c r="W359" s="7">
        <v>210000</v>
      </c>
      <c r="X359" s="6">
        <v>131.56482446147049</v>
      </c>
      <c r="Y359" s="18"/>
    </row>
    <row r="360" spans="1:25" x14ac:dyDescent="0.25">
      <c r="A360" s="3" t="s">
        <v>1345</v>
      </c>
      <c r="B360" s="4" t="s">
        <v>1345</v>
      </c>
      <c r="C360" s="4" t="s">
        <v>2</v>
      </c>
      <c r="D360" s="3" t="s">
        <v>1346</v>
      </c>
      <c r="E360" s="3" t="s">
        <v>1295</v>
      </c>
      <c r="F360" s="3">
        <v>3175</v>
      </c>
      <c r="G360" s="3" t="s">
        <v>11</v>
      </c>
      <c r="H360" s="3">
        <v>1050</v>
      </c>
      <c r="I360" s="5" t="s">
        <v>39</v>
      </c>
      <c r="J360" s="6">
        <v>24.200000000000003</v>
      </c>
      <c r="K360" s="7">
        <v>25410.000000000004</v>
      </c>
      <c r="L360" s="8">
        <v>0.05</v>
      </c>
      <c r="M360" s="7">
        <v>24139.500000000004</v>
      </c>
      <c r="N360" s="8">
        <v>0.2</v>
      </c>
      <c r="O360" s="7">
        <v>19311.599999999999</v>
      </c>
      <c r="P360" s="9">
        <v>8.5000000000000006E-2</v>
      </c>
      <c r="Q360" s="9">
        <v>6.8770941874549546E-2</v>
      </c>
      <c r="R360" s="9">
        <v>0.15377094187454954</v>
      </c>
      <c r="S360" s="16">
        <v>4</v>
      </c>
      <c r="T360" s="16">
        <v>0</v>
      </c>
      <c r="U360" s="7">
        <v>0</v>
      </c>
      <c r="V360" s="18">
        <v>44450</v>
      </c>
      <c r="W360" s="7">
        <v>126000</v>
      </c>
      <c r="X360" s="6">
        <v>119.60647295120744</v>
      </c>
      <c r="Y360" s="18"/>
    </row>
    <row r="361" spans="1:25" x14ac:dyDescent="0.25">
      <c r="A361" s="3" t="s">
        <v>1347</v>
      </c>
      <c r="B361" s="4" t="s">
        <v>1347</v>
      </c>
      <c r="C361" s="4" t="s">
        <v>2</v>
      </c>
      <c r="D361" s="3" t="s">
        <v>1348</v>
      </c>
      <c r="E361" s="3" t="s">
        <v>1295</v>
      </c>
      <c r="F361" s="3">
        <v>2529</v>
      </c>
      <c r="G361" s="3" t="s">
        <v>13</v>
      </c>
      <c r="H361" s="3">
        <v>1741</v>
      </c>
      <c r="I361" s="5" t="s">
        <v>39</v>
      </c>
      <c r="J361" s="6">
        <v>22.176000000000005</v>
      </c>
      <c r="K361" s="7">
        <v>38608.416000000019</v>
      </c>
      <c r="L361" s="8">
        <v>0.05</v>
      </c>
      <c r="M361" s="7">
        <v>36677.995200000019</v>
      </c>
      <c r="N361" s="8">
        <v>0.22000000000000003</v>
      </c>
      <c r="O361" s="7">
        <v>28608.83625600001</v>
      </c>
      <c r="P361" s="9">
        <v>9.2499999999999999E-2</v>
      </c>
      <c r="Q361" s="9">
        <v>6.8771640000000009E-2</v>
      </c>
      <c r="R361" s="9">
        <v>0.16127163999999999</v>
      </c>
      <c r="S361" s="16">
        <v>4</v>
      </c>
      <c r="T361" s="16">
        <v>0</v>
      </c>
      <c r="U361" s="7">
        <v>0</v>
      </c>
      <c r="V361" s="18">
        <v>35406</v>
      </c>
      <c r="W361" s="7">
        <v>177000</v>
      </c>
      <c r="X361" s="6">
        <v>101.89278164468352</v>
      </c>
      <c r="Y361" s="18"/>
    </row>
    <row r="362" spans="1:25" x14ac:dyDescent="0.25">
      <c r="A362" s="3" t="s">
        <v>1349</v>
      </c>
      <c r="B362" s="4" t="s">
        <v>1349</v>
      </c>
      <c r="C362" s="4" t="s">
        <v>2</v>
      </c>
      <c r="D362" s="3" t="s">
        <v>1350</v>
      </c>
      <c r="E362" s="3" t="s">
        <v>1295</v>
      </c>
      <c r="F362" s="3">
        <v>8735</v>
      </c>
      <c r="G362" s="3" t="s">
        <v>11</v>
      </c>
      <c r="H362" s="3">
        <v>7670</v>
      </c>
      <c r="I362" s="5" t="s">
        <v>39</v>
      </c>
      <c r="J362" s="6">
        <v>16.038</v>
      </c>
      <c r="K362" s="7">
        <v>123011.46</v>
      </c>
      <c r="L362" s="8">
        <v>0.05</v>
      </c>
      <c r="M362" s="7">
        <v>116860.887</v>
      </c>
      <c r="N362" s="8">
        <v>0.22000000000000003</v>
      </c>
      <c r="O362" s="7">
        <v>91151.491859999995</v>
      </c>
      <c r="P362" s="9">
        <v>8.5000000000000006E-2</v>
      </c>
      <c r="Q362" s="9">
        <v>6.8771640000000009E-2</v>
      </c>
      <c r="R362" s="9">
        <v>0.15377163999999999</v>
      </c>
      <c r="S362" s="16">
        <v>4</v>
      </c>
      <c r="T362" s="16">
        <v>0</v>
      </c>
      <c r="U362" s="7">
        <v>0</v>
      </c>
      <c r="V362" s="18">
        <v>122290</v>
      </c>
      <c r="W362" s="7">
        <v>593000</v>
      </c>
      <c r="X362" s="6">
        <v>77.28445895485018</v>
      </c>
      <c r="Y362" s="18"/>
    </row>
    <row r="363" spans="1:25" x14ac:dyDescent="0.25">
      <c r="A363" s="3" t="s">
        <v>1351</v>
      </c>
      <c r="B363" s="4" t="s">
        <v>1352</v>
      </c>
      <c r="C363" s="4" t="s">
        <v>409</v>
      </c>
      <c r="D363" s="3" t="s">
        <v>1353</v>
      </c>
      <c r="E363" s="3" t="s">
        <v>1295</v>
      </c>
      <c r="F363" s="3">
        <v>7174</v>
      </c>
      <c r="G363" s="3" t="s">
        <v>11</v>
      </c>
      <c r="H363" s="3">
        <v>5384</v>
      </c>
      <c r="I363" s="5" t="s">
        <v>39</v>
      </c>
      <c r="J363" s="6">
        <v>22</v>
      </c>
      <c r="K363" s="7">
        <v>118448</v>
      </c>
      <c r="L363" s="8">
        <v>0.05</v>
      </c>
      <c r="M363" s="7">
        <v>112525.6</v>
      </c>
      <c r="N363" s="8">
        <v>0.2</v>
      </c>
      <c r="O363" s="7">
        <v>90020.48000000001</v>
      </c>
      <c r="P363" s="9">
        <v>8.5000000000000006E-2</v>
      </c>
      <c r="Q363" s="9">
        <v>6.8772125325824621E-2</v>
      </c>
      <c r="R363" s="9">
        <v>0.15377212532582463</v>
      </c>
      <c r="S363" s="16">
        <v>4</v>
      </c>
      <c r="T363" s="16">
        <v>0</v>
      </c>
      <c r="U363" s="7">
        <v>0</v>
      </c>
      <c r="V363" s="18">
        <v>100436</v>
      </c>
      <c r="W363" s="7">
        <v>585000</v>
      </c>
      <c r="X363" s="6">
        <v>108.73232040314416</v>
      </c>
      <c r="Y363" s="18"/>
    </row>
    <row r="364" spans="1:25" x14ac:dyDescent="0.25">
      <c r="A364" s="3" t="s">
        <v>1354</v>
      </c>
      <c r="B364" s="4" t="s">
        <v>1355</v>
      </c>
      <c r="C364" s="4" t="s">
        <v>165</v>
      </c>
      <c r="D364" s="3" t="s">
        <v>1356</v>
      </c>
      <c r="E364" s="3" t="s">
        <v>1295</v>
      </c>
      <c r="F364" s="3">
        <v>18042</v>
      </c>
      <c r="G364" s="3" t="s">
        <v>516</v>
      </c>
      <c r="H364" s="3">
        <v>2224</v>
      </c>
      <c r="I364" s="5" t="s">
        <v>39</v>
      </c>
      <c r="J364" s="6">
        <v>31.5</v>
      </c>
      <c r="K364" s="7">
        <v>70056</v>
      </c>
      <c r="L364" s="8">
        <v>0.05</v>
      </c>
      <c r="M364" s="7">
        <v>66553.2</v>
      </c>
      <c r="N364" s="8">
        <v>0.27500000000000002</v>
      </c>
      <c r="O364" s="7">
        <v>48251.069999999992</v>
      </c>
      <c r="P364" s="9">
        <v>8.5000000000000006E-2</v>
      </c>
      <c r="Q364" s="9">
        <v>6.8772676007676864E-2</v>
      </c>
      <c r="R364" s="9">
        <v>0.15377267600767686</v>
      </c>
      <c r="S364" s="16">
        <v>4</v>
      </c>
      <c r="T364" s="16">
        <v>9146</v>
      </c>
      <c r="U364" s="7">
        <v>128044</v>
      </c>
      <c r="V364" s="18">
        <v>252588</v>
      </c>
      <c r="W364" s="7">
        <v>442000</v>
      </c>
      <c r="X364" s="6">
        <v>141.08894742078155</v>
      </c>
      <c r="Y364" s="18"/>
    </row>
    <row r="365" spans="1:25" x14ac:dyDescent="0.25">
      <c r="A365" s="3" t="s">
        <v>1357</v>
      </c>
      <c r="B365" s="4" t="s">
        <v>1358</v>
      </c>
      <c r="C365" s="4" t="s">
        <v>1042</v>
      </c>
      <c r="D365" s="3" t="s">
        <v>1359</v>
      </c>
      <c r="E365" s="3" t="s">
        <v>1295</v>
      </c>
      <c r="F365" s="3">
        <v>13695</v>
      </c>
      <c r="G365" s="3" t="s">
        <v>11</v>
      </c>
      <c r="H365" s="3">
        <v>4194</v>
      </c>
      <c r="I365" s="5" t="s">
        <v>39</v>
      </c>
      <c r="J365" s="6">
        <v>22</v>
      </c>
      <c r="K365" s="7">
        <v>92268</v>
      </c>
      <c r="L365" s="8">
        <v>0.05</v>
      </c>
      <c r="M365" s="7">
        <v>87654.6</v>
      </c>
      <c r="N365" s="8">
        <v>0.2</v>
      </c>
      <c r="O365" s="7">
        <v>70123.680000000008</v>
      </c>
      <c r="P365" s="9">
        <v>8.5000000000000006E-2</v>
      </c>
      <c r="Q365" s="9">
        <v>6.8772572172396504E-2</v>
      </c>
      <c r="R365" s="9">
        <v>0.15377257217239651</v>
      </c>
      <c r="S365" s="16">
        <v>4</v>
      </c>
      <c r="T365" s="16">
        <v>0</v>
      </c>
      <c r="U365" s="7">
        <v>0</v>
      </c>
      <c r="V365" s="18">
        <v>191730</v>
      </c>
      <c r="W365" s="7">
        <v>456000</v>
      </c>
      <c r="X365" s="6">
        <v>108.73200443870434</v>
      </c>
      <c r="Y365" s="18"/>
    </row>
    <row r="366" spans="1:25" x14ac:dyDescent="0.25">
      <c r="A366" s="3" t="s">
        <v>1360</v>
      </c>
      <c r="B366" s="4" t="s">
        <v>1361</v>
      </c>
      <c r="C366" s="4" t="s">
        <v>409</v>
      </c>
      <c r="D366" s="3" t="s">
        <v>1362</v>
      </c>
      <c r="E366" s="3" t="s">
        <v>1295</v>
      </c>
      <c r="F366" s="3">
        <v>9367</v>
      </c>
      <c r="G366" s="3" t="s">
        <v>10</v>
      </c>
      <c r="H366" s="3">
        <v>5121</v>
      </c>
      <c r="I366" s="5" t="s">
        <v>39</v>
      </c>
      <c r="J366" s="6">
        <v>20</v>
      </c>
      <c r="K366" s="7">
        <v>102420</v>
      </c>
      <c r="L366" s="8">
        <v>0.05</v>
      </c>
      <c r="M366" s="7">
        <v>97299</v>
      </c>
      <c r="N366" s="8">
        <v>0.2</v>
      </c>
      <c r="O366" s="7">
        <v>77839.199999999997</v>
      </c>
      <c r="P366" s="9">
        <v>8.7499999999999994E-2</v>
      </c>
      <c r="Q366" s="9">
        <v>6.877194978076677E-2</v>
      </c>
      <c r="R366" s="9">
        <v>0.15627194978076675</v>
      </c>
      <c r="S366" s="16">
        <v>4</v>
      </c>
      <c r="T366" s="16">
        <v>0</v>
      </c>
      <c r="U366" s="7">
        <v>0</v>
      </c>
      <c r="V366" s="18">
        <v>131138</v>
      </c>
      <c r="W366" s="7">
        <v>498000</v>
      </c>
      <c r="X366" s="6">
        <v>97.266336161569711</v>
      </c>
      <c r="Y366" s="18"/>
    </row>
    <row r="367" spans="1:25" x14ac:dyDescent="0.25">
      <c r="A367" s="3" t="s">
        <v>1363</v>
      </c>
      <c r="B367" s="4" t="s">
        <v>1363</v>
      </c>
      <c r="C367" s="4" t="s">
        <v>2</v>
      </c>
      <c r="D367" s="3" t="s">
        <v>1364</v>
      </c>
      <c r="E367" s="3" t="s">
        <v>1295</v>
      </c>
      <c r="F367" s="3">
        <v>3123</v>
      </c>
      <c r="G367" s="3" t="s">
        <v>15</v>
      </c>
      <c r="H367" s="3">
        <v>1700</v>
      </c>
      <c r="I367" s="5" t="s">
        <v>39</v>
      </c>
      <c r="J367" s="6">
        <v>24.200000000000003</v>
      </c>
      <c r="K367" s="7">
        <v>41140.000000000007</v>
      </c>
      <c r="L367" s="8">
        <v>7.0000000000000007E-2</v>
      </c>
      <c r="M367" s="7">
        <v>38260.199999999997</v>
      </c>
      <c r="N367" s="8">
        <v>0.2</v>
      </c>
      <c r="O367" s="7">
        <v>30608.160000000003</v>
      </c>
      <c r="P367" s="9">
        <v>9.5000000000000001E-2</v>
      </c>
      <c r="Q367" s="9">
        <v>6.877289663091346E-2</v>
      </c>
      <c r="R367" s="9">
        <v>0.16377289663091346</v>
      </c>
      <c r="S367" s="16">
        <v>4</v>
      </c>
      <c r="T367" s="16">
        <v>0</v>
      </c>
      <c r="U367" s="7">
        <v>0</v>
      </c>
      <c r="V367" s="18">
        <v>43722</v>
      </c>
      <c r="W367" s="7">
        <v>187000</v>
      </c>
      <c r="X367" s="6">
        <v>109.93760488083991</v>
      </c>
      <c r="Y367" s="18"/>
    </row>
    <row r="368" spans="1:25" x14ac:dyDescent="0.25">
      <c r="A368" s="3" t="s">
        <v>1365</v>
      </c>
      <c r="B368" s="4" t="s">
        <v>1365</v>
      </c>
      <c r="C368" s="4" t="s">
        <v>2</v>
      </c>
      <c r="D368" s="3" t="s">
        <v>1366</v>
      </c>
      <c r="E368" s="3" t="s">
        <v>1295</v>
      </c>
      <c r="F368" s="3">
        <v>7414</v>
      </c>
      <c r="G368" s="3" t="s">
        <v>10</v>
      </c>
      <c r="H368" s="3">
        <v>6529</v>
      </c>
      <c r="I368" s="5" t="s">
        <v>39</v>
      </c>
      <c r="J368" s="6">
        <v>14.4</v>
      </c>
      <c r="K368" s="7">
        <v>94017.600000000006</v>
      </c>
      <c r="L368" s="8">
        <v>0.05</v>
      </c>
      <c r="M368" s="7">
        <v>89316.72</v>
      </c>
      <c r="N368" s="8">
        <v>0.24</v>
      </c>
      <c r="O368" s="7">
        <v>67880.707200000004</v>
      </c>
      <c r="P368" s="9">
        <v>8.7499999999999994E-2</v>
      </c>
      <c r="Q368" s="9">
        <v>6.8771640000000009E-2</v>
      </c>
      <c r="R368" s="9">
        <v>0.15627163999999999</v>
      </c>
      <c r="S368" s="16">
        <v>4</v>
      </c>
      <c r="T368" s="16">
        <v>0</v>
      </c>
      <c r="U368" s="7">
        <v>0</v>
      </c>
      <c r="V368" s="18">
        <v>103796</v>
      </c>
      <c r="W368" s="7">
        <v>434000</v>
      </c>
      <c r="X368" s="6">
        <v>66.530305818765328</v>
      </c>
      <c r="Y368" s="18"/>
    </row>
    <row r="369" spans="1:25" x14ac:dyDescent="0.25">
      <c r="A369" s="3" t="s">
        <v>1367</v>
      </c>
      <c r="B369" s="4" t="s">
        <v>1367</v>
      </c>
      <c r="C369" s="4" t="s">
        <v>2</v>
      </c>
      <c r="D369" s="3" t="s">
        <v>1368</v>
      </c>
      <c r="E369" s="3" t="s">
        <v>1369</v>
      </c>
      <c r="F369" s="3">
        <v>2496</v>
      </c>
      <c r="G369" s="3" t="s">
        <v>11</v>
      </c>
      <c r="H369" s="3">
        <v>700</v>
      </c>
      <c r="I369" s="5" t="s">
        <v>39</v>
      </c>
      <c r="J369" s="6">
        <v>23.76</v>
      </c>
      <c r="K369" s="7">
        <v>16632</v>
      </c>
      <c r="L369" s="8">
        <v>0.05</v>
      </c>
      <c r="M369" s="7">
        <v>15800.4</v>
      </c>
      <c r="N369" s="8">
        <v>0.2</v>
      </c>
      <c r="O369" s="7">
        <v>12640.32</v>
      </c>
      <c r="P369" s="9">
        <v>8.5000000000000006E-2</v>
      </c>
      <c r="Q369" s="9">
        <v>0.1077153989865061</v>
      </c>
      <c r="R369" s="9">
        <v>0.19271539898650611</v>
      </c>
      <c r="S369" s="16">
        <v>4</v>
      </c>
      <c r="T369" s="16">
        <v>0</v>
      </c>
      <c r="U369" s="7">
        <v>0</v>
      </c>
      <c r="V369" s="18">
        <v>34944</v>
      </c>
      <c r="W369" s="7">
        <v>66000</v>
      </c>
      <c r="X369" s="6">
        <v>93.700867159372095</v>
      </c>
      <c r="Y369" s="18"/>
    </row>
    <row r="370" spans="1:25" x14ac:dyDescent="0.25">
      <c r="A370" s="3" t="s">
        <v>1370</v>
      </c>
      <c r="B370" s="4" t="s">
        <v>1371</v>
      </c>
      <c r="C370" s="4" t="s">
        <v>446</v>
      </c>
      <c r="D370" s="3" t="s">
        <v>1372</v>
      </c>
      <c r="E370" s="3" t="s">
        <v>1369</v>
      </c>
      <c r="F370" s="3">
        <v>10936</v>
      </c>
      <c r="G370" s="3" t="s">
        <v>918</v>
      </c>
      <c r="H370" s="3">
        <v>3800</v>
      </c>
      <c r="I370" s="5" t="s">
        <v>39</v>
      </c>
      <c r="J370" s="6">
        <v>22.5</v>
      </c>
      <c r="K370" s="7">
        <v>85500</v>
      </c>
      <c r="L370" s="8">
        <v>0.05</v>
      </c>
      <c r="M370" s="7">
        <v>81225</v>
      </c>
      <c r="N370" s="8">
        <v>0.25</v>
      </c>
      <c r="O370" s="7">
        <v>60918.75</v>
      </c>
      <c r="P370" s="9">
        <v>8.5000000000000006E-2</v>
      </c>
      <c r="Q370" s="9">
        <v>0.10771278523540807</v>
      </c>
      <c r="R370" s="9">
        <v>0.19271278523540808</v>
      </c>
      <c r="S370" s="16">
        <v>4</v>
      </c>
      <c r="T370" s="16">
        <v>0</v>
      </c>
      <c r="U370" s="7">
        <v>0</v>
      </c>
      <c r="V370" s="18">
        <v>153104</v>
      </c>
      <c r="W370" s="7">
        <v>316000</v>
      </c>
      <c r="X370" s="6">
        <v>83.187267416726115</v>
      </c>
      <c r="Y370" s="18"/>
    </row>
    <row r="371" spans="1:25" ht="30" x14ac:dyDescent="0.25">
      <c r="A371" s="3" t="s">
        <v>1373</v>
      </c>
      <c r="B371" s="4" t="s">
        <v>1374</v>
      </c>
      <c r="C371" s="4" t="s">
        <v>482</v>
      </c>
      <c r="D371" s="3" t="s">
        <v>1375</v>
      </c>
      <c r="E371" s="3" t="s">
        <v>1369</v>
      </c>
      <c r="F371" s="3">
        <v>13403</v>
      </c>
      <c r="G371" s="3" t="s">
        <v>419</v>
      </c>
      <c r="H371" s="3">
        <v>2060</v>
      </c>
      <c r="I371" s="5" t="s">
        <v>39</v>
      </c>
      <c r="J371" s="6">
        <v>43.2</v>
      </c>
      <c r="K371" s="7">
        <v>88992</v>
      </c>
      <c r="L371" s="8">
        <v>0.05</v>
      </c>
      <c r="M371" s="7">
        <v>84542.399999999994</v>
      </c>
      <c r="N371" s="8">
        <v>0.25</v>
      </c>
      <c r="O371" s="7">
        <v>63406.8</v>
      </c>
      <c r="P371" s="9">
        <v>0.08</v>
      </c>
      <c r="Q371" s="9">
        <v>0.10771255427213627</v>
      </c>
      <c r="R371" s="9">
        <v>0.18771255427213629</v>
      </c>
      <c r="S371" s="16">
        <v>4</v>
      </c>
      <c r="T371" s="16">
        <v>5163</v>
      </c>
      <c r="U371" s="7">
        <v>72282</v>
      </c>
      <c r="V371" s="18">
        <v>187642</v>
      </c>
      <c r="W371" s="7">
        <v>410000</v>
      </c>
      <c r="X371" s="6">
        <v>163.97411520689604</v>
      </c>
      <c r="Y371" s="18"/>
    </row>
    <row r="372" spans="1:25" x14ac:dyDescent="0.25">
      <c r="A372" s="3" t="s">
        <v>1376</v>
      </c>
      <c r="B372" s="4" t="s">
        <v>1377</v>
      </c>
      <c r="C372" s="4" t="s">
        <v>511</v>
      </c>
      <c r="D372" s="3" t="s">
        <v>1378</v>
      </c>
      <c r="E372" s="3" t="s">
        <v>1369</v>
      </c>
      <c r="F372" s="3">
        <v>13437</v>
      </c>
      <c r="G372" s="3" t="s">
        <v>14</v>
      </c>
      <c r="H372" s="3">
        <v>3717</v>
      </c>
      <c r="I372" s="5" t="s">
        <v>39</v>
      </c>
      <c r="J372" s="6">
        <v>24.750000000000004</v>
      </c>
      <c r="K372" s="7">
        <v>91995.750000000015</v>
      </c>
      <c r="L372" s="8">
        <v>0.05</v>
      </c>
      <c r="M372" s="7">
        <v>87395.962500000009</v>
      </c>
      <c r="N372" s="8">
        <v>0.25</v>
      </c>
      <c r="O372" s="7">
        <v>65546.971875000003</v>
      </c>
      <c r="P372" s="9">
        <v>8.5000000000000006E-2</v>
      </c>
      <c r="Q372" s="9">
        <v>0.10771207300000001</v>
      </c>
      <c r="R372" s="9">
        <v>0.19271207300000001</v>
      </c>
      <c r="S372" s="16">
        <v>4</v>
      </c>
      <c r="T372" s="16">
        <v>0</v>
      </c>
      <c r="U372" s="7">
        <v>0</v>
      </c>
      <c r="V372" s="18">
        <v>188118</v>
      </c>
      <c r="W372" s="7">
        <v>340000</v>
      </c>
      <c r="X372" s="6">
        <v>91.50633235106136</v>
      </c>
      <c r="Y372" s="18"/>
    </row>
    <row r="373" spans="1:25" ht="30" x14ac:dyDescent="0.25">
      <c r="A373" s="3" t="s">
        <v>1379</v>
      </c>
      <c r="B373" s="4" t="s">
        <v>1380</v>
      </c>
      <c r="C373" s="4" t="s">
        <v>1381</v>
      </c>
      <c r="D373" s="3" t="s">
        <v>1382</v>
      </c>
      <c r="E373" s="3" t="s">
        <v>1369</v>
      </c>
      <c r="F373" s="3">
        <v>13407</v>
      </c>
      <c r="G373" s="3" t="s">
        <v>516</v>
      </c>
      <c r="H373" s="3">
        <v>2655</v>
      </c>
      <c r="I373" s="5" t="s">
        <v>39</v>
      </c>
      <c r="J373" s="6">
        <v>25.200000000000003</v>
      </c>
      <c r="K373" s="7">
        <v>66906.000000000015</v>
      </c>
      <c r="L373" s="8">
        <v>0.05</v>
      </c>
      <c r="M373" s="7">
        <v>63560.700000000019</v>
      </c>
      <c r="N373" s="8">
        <v>0.3</v>
      </c>
      <c r="O373" s="7">
        <v>44492.490000000005</v>
      </c>
      <c r="P373" s="9">
        <v>8.5000000000000006E-2</v>
      </c>
      <c r="Q373" s="9">
        <v>0.10771394176839932</v>
      </c>
      <c r="R373" s="9">
        <v>0.19271394176839937</v>
      </c>
      <c r="S373" s="16">
        <v>4</v>
      </c>
      <c r="T373" s="16">
        <v>2787</v>
      </c>
      <c r="U373" s="7">
        <v>39018</v>
      </c>
      <c r="V373" s="18">
        <v>187698</v>
      </c>
      <c r="W373" s="7">
        <v>270000</v>
      </c>
      <c r="X373" s="6">
        <v>86.957901676566351</v>
      </c>
      <c r="Y373" s="18"/>
    </row>
    <row r="374" spans="1:25" x14ac:dyDescent="0.25">
      <c r="A374" s="3" t="s">
        <v>1383</v>
      </c>
      <c r="B374" s="4" t="s">
        <v>1384</v>
      </c>
      <c r="C374" s="4" t="s">
        <v>1385</v>
      </c>
      <c r="D374" s="3" t="s">
        <v>1386</v>
      </c>
      <c r="E374" s="3" t="s">
        <v>806</v>
      </c>
      <c r="F374" s="3">
        <v>10468</v>
      </c>
      <c r="G374" s="3" t="s">
        <v>11</v>
      </c>
      <c r="H374" s="3">
        <v>978</v>
      </c>
      <c r="I374" s="5" t="s">
        <v>39</v>
      </c>
      <c r="J374" s="6">
        <v>23.76</v>
      </c>
      <c r="K374" s="7">
        <v>23237.279999999999</v>
      </c>
      <c r="L374" s="8">
        <v>0.05</v>
      </c>
      <c r="M374" s="7">
        <v>22075.415999999997</v>
      </c>
      <c r="N374" s="8">
        <v>0.22000000000000003</v>
      </c>
      <c r="O374" s="7">
        <v>17218.824479999996</v>
      </c>
      <c r="P374" s="9">
        <v>8.5000000000000006E-2</v>
      </c>
      <c r="Q374" s="9">
        <v>0.11288454159292188</v>
      </c>
      <c r="R374" s="9">
        <v>0.1978845415929219</v>
      </c>
      <c r="S374" s="16">
        <v>4</v>
      </c>
      <c r="T374" s="16">
        <v>6556</v>
      </c>
      <c r="U374" s="7">
        <v>91784</v>
      </c>
      <c r="V374" s="18">
        <v>146552</v>
      </c>
      <c r="W374" s="7">
        <v>179000</v>
      </c>
      <c r="X374" s="6">
        <v>88.97188157435005</v>
      </c>
      <c r="Y374" s="18"/>
    </row>
    <row r="375" spans="1:25" x14ac:dyDescent="0.25">
      <c r="A375" s="3" t="s">
        <v>1387</v>
      </c>
      <c r="B375" s="4" t="s">
        <v>1388</v>
      </c>
      <c r="C375" s="4" t="s">
        <v>788</v>
      </c>
      <c r="D375" s="3" t="s">
        <v>1389</v>
      </c>
      <c r="E375" s="3" t="s">
        <v>806</v>
      </c>
      <c r="F375" s="3">
        <v>14368</v>
      </c>
      <c r="G375" s="3" t="s">
        <v>516</v>
      </c>
      <c r="H375" s="3">
        <v>1750</v>
      </c>
      <c r="I375" s="5" t="s">
        <v>39</v>
      </c>
      <c r="J375" s="6">
        <v>35</v>
      </c>
      <c r="K375" s="7">
        <v>61250</v>
      </c>
      <c r="L375" s="8">
        <v>0.05</v>
      </c>
      <c r="M375" s="7">
        <v>58187.5</v>
      </c>
      <c r="N375" s="8">
        <v>0.25</v>
      </c>
      <c r="O375" s="7">
        <v>43640.625</v>
      </c>
      <c r="P375" s="9">
        <v>8.5000000000000006E-2</v>
      </c>
      <c r="Q375" s="9">
        <v>0.11288068281297368</v>
      </c>
      <c r="R375" s="9">
        <v>0.19788068281297369</v>
      </c>
      <c r="S375" s="16">
        <v>4</v>
      </c>
      <c r="T375" s="16">
        <v>7368</v>
      </c>
      <c r="U375" s="7">
        <v>103152</v>
      </c>
      <c r="V375" s="18">
        <v>201152</v>
      </c>
      <c r="W375" s="7">
        <v>324000</v>
      </c>
      <c r="X375" s="6">
        <v>126.02291262340952</v>
      </c>
      <c r="Y375" s="18"/>
    </row>
    <row r="376" spans="1:25" x14ac:dyDescent="0.25">
      <c r="A376" s="3" t="s">
        <v>1390</v>
      </c>
      <c r="B376" s="4" t="s">
        <v>1390</v>
      </c>
      <c r="C376" s="4" t="s">
        <v>2</v>
      </c>
      <c r="D376" s="3" t="s">
        <v>1391</v>
      </c>
      <c r="E376" s="3" t="s">
        <v>806</v>
      </c>
      <c r="F376" s="3">
        <v>2629</v>
      </c>
      <c r="G376" s="3" t="s">
        <v>15</v>
      </c>
      <c r="H376" s="3">
        <v>1730</v>
      </c>
      <c r="I376" s="5" t="s">
        <v>39</v>
      </c>
      <c r="J376" s="6">
        <v>24.200000000000003</v>
      </c>
      <c r="K376" s="7">
        <v>41866.000000000007</v>
      </c>
      <c r="L376" s="8">
        <v>7.0000000000000007E-2</v>
      </c>
      <c r="M376" s="7">
        <v>38935.380000000005</v>
      </c>
      <c r="N376" s="8">
        <v>0.2</v>
      </c>
      <c r="O376" s="7">
        <v>31148.304000000004</v>
      </c>
      <c r="P376" s="9">
        <v>9.5000000000000001E-2</v>
      </c>
      <c r="Q376" s="9">
        <v>0.11287902570165106</v>
      </c>
      <c r="R376" s="9">
        <v>0.20787902570165109</v>
      </c>
      <c r="S376" s="16">
        <v>4</v>
      </c>
      <c r="T376" s="16">
        <v>0</v>
      </c>
      <c r="U376" s="7">
        <v>0</v>
      </c>
      <c r="V376" s="18">
        <v>36806</v>
      </c>
      <c r="W376" s="7">
        <v>150000</v>
      </c>
      <c r="X376" s="6">
        <v>86.611912573809022</v>
      </c>
      <c r="Y376" s="18"/>
    </row>
    <row r="377" spans="1:25" x14ac:dyDescent="0.25">
      <c r="A377" s="3" t="s">
        <v>1392</v>
      </c>
      <c r="B377" s="4" t="s">
        <v>1392</v>
      </c>
      <c r="C377" s="4" t="s">
        <v>2</v>
      </c>
      <c r="D377" s="3" t="s">
        <v>1393</v>
      </c>
      <c r="E377" s="3" t="s">
        <v>806</v>
      </c>
      <c r="F377" s="3">
        <v>21908</v>
      </c>
      <c r="G377" s="3" t="s">
        <v>516</v>
      </c>
      <c r="H377" s="3">
        <v>1639</v>
      </c>
      <c r="I377" s="5" t="s">
        <v>39</v>
      </c>
      <c r="J377" s="6">
        <v>25.200000000000003</v>
      </c>
      <c r="K377" s="7">
        <v>41302.800000000003</v>
      </c>
      <c r="L377" s="8">
        <v>0.05</v>
      </c>
      <c r="M377" s="7">
        <v>39237.660000000003</v>
      </c>
      <c r="N377" s="8">
        <v>0.3</v>
      </c>
      <c r="O377" s="7">
        <v>27466.362000000001</v>
      </c>
      <c r="P377" s="9">
        <v>8.5000000000000006E-2</v>
      </c>
      <c r="Q377" s="9">
        <v>0.112878565276326</v>
      </c>
      <c r="R377" s="9">
        <v>0.197878565276326</v>
      </c>
      <c r="S377" s="16">
        <v>4</v>
      </c>
      <c r="T377" s="16">
        <v>15352</v>
      </c>
      <c r="U377" s="7">
        <v>214928</v>
      </c>
      <c r="V377" s="18">
        <v>306712</v>
      </c>
      <c r="W377" s="7">
        <v>354000</v>
      </c>
      <c r="X377" s="6">
        <v>84.688303539084288</v>
      </c>
      <c r="Y377" s="18"/>
    </row>
    <row r="378" spans="1:25" ht="30" x14ac:dyDescent="0.25">
      <c r="A378" s="3" t="s">
        <v>1394</v>
      </c>
      <c r="B378" s="4" t="s">
        <v>1395</v>
      </c>
      <c r="C378" s="4" t="s">
        <v>488</v>
      </c>
      <c r="D378" s="3" t="s">
        <v>1396</v>
      </c>
      <c r="E378" s="3" t="s">
        <v>806</v>
      </c>
      <c r="F378" s="3">
        <v>28030</v>
      </c>
      <c r="G378" s="3" t="s">
        <v>106</v>
      </c>
      <c r="H378" s="3">
        <v>5665</v>
      </c>
      <c r="I378" s="5" t="s">
        <v>39</v>
      </c>
      <c r="J378" s="6">
        <v>21.6</v>
      </c>
      <c r="K378" s="7">
        <v>122364</v>
      </c>
      <c r="L378" s="8">
        <v>0.05</v>
      </c>
      <c r="M378" s="7">
        <v>116245.80000000002</v>
      </c>
      <c r="N378" s="8">
        <v>0.2</v>
      </c>
      <c r="O378" s="7">
        <v>92996.640000000014</v>
      </c>
      <c r="P378" s="9">
        <v>8.7499999999999994E-2</v>
      </c>
      <c r="Q378" s="9">
        <v>0.11287801809069896</v>
      </c>
      <c r="R378" s="9">
        <v>0.20037801809069897</v>
      </c>
      <c r="S378" s="16">
        <v>4</v>
      </c>
      <c r="T378" s="16">
        <v>5370</v>
      </c>
      <c r="U378" s="7">
        <v>75180</v>
      </c>
      <c r="V378" s="18">
        <v>392420</v>
      </c>
      <c r="W378" s="7">
        <v>539000</v>
      </c>
      <c r="X378" s="6">
        <v>81.925154048431978</v>
      </c>
      <c r="Y378" s="18"/>
    </row>
    <row r="379" spans="1:25" x14ac:dyDescent="0.25">
      <c r="A379" s="3" t="s">
        <v>1397</v>
      </c>
      <c r="B379" s="4" t="s">
        <v>1398</v>
      </c>
      <c r="C379" s="4" t="s">
        <v>409</v>
      </c>
      <c r="D379" s="3" t="s">
        <v>1399</v>
      </c>
      <c r="E379" s="3" t="s">
        <v>1400</v>
      </c>
      <c r="F379" s="3">
        <v>6275</v>
      </c>
      <c r="G379" s="3" t="s">
        <v>11</v>
      </c>
      <c r="H379" s="3">
        <v>1975</v>
      </c>
      <c r="I379" s="5" t="s">
        <v>75</v>
      </c>
      <c r="J379" s="6">
        <v>21.780000000000005</v>
      </c>
      <c r="K379" s="7">
        <v>43015.500000000007</v>
      </c>
      <c r="L379" s="8">
        <v>0.05</v>
      </c>
      <c r="M379" s="7">
        <v>40864.725000000006</v>
      </c>
      <c r="N379" s="8">
        <v>0.22000000000000003</v>
      </c>
      <c r="O379" s="7">
        <v>31874.485500000003</v>
      </c>
      <c r="P379" s="9">
        <v>0.1</v>
      </c>
      <c r="Q379" s="9">
        <v>0.11287967146145508</v>
      </c>
      <c r="R379" s="9">
        <v>0.21287967146145509</v>
      </c>
      <c r="S379" s="16">
        <v>4</v>
      </c>
      <c r="T379" s="16">
        <v>0</v>
      </c>
      <c r="U379" s="7">
        <v>0</v>
      </c>
      <c r="V379" s="18">
        <v>50200</v>
      </c>
      <c r="W379" s="7">
        <v>150000</v>
      </c>
      <c r="X379" s="6">
        <v>75.812687464252278</v>
      </c>
      <c r="Y379" s="18"/>
    </row>
    <row r="380" spans="1:25" x14ac:dyDescent="0.25">
      <c r="A380" s="3" t="s">
        <v>1401</v>
      </c>
      <c r="B380" s="4" t="s">
        <v>1401</v>
      </c>
      <c r="C380" s="4" t="s">
        <v>2</v>
      </c>
      <c r="D380" s="3" t="s">
        <v>1402</v>
      </c>
      <c r="E380" s="3" t="s">
        <v>1403</v>
      </c>
      <c r="F380" s="3">
        <v>3136</v>
      </c>
      <c r="G380" s="3" t="s">
        <v>11</v>
      </c>
      <c r="H380" s="3">
        <v>980</v>
      </c>
      <c r="I380" s="5" t="s">
        <v>890</v>
      </c>
      <c r="J380" s="6">
        <v>21.384</v>
      </c>
      <c r="K380" s="7">
        <v>20956.32</v>
      </c>
      <c r="L380" s="8">
        <v>0.05</v>
      </c>
      <c r="M380" s="7">
        <v>19908.504000000001</v>
      </c>
      <c r="N380" s="8">
        <v>0.22000000000000003</v>
      </c>
      <c r="O380" s="7">
        <v>15528.63312</v>
      </c>
      <c r="P380" s="9">
        <v>8.5000000000000006E-2</v>
      </c>
      <c r="Q380" s="9">
        <v>0.1128829072977694</v>
      </c>
      <c r="R380" s="9">
        <v>0.19788290729776944</v>
      </c>
      <c r="S380" s="16">
        <v>4</v>
      </c>
      <c r="T380" s="16">
        <v>0</v>
      </c>
      <c r="U380" s="7">
        <v>0</v>
      </c>
      <c r="V380" s="18">
        <v>25088</v>
      </c>
      <c r="W380" s="7">
        <v>78000</v>
      </c>
      <c r="X380" s="6">
        <v>80.075354745804347</v>
      </c>
      <c r="Y380" s="18"/>
    </row>
    <row r="381" spans="1:25" x14ac:dyDescent="0.25">
      <c r="A381" s="3" t="s">
        <v>1404</v>
      </c>
      <c r="B381" s="4" t="s">
        <v>1404</v>
      </c>
      <c r="C381" s="4" t="s">
        <v>2</v>
      </c>
      <c r="D381" s="3" t="s">
        <v>1405</v>
      </c>
      <c r="E381" s="3" t="s">
        <v>1400</v>
      </c>
      <c r="F381" s="3">
        <v>4390</v>
      </c>
      <c r="G381" s="3" t="s">
        <v>15</v>
      </c>
      <c r="H381" s="3">
        <v>1775</v>
      </c>
      <c r="I381" s="5" t="s">
        <v>39</v>
      </c>
      <c r="J381" s="6">
        <v>19.602000000000004</v>
      </c>
      <c r="K381" s="7">
        <v>34793.55000000001</v>
      </c>
      <c r="L381" s="8">
        <v>7.0000000000000007E-2</v>
      </c>
      <c r="M381" s="7">
        <v>32358.001500000009</v>
      </c>
      <c r="N381" s="8">
        <v>0.22000000000000003</v>
      </c>
      <c r="O381" s="7">
        <v>25239.241170000008</v>
      </c>
      <c r="P381" s="9">
        <v>9.5000000000000001E-2</v>
      </c>
      <c r="Q381" s="9">
        <v>0.11288102867120084</v>
      </c>
      <c r="R381" s="9">
        <v>0.20788102867120084</v>
      </c>
      <c r="S381" s="16">
        <v>4</v>
      </c>
      <c r="T381" s="16">
        <v>0</v>
      </c>
      <c r="U381" s="7">
        <v>0</v>
      </c>
      <c r="V381" s="18">
        <v>35120</v>
      </c>
      <c r="W381" s="7">
        <v>121000</v>
      </c>
      <c r="X381" s="6">
        <v>68.401098892435385</v>
      </c>
      <c r="Y381" s="18"/>
    </row>
    <row r="382" spans="1:25" x14ac:dyDescent="0.25">
      <c r="A382" s="3" t="s">
        <v>1406</v>
      </c>
      <c r="B382" s="4" t="s">
        <v>1406</v>
      </c>
      <c r="C382" s="4" t="s">
        <v>849</v>
      </c>
      <c r="D382" s="3" t="s">
        <v>1407</v>
      </c>
      <c r="E382" s="3" t="s">
        <v>1408</v>
      </c>
      <c r="F382" s="3">
        <v>0</v>
      </c>
      <c r="G382" s="3" t="s">
        <v>14</v>
      </c>
      <c r="H382" s="3">
        <v>1500</v>
      </c>
      <c r="I382" s="5" t="s">
        <v>39</v>
      </c>
      <c r="J382" s="6">
        <v>21.6</v>
      </c>
      <c r="K382" s="7">
        <v>32400.000000000004</v>
      </c>
      <c r="L382" s="8">
        <v>0.05</v>
      </c>
      <c r="M382" s="7">
        <v>30780.000000000004</v>
      </c>
      <c r="N382" s="8">
        <v>0.3</v>
      </c>
      <c r="O382" s="7">
        <v>21546.000000000004</v>
      </c>
      <c r="P382" s="9">
        <v>8.5000000000000006E-2</v>
      </c>
      <c r="Q382" s="9">
        <v>0.11287748675000001</v>
      </c>
      <c r="R382" s="9">
        <v>0.19787748675</v>
      </c>
      <c r="S382" s="16">
        <v>4</v>
      </c>
      <c r="T382" s="16">
        <v>0</v>
      </c>
      <c r="U382" s="7">
        <v>0</v>
      </c>
      <c r="V382" s="18">
        <v>0</v>
      </c>
      <c r="W382" s="7">
        <v>109000</v>
      </c>
      <c r="X382" s="6">
        <v>72.590370111924841</v>
      </c>
      <c r="Y382" s="18"/>
    </row>
    <row r="383" spans="1:25" x14ac:dyDescent="0.25">
      <c r="A383" s="3" t="s">
        <v>1409</v>
      </c>
      <c r="B383" s="4" t="s">
        <v>1409</v>
      </c>
      <c r="C383" s="4" t="s">
        <v>849</v>
      </c>
      <c r="D383" s="3" t="s">
        <v>1410</v>
      </c>
      <c r="E383" s="3" t="s">
        <v>1408</v>
      </c>
      <c r="F383" s="3">
        <v>0</v>
      </c>
      <c r="G383" s="3" t="s">
        <v>13</v>
      </c>
      <c r="H383" s="3">
        <v>1338</v>
      </c>
      <c r="I383" s="5" t="s">
        <v>39</v>
      </c>
      <c r="J383" s="6">
        <v>24.948000000000008</v>
      </c>
      <c r="K383" s="7">
        <v>33380.424000000014</v>
      </c>
      <c r="L383" s="8">
        <v>0.05</v>
      </c>
      <c r="M383" s="7">
        <v>31711.402800000014</v>
      </c>
      <c r="N383" s="8">
        <v>0.22000000000000003</v>
      </c>
      <c r="O383" s="7">
        <v>24734.894184000012</v>
      </c>
      <c r="P383" s="9">
        <v>9.2499999999999999E-2</v>
      </c>
      <c r="Q383" s="9">
        <v>0.1128799433320094</v>
      </c>
      <c r="R383" s="9">
        <v>0.2053799433320094</v>
      </c>
      <c r="S383" s="16">
        <v>4</v>
      </c>
      <c r="T383" s="16">
        <v>0</v>
      </c>
      <c r="U383" s="7">
        <v>0</v>
      </c>
      <c r="V383" s="18">
        <v>0</v>
      </c>
      <c r="W383" s="7">
        <v>120000</v>
      </c>
      <c r="X383" s="6">
        <v>90.011067780437969</v>
      </c>
      <c r="Y383" s="18"/>
    </row>
    <row r="384" spans="1:25" x14ac:dyDescent="0.25">
      <c r="A384" s="3" t="s">
        <v>1411</v>
      </c>
      <c r="B384" s="4" t="s">
        <v>1412</v>
      </c>
      <c r="C384" s="4" t="s">
        <v>409</v>
      </c>
      <c r="D384" s="3" t="s">
        <v>1413</v>
      </c>
      <c r="E384" s="3" t="s">
        <v>1274</v>
      </c>
      <c r="F384" s="3">
        <v>28658</v>
      </c>
      <c r="G384" s="3" t="s">
        <v>13</v>
      </c>
      <c r="H384" s="3">
        <v>12000</v>
      </c>
      <c r="I384" s="5" t="s">
        <v>39</v>
      </c>
      <c r="J384" s="6">
        <v>22.68</v>
      </c>
      <c r="K384" s="7">
        <v>272160</v>
      </c>
      <c r="L384" s="8">
        <v>0.05</v>
      </c>
      <c r="M384" s="7">
        <v>258552</v>
      </c>
      <c r="N384" s="8">
        <v>0.2</v>
      </c>
      <c r="O384" s="7">
        <v>206841.60000000001</v>
      </c>
      <c r="P384" s="9">
        <v>9.2499999999999999E-2</v>
      </c>
      <c r="Q384" s="9">
        <v>0.11287764082308636</v>
      </c>
      <c r="R384" s="9">
        <v>0.20537764082308635</v>
      </c>
      <c r="S384" s="16">
        <v>4</v>
      </c>
      <c r="T384" s="16">
        <v>0</v>
      </c>
      <c r="U384" s="7">
        <v>0</v>
      </c>
      <c r="V384" s="18">
        <v>286580</v>
      </c>
      <c r="W384" s="7">
        <v>1007000</v>
      </c>
      <c r="X384" s="6">
        <v>83.927344432045018</v>
      </c>
      <c r="Y384" s="18"/>
    </row>
    <row r="385" spans="1:25" ht="45" x14ac:dyDescent="0.25">
      <c r="A385" s="3" t="s">
        <v>1414</v>
      </c>
      <c r="B385" s="4" t="s">
        <v>1415</v>
      </c>
      <c r="C385" s="4" t="s">
        <v>1416</v>
      </c>
      <c r="D385" s="3" t="s">
        <v>1417</v>
      </c>
      <c r="E385" s="3" t="s">
        <v>1418</v>
      </c>
      <c r="F385" s="3">
        <v>30594</v>
      </c>
      <c r="G385" s="3" t="s">
        <v>13</v>
      </c>
      <c r="H385" s="3">
        <v>12025</v>
      </c>
      <c r="I385" s="5" t="s">
        <v>39</v>
      </c>
      <c r="J385" s="6">
        <v>25.2</v>
      </c>
      <c r="K385" s="7">
        <v>303030</v>
      </c>
      <c r="L385" s="8">
        <v>0.05</v>
      </c>
      <c r="M385" s="7">
        <v>287878.5</v>
      </c>
      <c r="N385" s="8">
        <v>0.2</v>
      </c>
      <c r="O385" s="7">
        <v>230302.8</v>
      </c>
      <c r="P385" s="9">
        <v>9.2499999999999999E-2</v>
      </c>
      <c r="Q385" s="9">
        <v>6.5612607993995931E-2</v>
      </c>
      <c r="R385" s="9">
        <v>0.15811260799399593</v>
      </c>
      <c r="S385" s="16">
        <v>4</v>
      </c>
      <c r="T385" s="16">
        <v>0</v>
      </c>
      <c r="U385" s="7">
        <v>0</v>
      </c>
      <c r="V385" s="18">
        <v>428316</v>
      </c>
      <c r="W385" s="7">
        <v>1457000</v>
      </c>
      <c r="X385" s="6">
        <v>121.12886026601538</v>
      </c>
      <c r="Y385" s="18"/>
    </row>
    <row r="386" spans="1:25" x14ac:dyDescent="0.25">
      <c r="A386" s="3" t="s">
        <v>1419</v>
      </c>
      <c r="B386" s="4" t="s">
        <v>1420</v>
      </c>
      <c r="C386" s="4" t="s">
        <v>868</v>
      </c>
      <c r="D386" s="3" t="s">
        <v>1421</v>
      </c>
      <c r="E386" s="3" t="s">
        <v>1418</v>
      </c>
      <c r="F386" s="3">
        <v>13692</v>
      </c>
      <c r="G386" s="3" t="s">
        <v>419</v>
      </c>
      <c r="H386" s="3">
        <v>1732</v>
      </c>
      <c r="I386" s="5" t="s">
        <v>40</v>
      </c>
      <c r="J386" s="6">
        <v>48</v>
      </c>
      <c r="K386" s="7">
        <v>83136</v>
      </c>
      <c r="L386" s="8">
        <v>0.05</v>
      </c>
      <c r="M386" s="7">
        <v>78979.199999999997</v>
      </c>
      <c r="N386" s="8">
        <v>0.25</v>
      </c>
      <c r="O386" s="7">
        <v>59234.399999999994</v>
      </c>
      <c r="P386" s="9">
        <v>7.0000000000000007E-2</v>
      </c>
      <c r="Q386" s="9">
        <v>6.5612065750000004E-2</v>
      </c>
      <c r="R386" s="9">
        <v>0.13561206575000001</v>
      </c>
      <c r="S386" s="16">
        <v>4</v>
      </c>
      <c r="T386" s="16">
        <v>6764</v>
      </c>
      <c r="U386" s="7">
        <v>94696</v>
      </c>
      <c r="V386" s="18">
        <v>191688</v>
      </c>
      <c r="W386" s="7">
        <v>531000</v>
      </c>
      <c r="X386" s="6">
        <v>252.18994940352491</v>
      </c>
      <c r="Y386" s="18"/>
    </row>
    <row r="387" spans="1:25" x14ac:dyDescent="0.25">
      <c r="A387" s="3" t="s">
        <v>1422</v>
      </c>
      <c r="B387" s="4" t="s">
        <v>1422</v>
      </c>
      <c r="C387" s="4" t="s">
        <v>2</v>
      </c>
      <c r="D387" s="3" t="s">
        <v>1423</v>
      </c>
      <c r="E387" s="3" t="s">
        <v>1424</v>
      </c>
      <c r="F387" s="3">
        <v>25734</v>
      </c>
      <c r="G387" s="3" t="s">
        <v>16</v>
      </c>
      <c r="H387" s="3">
        <v>6982</v>
      </c>
      <c r="I387" s="5" t="s">
        <v>39</v>
      </c>
      <c r="J387" s="6">
        <v>27.500000000000004</v>
      </c>
      <c r="K387" s="7">
        <v>192005.00000000003</v>
      </c>
      <c r="L387" s="8">
        <v>7.0000000000000007E-2</v>
      </c>
      <c r="M387" s="7">
        <v>178564.65000000002</v>
      </c>
      <c r="N387" s="8">
        <v>0.2</v>
      </c>
      <c r="O387" s="7">
        <v>142851.72000000003</v>
      </c>
      <c r="P387" s="9">
        <v>8.7499999999999994E-2</v>
      </c>
      <c r="Q387" s="9">
        <v>6.5612144796967378E-2</v>
      </c>
      <c r="R387" s="9">
        <v>0.15311214479696739</v>
      </c>
      <c r="S387" s="16">
        <v>4</v>
      </c>
      <c r="T387" s="16">
        <v>0</v>
      </c>
      <c r="U387" s="7">
        <v>0</v>
      </c>
      <c r="V387" s="18">
        <v>360276</v>
      </c>
      <c r="W387" s="7">
        <v>933000</v>
      </c>
      <c r="X387" s="6">
        <v>133.6275448765397</v>
      </c>
      <c r="Y387" s="18"/>
    </row>
    <row r="388" spans="1:25" x14ac:dyDescent="0.25">
      <c r="A388" s="3" t="s">
        <v>1425</v>
      </c>
      <c r="B388" s="4" t="s">
        <v>1425</v>
      </c>
      <c r="C388" s="4" t="s">
        <v>2</v>
      </c>
      <c r="D388" s="3" t="s">
        <v>1426</v>
      </c>
      <c r="E388" s="3" t="s">
        <v>1427</v>
      </c>
      <c r="F388" s="3">
        <v>25958</v>
      </c>
      <c r="G388" s="3" t="s">
        <v>16</v>
      </c>
      <c r="H388" s="3">
        <v>7000</v>
      </c>
      <c r="I388" s="5" t="s">
        <v>39</v>
      </c>
      <c r="J388" s="6">
        <v>27.500000000000004</v>
      </c>
      <c r="K388" s="7">
        <v>192500.00000000003</v>
      </c>
      <c r="L388" s="8">
        <v>7.0000000000000007E-2</v>
      </c>
      <c r="M388" s="7">
        <v>179025.00000000003</v>
      </c>
      <c r="N388" s="8">
        <v>0.2</v>
      </c>
      <c r="O388" s="7">
        <v>143220.00000000003</v>
      </c>
      <c r="P388" s="9">
        <v>8.7499999999999994E-2</v>
      </c>
      <c r="Q388" s="9">
        <v>6.5612065750000004E-2</v>
      </c>
      <c r="R388" s="9">
        <v>0.15311206575</v>
      </c>
      <c r="S388" s="16">
        <v>4</v>
      </c>
      <c r="T388" s="16">
        <v>0</v>
      </c>
      <c r="U388" s="7">
        <v>0</v>
      </c>
      <c r="V388" s="18">
        <v>363412</v>
      </c>
      <c r="W388" s="7">
        <v>935000</v>
      </c>
      <c r="X388" s="6">
        <v>133.62761386425879</v>
      </c>
      <c r="Y388" s="18"/>
    </row>
    <row r="389" spans="1:25" x14ac:dyDescent="0.25">
      <c r="A389" s="3" t="s">
        <v>1428</v>
      </c>
      <c r="B389" s="4" t="s">
        <v>1428</v>
      </c>
      <c r="C389" s="4" t="s">
        <v>2</v>
      </c>
      <c r="D389" s="3" t="s">
        <v>1429</v>
      </c>
      <c r="E389" s="3" t="s">
        <v>1430</v>
      </c>
      <c r="F389" s="3">
        <v>11478</v>
      </c>
      <c r="G389" s="3" t="s">
        <v>11</v>
      </c>
      <c r="H389" s="3">
        <v>4500</v>
      </c>
      <c r="I389" s="5" t="s">
        <v>39</v>
      </c>
      <c r="J389" s="6">
        <v>22</v>
      </c>
      <c r="K389" s="7">
        <v>99000</v>
      </c>
      <c r="L389" s="8">
        <v>0.05</v>
      </c>
      <c r="M389" s="7">
        <v>94050</v>
      </c>
      <c r="N389" s="8">
        <v>0.2</v>
      </c>
      <c r="O389" s="7">
        <v>75240</v>
      </c>
      <c r="P389" s="9">
        <v>8.5000000000000006E-2</v>
      </c>
      <c r="Q389" s="9">
        <v>6.5612065750000004E-2</v>
      </c>
      <c r="R389" s="9">
        <v>0.15061206575000002</v>
      </c>
      <c r="S389" s="16">
        <v>4</v>
      </c>
      <c r="T389" s="16">
        <v>0</v>
      </c>
      <c r="U389" s="7">
        <v>0</v>
      </c>
      <c r="V389" s="18">
        <v>160692</v>
      </c>
      <c r="W389" s="7">
        <v>500000</v>
      </c>
      <c r="X389" s="6">
        <v>111.01368218236524</v>
      </c>
      <c r="Y389" s="18"/>
    </row>
    <row r="390" spans="1:25" x14ac:dyDescent="0.25">
      <c r="A390" s="3" t="s">
        <v>1431</v>
      </c>
      <c r="B390" s="4" t="s">
        <v>1432</v>
      </c>
      <c r="C390" s="4" t="s">
        <v>1433</v>
      </c>
      <c r="D390" s="3" t="s">
        <v>1434</v>
      </c>
      <c r="E390" s="3" t="s">
        <v>1430</v>
      </c>
      <c r="F390" s="3">
        <v>11509</v>
      </c>
      <c r="G390" s="3" t="s">
        <v>10</v>
      </c>
      <c r="H390" s="3">
        <v>5407</v>
      </c>
      <c r="I390" s="5" t="s">
        <v>39</v>
      </c>
      <c r="J390" s="6">
        <v>20</v>
      </c>
      <c r="K390" s="7">
        <v>108140</v>
      </c>
      <c r="L390" s="8">
        <v>0.05</v>
      </c>
      <c r="M390" s="7">
        <v>102733</v>
      </c>
      <c r="N390" s="8">
        <v>0.2</v>
      </c>
      <c r="O390" s="7">
        <v>82186.399999999994</v>
      </c>
      <c r="P390" s="9">
        <v>8.7499999999999994E-2</v>
      </c>
      <c r="Q390" s="9">
        <v>6.5612696859777039E-2</v>
      </c>
      <c r="R390" s="9">
        <v>0.15311269685977702</v>
      </c>
      <c r="S390" s="16">
        <v>4</v>
      </c>
      <c r="T390" s="16">
        <v>0</v>
      </c>
      <c r="U390" s="7">
        <v>0</v>
      </c>
      <c r="V390" s="18">
        <v>161126</v>
      </c>
      <c r="W390" s="7">
        <v>537000</v>
      </c>
      <c r="X390" s="6">
        <v>99.273282436664246</v>
      </c>
      <c r="Y390" s="18"/>
    </row>
    <row r="391" spans="1:25" x14ac:dyDescent="0.25">
      <c r="A391" s="3" t="s">
        <v>1435</v>
      </c>
      <c r="B391" s="4" t="s">
        <v>1435</v>
      </c>
      <c r="C391" s="4" t="s">
        <v>2</v>
      </c>
      <c r="D391" s="3" t="s">
        <v>1436</v>
      </c>
      <c r="E391" s="3" t="s">
        <v>1430</v>
      </c>
      <c r="F391" s="3">
        <v>16765</v>
      </c>
      <c r="G391" s="3" t="s">
        <v>12</v>
      </c>
      <c r="H391" s="3">
        <v>4968</v>
      </c>
      <c r="I391" s="5" t="s">
        <v>39</v>
      </c>
      <c r="J391" s="6">
        <v>22</v>
      </c>
      <c r="K391" s="7">
        <v>109296</v>
      </c>
      <c r="L391" s="8">
        <v>0.1</v>
      </c>
      <c r="M391" s="7">
        <v>98366.399999999994</v>
      </c>
      <c r="N391" s="8">
        <v>0.2</v>
      </c>
      <c r="O391" s="7">
        <v>78693.119999999995</v>
      </c>
      <c r="P391" s="9">
        <v>9.7500000000000003E-2</v>
      </c>
      <c r="Q391" s="9">
        <v>6.5612065750000004E-2</v>
      </c>
      <c r="R391" s="9">
        <v>0.16311206575000001</v>
      </c>
      <c r="S391" s="16">
        <v>4</v>
      </c>
      <c r="T391" s="16">
        <v>0</v>
      </c>
      <c r="U391" s="7">
        <v>0</v>
      </c>
      <c r="V391" s="18">
        <v>234710</v>
      </c>
      <c r="W391" s="7">
        <v>482000</v>
      </c>
      <c r="X391" s="6">
        <v>97.111148259735643</v>
      </c>
      <c r="Y391" s="18"/>
    </row>
    <row r="392" spans="1:25" x14ac:dyDescent="0.25">
      <c r="A392" s="3" t="s">
        <v>1437</v>
      </c>
      <c r="B392" s="4" t="s">
        <v>1437</v>
      </c>
      <c r="C392" s="4" t="s">
        <v>2</v>
      </c>
      <c r="D392" s="3" t="s">
        <v>1438</v>
      </c>
      <c r="E392" s="3" t="s">
        <v>1439</v>
      </c>
      <c r="F392" s="3">
        <v>28087</v>
      </c>
      <c r="G392" s="3" t="s">
        <v>10</v>
      </c>
      <c r="H392" s="3">
        <v>16271</v>
      </c>
      <c r="I392" s="5" t="s">
        <v>39</v>
      </c>
      <c r="J392" s="6">
        <v>16.2</v>
      </c>
      <c r="K392" s="7">
        <v>263590.2</v>
      </c>
      <c r="L392" s="8">
        <v>0.05</v>
      </c>
      <c r="M392" s="7">
        <v>250410.69</v>
      </c>
      <c r="N392" s="8">
        <v>0.22000000000000003</v>
      </c>
      <c r="O392" s="7">
        <v>195320.3382</v>
      </c>
      <c r="P392" s="9">
        <v>8.7499999999999994E-2</v>
      </c>
      <c r="Q392" s="9">
        <v>6.5612065750000004E-2</v>
      </c>
      <c r="R392" s="9">
        <v>0.15311206575</v>
      </c>
      <c r="S392" s="16">
        <v>4</v>
      </c>
      <c r="T392" s="16">
        <v>0</v>
      </c>
      <c r="U392" s="7">
        <v>0</v>
      </c>
      <c r="V392" s="18">
        <v>393218</v>
      </c>
      <c r="W392" s="7">
        <v>1276000</v>
      </c>
      <c r="X392" s="6">
        <v>78.401397964288151</v>
      </c>
      <c r="Y392" s="18"/>
    </row>
    <row r="393" spans="1:25" x14ac:dyDescent="0.25">
      <c r="A393" s="3" t="s">
        <v>1440</v>
      </c>
      <c r="B393" s="4" t="s">
        <v>1440</v>
      </c>
      <c r="C393" s="4" t="s">
        <v>2</v>
      </c>
      <c r="D393" s="3" t="s">
        <v>1441</v>
      </c>
      <c r="E393" s="3" t="s">
        <v>1430</v>
      </c>
      <c r="F393" s="3">
        <v>2642</v>
      </c>
      <c r="G393" s="3" t="s">
        <v>15</v>
      </c>
      <c r="H393" s="3">
        <v>1732</v>
      </c>
      <c r="I393" s="5" t="s">
        <v>39</v>
      </c>
      <c r="J393" s="6">
        <v>19.360000000000003</v>
      </c>
      <c r="K393" s="7">
        <v>33531.520000000004</v>
      </c>
      <c r="L393" s="8">
        <v>7.0000000000000007E-2</v>
      </c>
      <c r="M393" s="7">
        <v>31184.313600000005</v>
      </c>
      <c r="N393" s="8">
        <v>0.24</v>
      </c>
      <c r="O393" s="7">
        <v>23700.07833600001</v>
      </c>
      <c r="P393" s="9">
        <v>9.5000000000000001E-2</v>
      </c>
      <c r="Q393" s="9">
        <v>6.5613126112747874E-2</v>
      </c>
      <c r="R393" s="9">
        <v>0.16061312611274786</v>
      </c>
      <c r="S393" s="16">
        <v>4</v>
      </c>
      <c r="T393" s="16">
        <v>0</v>
      </c>
      <c r="U393" s="7">
        <v>0</v>
      </c>
      <c r="V393" s="18">
        <v>36988</v>
      </c>
      <c r="W393" s="7">
        <v>148000</v>
      </c>
      <c r="X393" s="6">
        <v>85.196324429886886</v>
      </c>
      <c r="Y393" s="18"/>
    </row>
    <row r="394" spans="1:25" x14ac:dyDescent="0.25">
      <c r="A394" s="3" t="s">
        <v>1442</v>
      </c>
      <c r="B394" s="4" t="s">
        <v>1442</v>
      </c>
      <c r="C394" s="4" t="s">
        <v>2</v>
      </c>
      <c r="D394" s="3" t="s">
        <v>1443</v>
      </c>
      <c r="E394" s="3" t="s">
        <v>1430</v>
      </c>
      <c r="F394" s="3">
        <v>3636</v>
      </c>
      <c r="G394" s="3" t="s">
        <v>10</v>
      </c>
      <c r="H394" s="3">
        <v>2400</v>
      </c>
      <c r="I394" s="5" t="s">
        <v>39</v>
      </c>
      <c r="J394" s="6">
        <v>15.840000000000002</v>
      </c>
      <c r="K394" s="7">
        <v>38016.000000000007</v>
      </c>
      <c r="L394" s="8">
        <v>0.05</v>
      </c>
      <c r="M394" s="7">
        <v>36115.199999999997</v>
      </c>
      <c r="N394" s="8">
        <v>0.24</v>
      </c>
      <c r="O394" s="7">
        <v>27447.552000000003</v>
      </c>
      <c r="P394" s="9">
        <v>8.7499999999999994E-2</v>
      </c>
      <c r="Q394" s="9">
        <v>6.561233314071295E-2</v>
      </c>
      <c r="R394" s="9">
        <v>0.15311233314071293</v>
      </c>
      <c r="S394" s="16">
        <v>4</v>
      </c>
      <c r="T394" s="16">
        <v>0</v>
      </c>
      <c r="U394" s="7">
        <v>0</v>
      </c>
      <c r="V394" s="18">
        <v>50904</v>
      </c>
      <c r="W394" s="7">
        <v>179000</v>
      </c>
      <c r="X394" s="6">
        <v>74.6933951394345</v>
      </c>
      <c r="Y394" s="18"/>
    </row>
    <row r="395" spans="1:25" ht="30" x14ac:dyDescent="0.25">
      <c r="A395" s="3" t="s">
        <v>1444</v>
      </c>
      <c r="B395" s="4" t="s">
        <v>1445</v>
      </c>
      <c r="C395" s="4" t="s">
        <v>1446</v>
      </c>
      <c r="D395" s="3" t="s">
        <v>1447</v>
      </c>
      <c r="E395" s="3" t="s">
        <v>1430</v>
      </c>
      <c r="F395" s="3">
        <v>18250</v>
      </c>
      <c r="G395" s="3" t="s">
        <v>419</v>
      </c>
      <c r="H395" s="3">
        <v>2289</v>
      </c>
      <c r="I395" s="5" t="s">
        <v>39</v>
      </c>
      <c r="J395" s="6">
        <v>48</v>
      </c>
      <c r="K395" s="7">
        <v>109872</v>
      </c>
      <c r="L395" s="8">
        <v>0.05</v>
      </c>
      <c r="M395" s="7">
        <v>104378.4</v>
      </c>
      <c r="N395" s="8">
        <v>0.25</v>
      </c>
      <c r="O395" s="7">
        <v>78283.799999999988</v>
      </c>
      <c r="P395" s="9">
        <v>0.08</v>
      </c>
      <c r="Q395" s="9">
        <v>6.5613594539210743E-2</v>
      </c>
      <c r="R395" s="9">
        <v>0.14561359453921074</v>
      </c>
      <c r="S395" s="16">
        <v>4</v>
      </c>
      <c r="T395" s="16">
        <v>9094</v>
      </c>
      <c r="U395" s="7">
        <v>127316</v>
      </c>
      <c r="V395" s="18">
        <v>255500</v>
      </c>
      <c r="W395" s="7">
        <v>665000</v>
      </c>
      <c r="X395" s="6">
        <v>234.8681804623032</v>
      </c>
      <c r="Y395" s="18"/>
    </row>
    <row r="396" spans="1:25" x14ac:dyDescent="0.25">
      <c r="A396" s="3" t="s">
        <v>1448</v>
      </c>
      <c r="B396" s="4" t="s">
        <v>1448</v>
      </c>
      <c r="C396" s="4" t="s">
        <v>2</v>
      </c>
      <c r="D396" s="3" t="s">
        <v>1449</v>
      </c>
      <c r="E396" s="3" t="s">
        <v>1450</v>
      </c>
      <c r="F396" s="3">
        <v>60370</v>
      </c>
      <c r="G396" s="3" t="s">
        <v>15</v>
      </c>
      <c r="H396" s="3">
        <v>16293</v>
      </c>
      <c r="I396" s="5" t="s">
        <v>40</v>
      </c>
      <c r="J396" s="6">
        <v>21.78</v>
      </c>
      <c r="K396" s="7">
        <v>354861.54000000004</v>
      </c>
      <c r="L396" s="8">
        <v>7.0000000000000007E-2</v>
      </c>
      <c r="M396" s="7">
        <v>330021.23220000003</v>
      </c>
      <c r="N396" s="8">
        <v>0.18000000000000002</v>
      </c>
      <c r="O396" s="7">
        <v>270617.41040400002</v>
      </c>
      <c r="P396" s="9">
        <v>8.5000000000000006E-2</v>
      </c>
      <c r="Q396" s="9">
        <v>8.9561716307726066E-2</v>
      </c>
      <c r="R396" s="9">
        <v>0.17456171630772607</v>
      </c>
      <c r="S396" s="16">
        <v>4</v>
      </c>
      <c r="T396" s="16">
        <v>0</v>
      </c>
      <c r="U396" s="7">
        <v>0</v>
      </c>
      <c r="V396" s="18">
        <v>603700</v>
      </c>
      <c r="W396" s="7">
        <v>1550000</v>
      </c>
      <c r="X396" s="6">
        <v>95.149316535820915</v>
      </c>
      <c r="Y396" s="18"/>
    </row>
    <row r="397" spans="1:25" x14ac:dyDescent="0.25">
      <c r="A397" s="3" t="s">
        <v>1451</v>
      </c>
      <c r="B397" s="4" t="s">
        <v>1451</v>
      </c>
      <c r="C397" s="4" t="s">
        <v>2</v>
      </c>
      <c r="D397" s="3" t="s">
        <v>1452</v>
      </c>
      <c r="E397" s="3" t="s">
        <v>1453</v>
      </c>
      <c r="F397" s="3">
        <v>7241</v>
      </c>
      <c r="G397" s="3" t="s">
        <v>13</v>
      </c>
      <c r="H397" s="3">
        <v>2408</v>
      </c>
      <c r="I397" s="5" t="s">
        <v>39</v>
      </c>
      <c r="J397" s="6">
        <v>28</v>
      </c>
      <c r="K397" s="7">
        <v>67424</v>
      </c>
      <c r="L397" s="8">
        <v>0.05</v>
      </c>
      <c r="M397" s="7">
        <v>64052.800000000003</v>
      </c>
      <c r="N397" s="8">
        <v>0.2</v>
      </c>
      <c r="O397" s="7">
        <v>51242.240000000005</v>
      </c>
      <c r="P397" s="9">
        <v>9.2499999999999999E-2</v>
      </c>
      <c r="Q397" s="9">
        <v>8.5436697500000006E-2</v>
      </c>
      <c r="R397" s="9">
        <v>0.17793669750000002</v>
      </c>
      <c r="S397" s="16">
        <v>4</v>
      </c>
      <c r="T397" s="16">
        <v>0</v>
      </c>
      <c r="U397" s="7">
        <v>0</v>
      </c>
      <c r="V397" s="18">
        <v>101374</v>
      </c>
      <c r="W397" s="7">
        <v>288000</v>
      </c>
      <c r="X397" s="6">
        <v>119.59309293126562</v>
      </c>
      <c r="Y397" s="18"/>
    </row>
    <row r="398" spans="1:25" x14ac:dyDescent="0.25">
      <c r="A398" s="3" t="s">
        <v>1454</v>
      </c>
      <c r="B398" s="4" t="s">
        <v>1454</v>
      </c>
      <c r="C398" s="4" t="s">
        <v>2</v>
      </c>
      <c r="D398" s="3" t="s">
        <v>1455</v>
      </c>
      <c r="E398" s="3" t="s">
        <v>1453</v>
      </c>
      <c r="F398" s="3">
        <v>8257</v>
      </c>
      <c r="G398" s="3" t="s">
        <v>419</v>
      </c>
      <c r="H398" s="3">
        <v>1098</v>
      </c>
      <c r="I398" s="5" t="s">
        <v>40</v>
      </c>
      <c r="J398" s="6">
        <v>58.080000000000013</v>
      </c>
      <c r="K398" s="7">
        <v>63771.840000000011</v>
      </c>
      <c r="L398" s="8">
        <v>0.05</v>
      </c>
      <c r="M398" s="7">
        <v>60583.248000000007</v>
      </c>
      <c r="N398" s="8">
        <v>0.22500000000000001</v>
      </c>
      <c r="O398" s="7">
        <v>46952.017200000002</v>
      </c>
      <c r="P398" s="9">
        <v>7.0000000000000007E-2</v>
      </c>
      <c r="Q398" s="9">
        <v>8.5437510963327357E-2</v>
      </c>
      <c r="R398" s="9">
        <v>0.15543751096332736</v>
      </c>
      <c r="S398" s="16">
        <v>4</v>
      </c>
      <c r="T398" s="16">
        <v>3865</v>
      </c>
      <c r="U398" s="7">
        <v>54110</v>
      </c>
      <c r="V398" s="18">
        <v>115598</v>
      </c>
      <c r="W398" s="7">
        <v>356000</v>
      </c>
      <c r="X398" s="6">
        <v>275.10347878697553</v>
      </c>
      <c r="Y398" s="18"/>
    </row>
    <row r="399" spans="1:25" x14ac:dyDescent="0.25">
      <c r="A399" s="3" t="s">
        <v>1456</v>
      </c>
      <c r="B399" s="4" t="s">
        <v>1457</v>
      </c>
      <c r="C399" s="4" t="s">
        <v>1458</v>
      </c>
      <c r="D399" s="3" t="s">
        <v>1459</v>
      </c>
      <c r="E399" s="3" t="s">
        <v>1460</v>
      </c>
      <c r="F399" s="3">
        <v>25259</v>
      </c>
      <c r="G399" s="3" t="s">
        <v>15</v>
      </c>
      <c r="H399" s="3">
        <v>6450</v>
      </c>
      <c r="I399" s="5" t="s">
        <v>39</v>
      </c>
      <c r="J399" s="6">
        <v>19.8</v>
      </c>
      <c r="K399" s="7">
        <v>127710</v>
      </c>
      <c r="L399" s="8">
        <v>7.0000000000000007E-2</v>
      </c>
      <c r="M399" s="7">
        <v>118770.3</v>
      </c>
      <c r="N399" s="8">
        <v>0.2</v>
      </c>
      <c r="O399" s="7">
        <v>95016.24</v>
      </c>
      <c r="P399" s="9">
        <v>9.5000000000000001E-2</v>
      </c>
      <c r="Q399" s="9">
        <v>6.8429775658361225E-2</v>
      </c>
      <c r="R399" s="9">
        <v>0.16342977565836125</v>
      </c>
      <c r="S399" s="16">
        <v>4</v>
      </c>
      <c r="T399" s="16">
        <v>0</v>
      </c>
      <c r="U399" s="7">
        <v>0</v>
      </c>
      <c r="V399" s="18">
        <v>353626</v>
      </c>
      <c r="W399" s="7">
        <v>581000</v>
      </c>
      <c r="X399" s="6">
        <v>90.137797354593246</v>
      </c>
      <c r="Y399" s="18"/>
    </row>
    <row r="400" spans="1:25" x14ac:dyDescent="0.25">
      <c r="A400" s="3" t="s">
        <v>1461</v>
      </c>
      <c r="B400" s="4" t="s">
        <v>1461</v>
      </c>
      <c r="C400" s="4" t="s">
        <v>2</v>
      </c>
      <c r="D400" s="3" t="s">
        <v>1462</v>
      </c>
      <c r="E400" s="3" t="s">
        <v>1460</v>
      </c>
      <c r="F400" s="3">
        <v>20498</v>
      </c>
      <c r="G400" s="3" t="s">
        <v>12</v>
      </c>
      <c r="H400" s="3">
        <v>8500</v>
      </c>
      <c r="I400" s="5" t="s">
        <v>75</v>
      </c>
      <c r="J400" s="6">
        <v>12.672000000000002</v>
      </c>
      <c r="K400" s="7">
        <v>107712</v>
      </c>
      <c r="L400" s="8">
        <v>0.1</v>
      </c>
      <c r="M400" s="7">
        <v>96940.800000000017</v>
      </c>
      <c r="N400" s="8">
        <v>0.24</v>
      </c>
      <c r="O400" s="7">
        <v>73675.008000000016</v>
      </c>
      <c r="P400" s="9">
        <v>0.11</v>
      </c>
      <c r="Q400" s="9">
        <v>8.5436697500000006E-2</v>
      </c>
      <c r="R400" s="9">
        <v>0.19543669750000001</v>
      </c>
      <c r="S400" s="16">
        <v>4</v>
      </c>
      <c r="T400" s="16">
        <v>0</v>
      </c>
      <c r="U400" s="7">
        <v>0</v>
      </c>
      <c r="V400" s="18">
        <v>286972</v>
      </c>
      <c r="W400" s="7">
        <v>377000</v>
      </c>
      <c r="X400" s="6">
        <v>44.350155886153374</v>
      </c>
      <c r="Y400" s="18"/>
    </row>
    <row r="401" spans="1:25" x14ac:dyDescent="0.25">
      <c r="A401" s="3" t="s">
        <v>1463</v>
      </c>
      <c r="B401" s="4" t="s">
        <v>1463</v>
      </c>
      <c r="C401" s="4" t="s">
        <v>2</v>
      </c>
      <c r="D401" s="3" t="s">
        <v>1464</v>
      </c>
      <c r="E401" s="3" t="s">
        <v>1453</v>
      </c>
      <c r="F401" s="3">
        <v>58678</v>
      </c>
      <c r="G401" s="3" t="s">
        <v>12</v>
      </c>
      <c r="H401" s="3">
        <v>14928</v>
      </c>
      <c r="I401" s="5" t="s">
        <v>39</v>
      </c>
      <c r="J401" s="6">
        <v>14.256000000000002</v>
      </c>
      <c r="K401" s="7">
        <v>212813.56800000003</v>
      </c>
      <c r="L401" s="8">
        <v>0.1</v>
      </c>
      <c r="M401" s="7">
        <v>191532.21119999999</v>
      </c>
      <c r="N401" s="8">
        <v>0.22000000000000003</v>
      </c>
      <c r="O401" s="7">
        <v>149395.12473600003</v>
      </c>
      <c r="P401" s="9">
        <v>9.7500000000000003E-2</v>
      </c>
      <c r="Q401" s="9">
        <v>8.5436697500000006E-2</v>
      </c>
      <c r="R401" s="9">
        <v>0.1829366975</v>
      </c>
      <c r="S401" s="16">
        <v>4</v>
      </c>
      <c r="T401" s="16">
        <v>0</v>
      </c>
      <c r="U401" s="7">
        <v>0</v>
      </c>
      <c r="V401" s="18">
        <v>586780</v>
      </c>
      <c r="W401" s="7">
        <v>817000</v>
      </c>
      <c r="X401" s="6">
        <v>54.705874418663328</v>
      </c>
      <c r="Y401" s="18"/>
    </row>
    <row r="402" spans="1:25" x14ac:dyDescent="0.25">
      <c r="A402" s="3" t="s">
        <v>1465</v>
      </c>
      <c r="B402" s="4" t="s">
        <v>1465</v>
      </c>
      <c r="C402" s="4" t="s">
        <v>2</v>
      </c>
      <c r="D402" s="3" t="s">
        <v>1466</v>
      </c>
      <c r="E402" s="3" t="s">
        <v>1467</v>
      </c>
      <c r="F402" s="3">
        <v>506949</v>
      </c>
      <c r="G402" s="3" t="s">
        <v>253</v>
      </c>
      <c r="H402" s="3">
        <v>184970</v>
      </c>
      <c r="I402" s="5" t="s">
        <v>40</v>
      </c>
      <c r="J402" s="6">
        <v>18.431999999999999</v>
      </c>
      <c r="K402" s="7">
        <v>3409367.0399999996</v>
      </c>
      <c r="L402" s="8">
        <v>7.0000000000000007E-2</v>
      </c>
      <c r="M402" s="7">
        <v>3170711.3471999997</v>
      </c>
      <c r="N402" s="8">
        <v>0.16000000000000003</v>
      </c>
      <c r="O402" s="7">
        <v>2663397.5316479998</v>
      </c>
      <c r="P402" s="9">
        <v>7.4999999999999997E-2</v>
      </c>
      <c r="Q402" s="9">
        <v>8.5436702585516819E-2</v>
      </c>
      <c r="R402" s="9">
        <v>0.16043670258551682</v>
      </c>
      <c r="S402" s="16">
        <v>4</v>
      </c>
      <c r="T402" s="16">
        <v>0</v>
      </c>
      <c r="U402" s="7">
        <v>0</v>
      </c>
      <c r="V402" s="18">
        <v>5322965</v>
      </c>
      <c r="W402" s="7">
        <v>16601000</v>
      </c>
      <c r="X402" s="6">
        <v>89.749279111024663</v>
      </c>
      <c r="Y402" s="18"/>
    </row>
    <row r="403" spans="1:25" x14ac:dyDescent="0.25">
      <c r="A403" s="3" t="s">
        <v>1468</v>
      </c>
      <c r="B403" s="4" t="s">
        <v>1468</v>
      </c>
      <c r="C403" s="4" t="s">
        <v>2</v>
      </c>
      <c r="D403" s="3" t="s">
        <v>1469</v>
      </c>
      <c r="E403" s="3" t="s">
        <v>1467</v>
      </c>
      <c r="F403" s="3">
        <v>86814</v>
      </c>
      <c r="G403" s="3" t="s">
        <v>253</v>
      </c>
      <c r="H403" s="3">
        <v>27000</v>
      </c>
      <c r="I403" s="5" t="s">
        <v>40</v>
      </c>
      <c r="J403" s="6">
        <v>25.344000000000001</v>
      </c>
      <c r="K403" s="7">
        <v>684288</v>
      </c>
      <c r="L403" s="8">
        <v>7.0000000000000007E-2</v>
      </c>
      <c r="M403" s="7">
        <v>636387.83999999997</v>
      </c>
      <c r="N403" s="8">
        <v>0.18000000000000002</v>
      </c>
      <c r="O403" s="7">
        <v>521838.02879999997</v>
      </c>
      <c r="P403" s="9">
        <v>7.4999999999999997E-2</v>
      </c>
      <c r="Q403" s="9">
        <v>8.5436697500000006E-2</v>
      </c>
      <c r="R403" s="9">
        <v>0.1604366975</v>
      </c>
      <c r="S403" s="16">
        <v>4</v>
      </c>
      <c r="T403" s="16">
        <v>0</v>
      </c>
      <c r="U403" s="7">
        <v>0</v>
      </c>
      <c r="V403" s="18">
        <v>1215396</v>
      </c>
      <c r="W403" s="7">
        <v>3253000</v>
      </c>
      <c r="X403" s="6">
        <v>120.46704214913174</v>
      </c>
      <c r="Y403" s="18"/>
    </row>
    <row r="404" spans="1:25" x14ac:dyDescent="0.25">
      <c r="A404" s="3" t="s">
        <v>1470</v>
      </c>
      <c r="B404" s="4" t="s">
        <v>1470</v>
      </c>
      <c r="C404" s="4" t="s">
        <v>2</v>
      </c>
      <c r="D404" s="3" t="s">
        <v>1471</v>
      </c>
      <c r="E404" s="3" t="s">
        <v>1467</v>
      </c>
      <c r="F404" s="3">
        <v>45215</v>
      </c>
      <c r="G404" s="3" t="s">
        <v>16</v>
      </c>
      <c r="H404" s="3">
        <v>10898</v>
      </c>
      <c r="I404" s="5" t="s">
        <v>40</v>
      </c>
      <c r="J404" s="6">
        <v>33</v>
      </c>
      <c r="K404" s="7">
        <v>359634</v>
      </c>
      <c r="L404" s="8">
        <v>7.0000000000000007E-2</v>
      </c>
      <c r="M404" s="7">
        <v>334459.62</v>
      </c>
      <c r="N404" s="8">
        <v>0.16000000000000003</v>
      </c>
      <c r="O404" s="7">
        <v>280946.0808</v>
      </c>
      <c r="P404" s="9">
        <v>7.7499999999999999E-2</v>
      </c>
      <c r="Q404" s="9">
        <v>8.5436861780174483E-2</v>
      </c>
      <c r="R404" s="9">
        <v>0.16293686178017447</v>
      </c>
      <c r="S404" s="16">
        <v>4</v>
      </c>
      <c r="T404" s="16">
        <v>1623</v>
      </c>
      <c r="U404" s="7">
        <v>22722</v>
      </c>
      <c r="V404" s="18">
        <v>633010</v>
      </c>
      <c r="W404" s="7">
        <v>1747000</v>
      </c>
      <c r="X404" s="6">
        <v>158.21834125405232</v>
      </c>
      <c r="Y404" s="18"/>
    </row>
    <row r="405" spans="1:25" x14ac:dyDescent="0.25">
      <c r="A405" s="3" t="s">
        <v>1472</v>
      </c>
      <c r="B405" s="4" t="s">
        <v>1472</v>
      </c>
      <c r="C405" s="4" t="s">
        <v>2</v>
      </c>
      <c r="D405" s="3" t="s">
        <v>1473</v>
      </c>
      <c r="E405" s="3" t="s">
        <v>1467</v>
      </c>
      <c r="F405" s="3">
        <v>37486</v>
      </c>
      <c r="G405" s="3" t="s">
        <v>419</v>
      </c>
      <c r="H405" s="3">
        <v>2777</v>
      </c>
      <c r="I405" s="5" t="s">
        <v>40</v>
      </c>
      <c r="J405" s="6">
        <v>52.8</v>
      </c>
      <c r="K405" s="7">
        <v>146625.60000000001</v>
      </c>
      <c r="L405" s="8">
        <v>0.05</v>
      </c>
      <c r="M405" s="7">
        <v>139294.32</v>
      </c>
      <c r="N405" s="8">
        <v>0.25</v>
      </c>
      <c r="O405" s="7">
        <v>104470.74</v>
      </c>
      <c r="P405" s="9">
        <v>7.0000000000000007E-2</v>
      </c>
      <c r="Q405" s="9">
        <v>8.5436937146736017E-2</v>
      </c>
      <c r="R405" s="9">
        <v>0.15543693714673601</v>
      </c>
      <c r="S405" s="16">
        <v>4</v>
      </c>
      <c r="T405" s="16">
        <v>26378</v>
      </c>
      <c r="U405" s="7">
        <v>369292</v>
      </c>
      <c r="V405" s="18">
        <v>524804</v>
      </c>
      <c r="W405" s="7">
        <v>1041000</v>
      </c>
      <c r="X405" s="6">
        <v>242.02741440077313</v>
      </c>
      <c r="Y405" s="18"/>
    </row>
    <row r="406" spans="1:25" x14ac:dyDescent="0.25">
      <c r="A406" s="3" t="s">
        <v>1474</v>
      </c>
      <c r="B406" s="4" t="s">
        <v>1474</v>
      </c>
      <c r="C406" s="4" t="s">
        <v>2</v>
      </c>
      <c r="D406" s="3" t="s">
        <v>1475</v>
      </c>
      <c r="E406" s="3" t="s">
        <v>1467</v>
      </c>
      <c r="F406" s="3">
        <v>58864</v>
      </c>
      <c r="G406" s="3" t="s">
        <v>16</v>
      </c>
      <c r="H406" s="3">
        <v>13108</v>
      </c>
      <c r="I406" s="5" t="s">
        <v>40</v>
      </c>
      <c r="J406" s="6">
        <v>33</v>
      </c>
      <c r="K406" s="7">
        <v>432564</v>
      </c>
      <c r="L406" s="8">
        <v>7.0000000000000007E-2</v>
      </c>
      <c r="M406" s="7">
        <v>402284.52</v>
      </c>
      <c r="N406" s="8">
        <v>0.16000000000000003</v>
      </c>
      <c r="O406" s="7">
        <v>337918.99680000002</v>
      </c>
      <c r="P406" s="9">
        <v>7.7499999999999999E-2</v>
      </c>
      <c r="Q406" s="9">
        <v>8.5436829558497338E-2</v>
      </c>
      <c r="R406" s="9">
        <v>0.16293682955849736</v>
      </c>
      <c r="S406" s="16">
        <v>4</v>
      </c>
      <c r="T406" s="16">
        <v>6432</v>
      </c>
      <c r="U406" s="7">
        <v>90048</v>
      </c>
      <c r="V406" s="18">
        <v>824096</v>
      </c>
      <c r="W406" s="7">
        <v>2164000</v>
      </c>
      <c r="X406" s="6">
        <v>158.21837254262178</v>
      </c>
      <c r="Y406" s="18"/>
    </row>
    <row r="407" spans="1:25" x14ac:dyDescent="0.25">
      <c r="A407" s="3" t="s">
        <v>1476</v>
      </c>
      <c r="B407" s="4" t="s">
        <v>1476</v>
      </c>
      <c r="C407" s="4" t="s">
        <v>2</v>
      </c>
      <c r="D407" s="3" t="s">
        <v>1477</v>
      </c>
      <c r="E407" s="3" t="s">
        <v>1467</v>
      </c>
      <c r="F407" s="3">
        <v>40710</v>
      </c>
      <c r="G407" s="3" t="s">
        <v>16</v>
      </c>
      <c r="H407" s="3">
        <v>5743</v>
      </c>
      <c r="I407" s="5" t="s">
        <v>40</v>
      </c>
      <c r="J407" s="6">
        <v>36.299999999999997</v>
      </c>
      <c r="K407" s="7">
        <v>208470.9</v>
      </c>
      <c r="L407" s="8">
        <v>7.0000000000000007E-2</v>
      </c>
      <c r="M407" s="7">
        <v>193877.93700000003</v>
      </c>
      <c r="N407" s="8">
        <v>0.16000000000000003</v>
      </c>
      <c r="O407" s="7">
        <v>162857.46708000003</v>
      </c>
      <c r="P407" s="9">
        <v>7.7499999999999999E-2</v>
      </c>
      <c r="Q407" s="9">
        <v>8.5436900265582399E-2</v>
      </c>
      <c r="R407" s="9">
        <v>0.16293690026558241</v>
      </c>
      <c r="S407" s="16">
        <v>4</v>
      </c>
      <c r="T407" s="16">
        <v>17738</v>
      </c>
      <c r="U407" s="7">
        <v>248332</v>
      </c>
      <c r="V407" s="18">
        <v>569940</v>
      </c>
      <c r="W407" s="7">
        <v>1248000</v>
      </c>
      <c r="X407" s="6">
        <v>174.04013427147572</v>
      </c>
      <c r="Y407" s="18"/>
    </row>
    <row r="408" spans="1:25" x14ac:dyDescent="0.25">
      <c r="A408" s="3" t="s">
        <v>1478</v>
      </c>
      <c r="B408" s="4" t="s">
        <v>1478</v>
      </c>
      <c r="C408" s="4" t="s">
        <v>2</v>
      </c>
      <c r="D408" s="3" t="s">
        <v>1477</v>
      </c>
      <c r="E408" s="3" t="s">
        <v>1467</v>
      </c>
      <c r="F408" s="3">
        <v>34983</v>
      </c>
      <c r="G408" s="3" t="s">
        <v>16</v>
      </c>
      <c r="H408" s="3">
        <v>6000</v>
      </c>
      <c r="I408" s="5" t="s">
        <v>40</v>
      </c>
      <c r="J408" s="6">
        <v>36.299999999999997</v>
      </c>
      <c r="K408" s="7">
        <v>217800.00000000003</v>
      </c>
      <c r="L408" s="8">
        <v>7.0000000000000007E-2</v>
      </c>
      <c r="M408" s="7">
        <v>202554.00000000003</v>
      </c>
      <c r="N408" s="8">
        <v>0.16000000000000003</v>
      </c>
      <c r="O408" s="7">
        <v>170145.36000000002</v>
      </c>
      <c r="P408" s="9">
        <v>7.7499999999999999E-2</v>
      </c>
      <c r="Q408" s="9">
        <v>8.543692144999071E-2</v>
      </c>
      <c r="R408" s="9">
        <v>0.16293692144999072</v>
      </c>
      <c r="S408" s="16">
        <v>4</v>
      </c>
      <c r="T408" s="16">
        <v>10983</v>
      </c>
      <c r="U408" s="7">
        <v>153762</v>
      </c>
      <c r="V408" s="18">
        <v>489762</v>
      </c>
      <c r="W408" s="7">
        <v>1198000</v>
      </c>
      <c r="X408" s="6">
        <v>174.04011164347193</v>
      </c>
      <c r="Y408" s="18"/>
    </row>
    <row r="409" spans="1:25" x14ac:dyDescent="0.25">
      <c r="A409" s="3" t="s">
        <v>1479</v>
      </c>
      <c r="B409" s="4" t="s">
        <v>1480</v>
      </c>
      <c r="C409" s="4" t="s">
        <v>409</v>
      </c>
      <c r="D409" s="3" t="s">
        <v>1481</v>
      </c>
      <c r="E409" s="3" t="s">
        <v>1453</v>
      </c>
      <c r="F409" s="3">
        <v>33707</v>
      </c>
      <c r="G409" s="3" t="s">
        <v>14</v>
      </c>
      <c r="H409" s="3">
        <v>4786</v>
      </c>
      <c r="I409" s="5" t="s">
        <v>39</v>
      </c>
      <c r="J409" s="6">
        <v>24.750000000000004</v>
      </c>
      <c r="K409" s="7">
        <v>118453.5</v>
      </c>
      <c r="L409" s="8">
        <v>0.05</v>
      </c>
      <c r="M409" s="7">
        <v>112530.825</v>
      </c>
      <c r="N409" s="8">
        <v>0.27500000000000002</v>
      </c>
      <c r="O409" s="7">
        <v>81584.848125000004</v>
      </c>
      <c r="P409" s="9">
        <v>8.5000000000000006E-2</v>
      </c>
      <c r="Q409" s="9">
        <v>8.5437473639840486E-2</v>
      </c>
      <c r="R409" s="9">
        <v>0.17043747363984046</v>
      </c>
      <c r="S409" s="16">
        <v>4</v>
      </c>
      <c r="T409" s="16">
        <v>14563</v>
      </c>
      <c r="U409" s="7">
        <v>203882</v>
      </c>
      <c r="V409" s="18">
        <v>471898</v>
      </c>
      <c r="W409" s="7">
        <v>683000</v>
      </c>
      <c r="X409" s="6">
        <v>100.01651711889312</v>
      </c>
      <c r="Y409" s="18"/>
    </row>
    <row r="410" spans="1:25" x14ac:dyDescent="0.25">
      <c r="A410" s="3" t="s">
        <v>1482</v>
      </c>
      <c r="B410" s="4" t="s">
        <v>1483</v>
      </c>
      <c r="C410" s="4" t="s">
        <v>414</v>
      </c>
      <c r="D410" s="3" t="s">
        <v>1484</v>
      </c>
      <c r="E410" s="3" t="s">
        <v>1453</v>
      </c>
      <c r="F410" s="3">
        <v>79399</v>
      </c>
      <c r="G410" s="3" t="s">
        <v>14</v>
      </c>
      <c r="H410" s="3">
        <v>6689</v>
      </c>
      <c r="I410" s="5" t="s">
        <v>39</v>
      </c>
      <c r="J410" s="6">
        <v>27.500000000000004</v>
      </c>
      <c r="K410" s="7">
        <v>183947.50000000003</v>
      </c>
      <c r="L410" s="8">
        <v>0.05</v>
      </c>
      <c r="M410" s="7">
        <v>174750.12500000003</v>
      </c>
      <c r="N410" s="8">
        <v>0.22500000000000001</v>
      </c>
      <c r="O410" s="7">
        <v>135431.34687500002</v>
      </c>
      <c r="P410" s="9">
        <v>8.5000000000000006E-2</v>
      </c>
      <c r="Q410" s="9">
        <v>7.3281902701062676E-2</v>
      </c>
      <c r="R410" s="9">
        <v>0.15828190270106268</v>
      </c>
      <c r="S410" s="16">
        <v>4</v>
      </c>
      <c r="T410" s="16">
        <v>52643</v>
      </c>
      <c r="U410" s="7">
        <v>526430</v>
      </c>
      <c r="V410" s="18">
        <v>793990</v>
      </c>
      <c r="W410" s="7">
        <v>1382000</v>
      </c>
      <c r="X410" s="6">
        <v>127.9165504993899</v>
      </c>
      <c r="Y410" s="18"/>
    </row>
    <row r="411" spans="1:25" x14ac:dyDescent="0.25">
      <c r="A411" s="3" t="s">
        <v>1485</v>
      </c>
      <c r="B411" s="4" t="s">
        <v>1486</v>
      </c>
      <c r="C411" s="4" t="s">
        <v>1487</v>
      </c>
      <c r="D411" s="3" t="s">
        <v>1488</v>
      </c>
      <c r="E411" s="3" t="s">
        <v>1453</v>
      </c>
      <c r="F411" s="3">
        <v>24111</v>
      </c>
      <c r="G411" s="3" t="s">
        <v>14</v>
      </c>
      <c r="H411" s="3">
        <v>3800</v>
      </c>
      <c r="I411" s="5" t="s">
        <v>39</v>
      </c>
      <c r="J411" s="6">
        <v>27.500000000000004</v>
      </c>
      <c r="K411" s="7">
        <v>104500</v>
      </c>
      <c r="L411" s="8">
        <v>0.05</v>
      </c>
      <c r="M411" s="7">
        <v>99275.000000000015</v>
      </c>
      <c r="N411" s="8">
        <v>0.25</v>
      </c>
      <c r="O411" s="7">
        <v>74456.250000000015</v>
      </c>
      <c r="P411" s="9">
        <v>8.5000000000000006E-2</v>
      </c>
      <c r="Q411" s="9">
        <v>8.5436697500000006E-2</v>
      </c>
      <c r="R411" s="9">
        <v>0.17043669750000001</v>
      </c>
      <c r="S411" s="16">
        <v>4</v>
      </c>
      <c r="T411" s="16">
        <v>8911</v>
      </c>
      <c r="U411" s="7">
        <v>124754</v>
      </c>
      <c r="V411" s="18">
        <v>337554</v>
      </c>
      <c r="W411" s="7">
        <v>562000</v>
      </c>
      <c r="X411" s="6">
        <v>114.96203744501682</v>
      </c>
      <c r="Y411" s="18"/>
    </row>
    <row r="412" spans="1:25" x14ac:dyDescent="0.25">
      <c r="A412" s="3" t="s">
        <v>1489</v>
      </c>
      <c r="B412" s="4" t="s">
        <v>1490</v>
      </c>
      <c r="C412" s="4" t="s">
        <v>414</v>
      </c>
      <c r="D412" s="3" t="s">
        <v>1491</v>
      </c>
      <c r="E412" s="3" t="s">
        <v>1453</v>
      </c>
      <c r="F412" s="3">
        <v>13818</v>
      </c>
      <c r="G412" s="3" t="s">
        <v>11</v>
      </c>
      <c r="H412" s="3">
        <v>6150</v>
      </c>
      <c r="I412" s="5" t="s">
        <v>39</v>
      </c>
      <c r="J412" s="6">
        <v>21.780000000000005</v>
      </c>
      <c r="K412" s="7">
        <v>133947.00000000003</v>
      </c>
      <c r="L412" s="8">
        <v>0.05</v>
      </c>
      <c r="M412" s="7">
        <v>127249.65000000002</v>
      </c>
      <c r="N412" s="8">
        <v>0.22000000000000003</v>
      </c>
      <c r="O412" s="7">
        <v>99254.727000000014</v>
      </c>
      <c r="P412" s="9">
        <v>8.5000000000000006E-2</v>
      </c>
      <c r="Q412" s="9">
        <v>8.5436697500000006E-2</v>
      </c>
      <c r="R412" s="9">
        <v>0.17043669750000001</v>
      </c>
      <c r="S412" s="16">
        <v>4</v>
      </c>
      <c r="T412" s="16">
        <v>0</v>
      </c>
      <c r="U412" s="7">
        <v>0</v>
      </c>
      <c r="V412" s="18">
        <v>138180</v>
      </c>
      <c r="W412" s="7">
        <v>582000</v>
      </c>
      <c r="X412" s="6">
        <v>94.691931002711442</v>
      </c>
      <c r="Y412" s="18"/>
    </row>
    <row r="413" spans="1:25" ht="30" x14ac:dyDescent="0.25">
      <c r="A413" s="3" t="s">
        <v>1492</v>
      </c>
      <c r="B413" s="4" t="s">
        <v>1493</v>
      </c>
      <c r="C413" s="4" t="s">
        <v>1494</v>
      </c>
      <c r="D413" s="3" t="s">
        <v>1495</v>
      </c>
      <c r="E413" s="3" t="s">
        <v>1453</v>
      </c>
      <c r="F413" s="3">
        <v>43284</v>
      </c>
      <c r="G413" s="3" t="s">
        <v>419</v>
      </c>
      <c r="H413" s="3">
        <v>3079</v>
      </c>
      <c r="I413" s="5" t="s">
        <v>40</v>
      </c>
      <c r="J413" s="6">
        <v>43.2</v>
      </c>
      <c r="K413" s="7">
        <v>133012.80000000002</v>
      </c>
      <c r="L413" s="8">
        <v>0.05</v>
      </c>
      <c r="M413" s="7">
        <v>126362.16000000002</v>
      </c>
      <c r="N413" s="8">
        <v>0.25</v>
      </c>
      <c r="O413" s="7">
        <v>94771.62</v>
      </c>
      <c r="P413" s="9">
        <v>7.0000000000000007E-2</v>
      </c>
      <c r="Q413" s="9">
        <v>8.543691074575252E-2</v>
      </c>
      <c r="R413" s="9">
        <v>0.15543691074575253</v>
      </c>
      <c r="S413" s="16">
        <v>4</v>
      </c>
      <c r="T413" s="16">
        <v>30968</v>
      </c>
      <c r="U413" s="7">
        <v>433552</v>
      </c>
      <c r="V413" s="18">
        <v>521860</v>
      </c>
      <c r="W413" s="7">
        <v>1043000</v>
      </c>
      <c r="X413" s="6">
        <v>198.02246359840947</v>
      </c>
      <c r="Y413" s="18"/>
    </row>
    <row r="414" spans="1:25" x14ac:dyDescent="0.25">
      <c r="A414" s="3" t="s">
        <v>1496</v>
      </c>
      <c r="B414" s="4" t="s">
        <v>1497</v>
      </c>
      <c r="C414" s="4" t="s">
        <v>586</v>
      </c>
      <c r="D414" s="3" t="s">
        <v>1498</v>
      </c>
      <c r="E414" s="3" t="s">
        <v>1453</v>
      </c>
      <c r="F414" s="3">
        <v>13875</v>
      </c>
      <c r="G414" s="3" t="s">
        <v>11</v>
      </c>
      <c r="H414" s="3">
        <v>4268</v>
      </c>
      <c r="I414" s="5" t="s">
        <v>39</v>
      </c>
      <c r="J414" s="6">
        <v>21.780000000000005</v>
      </c>
      <c r="K414" s="7">
        <v>92957.040000000023</v>
      </c>
      <c r="L414" s="8">
        <v>0.05</v>
      </c>
      <c r="M414" s="7">
        <v>88309.188000000038</v>
      </c>
      <c r="N414" s="8">
        <v>0.22000000000000003</v>
      </c>
      <c r="O414" s="7">
        <v>68881.16664000001</v>
      </c>
      <c r="P414" s="9">
        <v>8.5000000000000006E-2</v>
      </c>
      <c r="Q414" s="9">
        <v>8.5437116428501395E-2</v>
      </c>
      <c r="R414" s="9">
        <v>0.1704371164285014</v>
      </c>
      <c r="S414" s="16">
        <v>4</v>
      </c>
      <c r="T414" s="16">
        <v>0</v>
      </c>
      <c r="U414" s="7">
        <v>0</v>
      </c>
      <c r="V414" s="18">
        <v>158102</v>
      </c>
      <c r="W414" s="7">
        <v>404000</v>
      </c>
      <c r="X414" s="6">
        <v>94.691698253240077</v>
      </c>
      <c r="Y414" s="18"/>
    </row>
    <row r="415" spans="1:25" x14ac:dyDescent="0.25">
      <c r="A415" s="3" t="s">
        <v>1499</v>
      </c>
      <c r="B415" s="4" t="s">
        <v>1499</v>
      </c>
      <c r="C415" s="4" t="s">
        <v>2</v>
      </c>
      <c r="D415" s="3" t="s">
        <v>1500</v>
      </c>
      <c r="E415" s="3" t="s">
        <v>1453</v>
      </c>
      <c r="F415" s="3">
        <v>44704</v>
      </c>
      <c r="G415" s="3" t="s">
        <v>419</v>
      </c>
      <c r="H415" s="3">
        <v>4744</v>
      </c>
      <c r="I415" s="5" t="s">
        <v>40</v>
      </c>
      <c r="J415" s="6">
        <v>46.464000000000013</v>
      </c>
      <c r="K415" s="7">
        <v>220425.21600000007</v>
      </c>
      <c r="L415" s="8">
        <v>0.05</v>
      </c>
      <c r="M415" s="7">
        <v>209403.95520000008</v>
      </c>
      <c r="N415" s="8">
        <v>0.22500000000000001</v>
      </c>
      <c r="O415" s="7">
        <v>162288.06528000007</v>
      </c>
      <c r="P415" s="9">
        <v>7.0000000000000007E-2</v>
      </c>
      <c r="Q415" s="9">
        <v>8.543682803236699E-2</v>
      </c>
      <c r="R415" s="9">
        <v>0.155436828032367</v>
      </c>
      <c r="S415" s="16">
        <v>4</v>
      </c>
      <c r="T415" s="16">
        <v>25728</v>
      </c>
      <c r="U415" s="7">
        <v>360192</v>
      </c>
      <c r="V415" s="18">
        <v>625856</v>
      </c>
      <c r="W415" s="7">
        <v>1404000</v>
      </c>
      <c r="X415" s="6">
        <v>220.08374999055289</v>
      </c>
      <c r="Y415" s="18"/>
    </row>
    <row r="416" spans="1:25" x14ac:dyDescent="0.25">
      <c r="A416" s="3" t="s">
        <v>1501</v>
      </c>
      <c r="B416" s="4" t="s">
        <v>1501</v>
      </c>
      <c r="C416" s="4" t="s">
        <v>2</v>
      </c>
      <c r="D416" s="3" t="s">
        <v>1502</v>
      </c>
      <c r="E416" s="3" t="s">
        <v>1460</v>
      </c>
      <c r="F416" s="3">
        <v>6816</v>
      </c>
      <c r="G416" s="3" t="s">
        <v>11</v>
      </c>
      <c r="H416" s="3">
        <v>5480</v>
      </c>
      <c r="I416" s="5" t="s">
        <v>39</v>
      </c>
      <c r="J416" s="6">
        <v>22</v>
      </c>
      <c r="K416" s="7">
        <v>120560</v>
      </c>
      <c r="L416" s="8">
        <v>0.05</v>
      </c>
      <c r="M416" s="7">
        <v>114532</v>
      </c>
      <c r="N416" s="8">
        <v>0.2</v>
      </c>
      <c r="O416" s="7">
        <v>91625.600000000006</v>
      </c>
      <c r="P416" s="9">
        <v>8.5000000000000006E-2</v>
      </c>
      <c r="Q416" s="9">
        <v>8.5437384831639887E-2</v>
      </c>
      <c r="R416" s="9">
        <v>0.17043738483163989</v>
      </c>
      <c r="S416" s="16">
        <v>4</v>
      </c>
      <c r="T416" s="16">
        <v>0</v>
      </c>
      <c r="U416" s="7">
        <v>0</v>
      </c>
      <c r="V416" s="18">
        <v>95424</v>
      </c>
      <c r="W416" s="7">
        <v>538000</v>
      </c>
      <c r="X416" s="6">
        <v>98.100543003028463</v>
      </c>
      <c r="Y416" s="18"/>
    </row>
    <row r="417" spans="1:25" x14ac:dyDescent="0.25">
      <c r="A417" s="3" t="s">
        <v>1503</v>
      </c>
      <c r="B417" s="4" t="s">
        <v>1503</v>
      </c>
      <c r="C417" s="4" t="s">
        <v>2</v>
      </c>
      <c r="D417" s="3" t="s">
        <v>1504</v>
      </c>
      <c r="E417" s="3" t="s">
        <v>1460</v>
      </c>
      <c r="F417" s="3">
        <v>1911</v>
      </c>
      <c r="G417" s="3" t="s">
        <v>13</v>
      </c>
      <c r="H417" s="3">
        <v>1189</v>
      </c>
      <c r="I417" s="5" t="s">
        <v>39</v>
      </c>
      <c r="J417" s="6">
        <v>22.176000000000005</v>
      </c>
      <c r="K417" s="7">
        <v>26367.264000000006</v>
      </c>
      <c r="L417" s="8">
        <v>0.05</v>
      </c>
      <c r="M417" s="7">
        <v>25048.900800000007</v>
      </c>
      <c r="N417" s="8">
        <v>0.22000000000000003</v>
      </c>
      <c r="O417" s="7">
        <v>19538.142624000004</v>
      </c>
      <c r="P417" s="9">
        <v>9.2499999999999999E-2</v>
      </c>
      <c r="Q417" s="9">
        <v>8.5436697500000006E-2</v>
      </c>
      <c r="R417" s="9">
        <v>0.17793669750000002</v>
      </c>
      <c r="S417" s="16">
        <v>4</v>
      </c>
      <c r="T417" s="16">
        <v>0</v>
      </c>
      <c r="U417" s="7">
        <v>0</v>
      </c>
      <c r="V417" s="18">
        <v>26754</v>
      </c>
      <c r="W417" s="7">
        <v>110000</v>
      </c>
      <c r="X417" s="6">
        <v>92.349786361523329</v>
      </c>
      <c r="Y417" s="18"/>
    </row>
    <row r="418" spans="1:25" x14ac:dyDescent="0.25">
      <c r="A418" s="3" t="s">
        <v>1505</v>
      </c>
      <c r="B418" s="4" t="s">
        <v>1505</v>
      </c>
      <c r="C418" s="4" t="s">
        <v>2</v>
      </c>
      <c r="D418" s="3" t="s">
        <v>1506</v>
      </c>
      <c r="E418" s="3" t="s">
        <v>1460</v>
      </c>
      <c r="F418" s="3">
        <v>3117</v>
      </c>
      <c r="G418" s="3" t="s">
        <v>14</v>
      </c>
      <c r="H418" s="3">
        <v>2419</v>
      </c>
      <c r="I418" s="5" t="s">
        <v>39</v>
      </c>
      <c r="J418" s="6">
        <v>22.274999999999999</v>
      </c>
      <c r="K418" s="7">
        <v>53883.225000000006</v>
      </c>
      <c r="L418" s="8">
        <v>0.05</v>
      </c>
      <c r="M418" s="7">
        <v>51189.063750000008</v>
      </c>
      <c r="N418" s="8">
        <v>0.27500000000000002</v>
      </c>
      <c r="O418" s="7">
        <v>37112.071218750003</v>
      </c>
      <c r="P418" s="9">
        <v>8.5000000000000006E-2</v>
      </c>
      <c r="Q418" s="9">
        <v>8.5437768390280902E-2</v>
      </c>
      <c r="R418" s="9">
        <v>0.17043776839028091</v>
      </c>
      <c r="S418" s="16">
        <v>4</v>
      </c>
      <c r="T418" s="16">
        <v>0</v>
      </c>
      <c r="U418" s="7">
        <v>0</v>
      </c>
      <c r="V418" s="18">
        <v>43638</v>
      </c>
      <c r="W418" s="7">
        <v>218000</v>
      </c>
      <c r="X418" s="6">
        <v>90.014709737744155</v>
      </c>
      <c r="Y418" s="18"/>
    </row>
    <row r="419" spans="1:25" x14ac:dyDescent="0.25">
      <c r="A419" s="3" t="s">
        <v>1507</v>
      </c>
      <c r="B419" s="4" t="s">
        <v>1507</v>
      </c>
      <c r="C419" s="4" t="s">
        <v>2</v>
      </c>
      <c r="D419" s="3" t="s">
        <v>1508</v>
      </c>
      <c r="E419" s="3" t="s">
        <v>1460</v>
      </c>
      <c r="F419" s="3">
        <v>3114</v>
      </c>
      <c r="G419" s="3" t="s">
        <v>11</v>
      </c>
      <c r="H419" s="3">
        <v>900</v>
      </c>
      <c r="I419" s="5" t="s">
        <v>39</v>
      </c>
      <c r="J419" s="6">
        <v>23.76</v>
      </c>
      <c r="K419" s="7">
        <v>21384</v>
      </c>
      <c r="L419" s="8">
        <v>0.05</v>
      </c>
      <c r="M419" s="7">
        <v>20314.8</v>
      </c>
      <c r="N419" s="8">
        <v>0.2</v>
      </c>
      <c r="O419" s="7">
        <v>16251.84</v>
      </c>
      <c r="P419" s="9">
        <v>8.5000000000000006E-2</v>
      </c>
      <c r="Q419" s="9">
        <v>8.5441443983194448E-2</v>
      </c>
      <c r="R419" s="9">
        <v>0.17044144398319444</v>
      </c>
      <c r="S419" s="16">
        <v>4</v>
      </c>
      <c r="T419" s="16">
        <v>0</v>
      </c>
      <c r="U419" s="7">
        <v>0</v>
      </c>
      <c r="V419" s="18">
        <v>43596</v>
      </c>
      <c r="W419" s="7">
        <v>95000</v>
      </c>
      <c r="X419" s="6">
        <v>105.94606322263078</v>
      </c>
      <c r="Y419" s="18"/>
    </row>
    <row r="420" spans="1:25" x14ac:dyDescent="0.25">
      <c r="A420" s="3" t="s">
        <v>1509</v>
      </c>
      <c r="B420" s="4" t="s">
        <v>1510</v>
      </c>
      <c r="C420" s="4" t="s">
        <v>1511</v>
      </c>
      <c r="D420" s="3" t="s">
        <v>1512</v>
      </c>
      <c r="E420" s="3" t="s">
        <v>1460</v>
      </c>
      <c r="F420" s="3">
        <v>3484</v>
      </c>
      <c r="G420" s="3" t="s">
        <v>14</v>
      </c>
      <c r="H420" s="3">
        <v>8320</v>
      </c>
      <c r="I420" s="5" t="s">
        <v>39</v>
      </c>
      <c r="J420" s="6">
        <v>18.225000000000001</v>
      </c>
      <c r="K420" s="7">
        <v>151632</v>
      </c>
      <c r="L420" s="8">
        <v>0.05</v>
      </c>
      <c r="M420" s="7">
        <v>144050.4</v>
      </c>
      <c r="N420" s="8">
        <v>0.27500000000000002</v>
      </c>
      <c r="O420" s="7">
        <v>104436.54</v>
      </c>
      <c r="P420" s="9">
        <v>8.5000000000000006E-2</v>
      </c>
      <c r="Q420" s="9">
        <v>8.009995200719458E-2</v>
      </c>
      <c r="R420" s="9">
        <v>0.16509995200719457</v>
      </c>
      <c r="S420" s="16">
        <v>4</v>
      </c>
      <c r="T420" s="16">
        <v>0</v>
      </c>
      <c r="U420" s="7">
        <v>0</v>
      </c>
      <c r="V420" s="18">
        <v>48776</v>
      </c>
      <c r="W420" s="7">
        <v>633000</v>
      </c>
      <c r="X420" s="6">
        <v>76.02951180417665</v>
      </c>
      <c r="Y420" s="18"/>
    </row>
    <row r="421" spans="1:25" x14ac:dyDescent="0.25">
      <c r="A421" s="3" t="s">
        <v>1513</v>
      </c>
      <c r="B421" s="4" t="s">
        <v>1513</v>
      </c>
      <c r="C421" s="4" t="s">
        <v>2</v>
      </c>
      <c r="D421" s="3" t="s">
        <v>1514</v>
      </c>
      <c r="E421" s="3" t="s">
        <v>1460</v>
      </c>
      <c r="F421" s="3">
        <v>22274</v>
      </c>
      <c r="G421" s="3" t="s">
        <v>16</v>
      </c>
      <c r="H421" s="3">
        <v>5970</v>
      </c>
      <c r="I421" s="5" t="s">
        <v>39</v>
      </c>
      <c r="J421" s="6">
        <v>27.500000000000004</v>
      </c>
      <c r="K421" s="7">
        <v>164175.00000000003</v>
      </c>
      <c r="L421" s="8">
        <v>7.0000000000000007E-2</v>
      </c>
      <c r="M421" s="7">
        <v>152682.75000000003</v>
      </c>
      <c r="N421" s="8">
        <v>0.2</v>
      </c>
      <c r="O421" s="7">
        <v>122146.20000000004</v>
      </c>
      <c r="P421" s="9">
        <v>8.7499999999999994E-2</v>
      </c>
      <c r="Q421" s="9">
        <v>8.5437265325295914E-2</v>
      </c>
      <c r="R421" s="9">
        <v>0.17293726532529591</v>
      </c>
      <c r="S421" s="16">
        <v>4</v>
      </c>
      <c r="T421" s="16">
        <v>0</v>
      </c>
      <c r="U421" s="7">
        <v>0</v>
      </c>
      <c r="V421" s="18">
        <v>311836</v>
      </c>
      <c r="W421" s="7">
        <v>706000</v>
      </c>
      <c r="X421" s="6">
        <v>118.30879805757677</v>
      </c>
      <c r="Y421" s="18"/>
    </row>
    <row r="422" spans="1:25" x14ac:dyDescent="0.25">
      <c r="A422" s="3" t="s">
        <v>1515</v>
      </c>
      <c r="B422" s="4" t="s">
        <v>1515</v>
      </c>
      <c r="C422" s="4" t="s">
        <v>2</v>
      </c>
      <c r="D422" s="3" t="s">
        <v>1516</v>
      </c>
      <c r="E422" s="3" t="s">
        <v>1460</v>
      </c>
      <c r="F422" s="3">
        <v>14721</v>
      </c>
      <c r="G422" s="3" t="s">
        <v>15</v>
      </c>
      <c r="H422" s="3">
        <v>9830</v>
      </c>
      <c r="I422" s="5" t="s">
        <v>39</v>
      </c>
      <c r="J422" s="6">
        <v>16.038</v>
      </c>
      <c r="K422" s="7">
        <v>157653.54</v>
      </c>
      <c r="L422" s="8">
        <v>7.0000000000000007E-2</v>
      </c>
      <c r="M422" s="7">
        <v>146617.7922</v>
      </c>
      <c r="N422" s="8">
        <v>0.22000000000000003</v>
      </c>
      <c r="O422" s="7">
        <v>114361.877916</v>
      </c>
      <c r="P422" s="9">
        <v>9.5000000000000001E-2</v>
      </c>
      <c r="Q422" s="9">
        <v>8.5436697500000006E-2</v>
      </c>
      <c r="R422" s="9">
        <v>0.18043669749999999</v>
      </c>
      <c r="S422" s="16">
        <v>4</v>
      </c>
      <c r="T422" s="16">
        <v>0</v>
      </c>
      <c r="U422" s="7">
        <v>0</v>
      </c>
      <c r="V422" s="18">
        <v>206094</v>
      </c>
      <c r="W422" s="7">
        <v>634000</v>
      </c>
      <c r="X422" s="6">
        <v>64.47671322514644</v>
      </c>
      <c r="Y422" s="18"/>
    </row>
    <row r="423" spans="1:25" x14ac:dyDescent="0.25">
      <c r="A423" s="3" t="s">
        <v>1517</v>
      </c>
      <c r="B423" s="4" t="s">
        <v>1517</v>
      </c>
      <c r="C423" s="4" t="s">
        <v>2</v>
      </c>
      <c r="D423" s="3" t="s">
        <v>1518</v>
      </c>
      <c r="E423" s="3" t="s">
        <v>1460</v>
      </c>
      <c r="F423" s="3">
        <v>6861</v>
      </c>
      <c r="G423" s="3" t="s">
        <v>15</v>
      </c>
      <c r="H423" s="3">
        <v>2783</v>
      </c>
      <c r="I423" s="5" t="s">
        <v>39</v>
      </c>
      <c r="J423" s="6">
        <v>15.840000000000002</v>
      </c>
      <c r="K423" s="7">
        <v>44082.720000000001</v>
      </c>
      <c r="L423" s="8">
        <v>7.0000000000000007E-2</v>
      </c>
      <c r="M423" s="7">
        <v>40996.929600000003</v>
      </c>
      <c r="N423" s="8">
        <v>0.22000000000000003</v>
      </c>
      <c r="O423" s="7">
        <v>31977.605088000004</v>
      </c>
      <c r="P423" s="9">
        <v>9.5000000000000001E-2</v>
      </c>
      <c r="Q423" s="9">
        <v>8.5436697500000006E-2</v>
      </c>
      <c r="R423" s="9">
        <v>0.18043669749999999</v>
      </c>
      <c r="S423" s="16">
        <v>4</v>
      </c>
      <c r="T423" s="16">
        <v>0</v>
      </c>
      <c r="U423" s="7">
        <v>0</v>
      </c>
      <c r="V423" s="18">
        <v>96054</v>
      </c>
      <c r="W423" s="7">
        <v>177000</v>
      </c>
      <c r="X423" s="6">
        <v>63.680704419897737</v>
      </c>
      <c r="Y423" s="18"/>
    </row>
    <row r="424" spans="1:25" x14ac:dyDescent="0.25">
      <c r="A424" s="3" t="s">
        <v>1519</v>
      </c>
      <c r="B424" s="4" t="s">
        <v>1519</v>
      </c>
      <c r="C424" s="4" t="s">
        <v>2</v>
      </c>
      <c r="D424" s="3" t="s">
        <v>1520</v>
      </c>
      <c r="E424" s="3" t="s">
        <v>1460</v>
      </c>
      <c r="F424" s="3">
        <v>6859</v>
      </c>
      <c r="G424" s="3" t="s">
        <v>15</v>
      </c>
      <c r="H424" s="3">
        <v>3900</v>
      </c>
      <c r="I424" s="5" t="s">
        <v>39</v>
      </c>
      <c r="J424" s="6">
        <v>15.840000000000002</v>
      </c>
      <c r="K424" s="7">
        <v>61776.000000000007</v>
      </c>
      <c r="L424" s="8">
        <v>7.0000000000000007E-2</v>
      </c>
      <c r="M424" s="7">
        <v>57451.680000000008</v>
      </c>
      <c r="N424" s="8">
        <v>0.24</v>
      </c>
      <c r="O424" s="7">
        <v>43663.276800000007</v>
      </c>
      <c r="P424" s="9">
        <v>9.5000000000000001E-2</v>
      </c>
      <c r="Q424" s="9">
        <v>8.5436473108872257E-2</v>
      </c>
      <c r="R424" s="9">
        <v>0.18043647310887223</v>
      </c>
      <c r="S424" s="16">
        <v>4</v>
      </c>
      <c r="T424" s="16">
        <v>0</v>
      </c>
      <c r="U424" s="7">
        <v>0</v>
      </c>
      <c r="V424" s="18">
        <v>96026</v>
      </c>
      <c r="W424" s="7">
        <v>242000</v>
      </c>
      <c r="X424" s="6">
        <v>62.047943007867943</v>
      </c>
      <c r="Y424" s="18"/>
    </row>
    <row r="425" spans="1:25" x14ac:dyDescent="0.25">
      <c r="A425" s="3" t="s">
        <v>1521</v>
      </c>
      <c r="B425" s="4" t="s">
        <v>1521</v>
      </c>
      <c r="C425" s="4" t="s">
        <v>2</v>
      </c>
      <c r="D425" s="3" t="s">
        <v>1522</v>
      </c>
      <c r="E425" s="3" t="s">
        <v>1523</v>
      </c>
      <c r="F425" s="3">
        <v>6511</v>
      </c>
      <c r="G425" s="3" t="s">
        <v>14</v>
      </c>
      <c r="H425" s="3">
        <v>850</v>
      </c>
      <c r="I425" s="5" t="s">
        <v>39</v>
      </c>
      <c r="J425" s="6">
        <v>33.6</v>
      </c>
      <c r="K425" s="7">
        <v>28560</v>
      </c>
      <c r="L425" s="8">
        <v>0.05</v>
      </c>
      <c r="M425" s="7">
        <v>27132</v>
      </c>
      <c r="N425" s="8">
        <v>0.25</v>
      </c>
      <c r="O425" s="7">
        <v>20349</v>
      </c>
      <c r="P425" s="9">
        <v>8.5000000000000006E-2</v>
      </c>
      <c r="Q425" s="9">
        <v>5.056790805280726E-2</v>
      </c>
      <c r="R425" s="9">
        <v>0.13556790805280727</v>
      </c>
      <c r="S425" s="16">
        <v>4</v>
      </c>
      <c r="T425" s="16">
        <v>3111</v>
      </c>
      <c r="U425" s="7">
        <v>46665</v>
      </c>
      <c r="V425" s="18">
        <v>97665</v>
      </c>
      <c r="W425" s="7">
        <v>197000</v>
      </c>
      <c r="X425" s="6">
        <v>176.59046557445393</v>
      </c>
      <c r="Y425" s="18"/>
    </row>
    <row r="426" spans="1:25" x14ac:dyDescent="0.25">
      <c r="A426" s="3" t="s">
        <v>1524</v>
      </c>
      <c r="B426" s="4" t="s">
        <v>1525</v>
      </c>
      <c r="C426" s="4" t="s">
        <v>519</v>
      </c>
      <c r="D426" s="3" t="s">
        <v>1526</v>
      </c>
      <c r="E426" s="3" t="s">
        <v>1527</v>
      </c>
      <c r="F426" s="3">
        <v>11610</v>
      </c>
      <c r="G426" s="3" t="s">
        <v>14</v>
      </c>
      <c r="H426" s="3">
        <v>2840</v>
      </c>
      <c r="I426" s="5" t="s">
        <v>39</v>
      </c>
      <c r="J426" s="6">
        <v>30.250000000000007</v>
      </c>
      <c r="K426" s="7">
        <v>85910.000000000015</v>
      </c>
      <c r="L426" s="8">
        <v>0.05</v>
      </c>
      <c r="M426" s="7">
        <v>81614.500000000015</v>
      </c>
      <c r="N426" s="8">
        <v>0.22500000000000001</v>
      </c>
      <c r="O426" s="7">
        <v>63251.23750000001</v>
      </c>
      <c r="P426" s="9">
        <v>8.5000000000000006E-2</v>
      </c>
      <c r="Q426" s="9">
        <v>6.5611875672025158E-2</v>
      </c>
      <c r="R426" s="9">
        <v>0.15061187567202516</v>
      </c>
      <c r="S426" s="16">
        <v>4</v>
      </c>
      <c r="T426" s="16">
        <v>250</v>
      </c>
      <c r="U426" s="7">
        <v>3500</v>
      </c>
      <c r="V426" s="18">
        <v>162540</v>
      </c>
      <c r="W426" s="7">
        <v>423000</v>
      </c>
      <c r="X426" s="6">
        <v>147.8738804667629</v>
      </c>
      <c r="Y426" s="18"/>
    </row>
    <row r="427" spans="1:25" x14ac:dyDescent="0.25">
      <c r="A427" s="3" t="s">
        <v>1528</v>
      </c>
      <c r="B427" s="4" t="s">
        <v>1529</v>
      </c>
      <c r="C427" s="4" t="s">
        <v>409</v>
      </c>
      <c r="D427" s="3" t="s">
        <v>1530</v>
      </c>
      <c r="E427" s="3" t="s">
        <v>1527</v>
      </c>
      <c r="F427" s="3">
        <v>5805</v>
      </c>
      <c r="G427" s="3" t="s">
        <v>13</v>
      </c>
      <c r="H427" s="3">
        <v>2156</v>
      </c>
      <c r="I427" s="5" t="s">
        <v>39</v>
      </c>
      <c r="J427" s="6">
        <v>28</v>
      </c>
      <c r="K427" s="7">
        <v>60368</v>
      </c>
      <c r="L427" s="8">
        <v>0.05</v>
      </c>
      <c r="M427" s="7">
        <v>57349.599999999999</v>
      </c>
      <c r="N427" s="8">
        <v>0.2</v>
      </c>
      <c r="O427" s="7">
        <v>45879.68</v>
      </c>
      <c r="P427" s="9">
        <v>9.2499999999999999E-2</v>
      </c>
      <c r="Q427" s="9">
        <v>6.5613341033596381E-2</v>
      </c>
      <c r="R427" s="9">
        <v>0.15811334103359637</v>
      </c>
      <c r="S427" s="16">
        <v>4</v>
      </c>
      <c r="T427" s="16">
        <v>0</v>
      </c>
      <c r="U427" s="7">
        <v>0</v>
      </c>
      <c r="V427" s="18">
        <v>81270</v>
      </c>
      <c r="W427" s="7">
        <v>290000</v>
      </c>
      <c r="X427" s="6">
        <v>134.58699854731657</v>
      </c>
      <c r="Y427" s="18"/>
    </row>
    <row r="428" spans="1:25" x14ac:dyDescent="0.25">
      <c r="A428" s="3" t="s">
        <v>1531</v>
      </c>
      <c r="B428" s="4" t="s">
        <v>1531</v>
      </c>
      <c r="C428" s="4" t="s">
        <v>2</v>
      </c>
      <c r="D428" s="3" t="s">
        <v>1532</v>
      </c>
      <c r="E428" s="3" t="s">
        <v>1460</v>
      </c>
      <c r="F428" s="3">
        <v>63146</v>
      </c>
      <c r="G428" s="3" t="s">
        <v>674</v>
      </c>
      <c r="H428" s="3">
        <v>15367</v>
      </c>
      <c r="I428" s="5" t="s">
        <v>40</v>
      </c>
      <c r="J428" s="6">
        <v>25.740000000000009</v>
      </c>
      <c r="K428" s="7">
        <v>395546.58000000007</v>
      </c>
      <c r="L428" s="8">
        <v>7.0000000000000007E-2</v>
      </c>
      <c r="M428" s="7">
        <v>367858.31939999998</v>
      </c>
      <c r="N428" s="8">
        <v>0.2</v>
      </c>
      <c r="O428" s="7">
        <v>294286.65552000003</v>
      </c>
      <c r="P428" s="9">
        <v>7.4999999999999997E-2</v>
      </c>
      <c r="Q428" s="9">
        <v>8.5436758601148688E-2</v>
      </c>
      <c r="R428" s="9">
        <v>0.1604367586011487</v>
      </c>
      <c r="S428" s="16">
        <v>4</v>
      </c>
      <c r="T428" s="16">
        <v>1678</v>
      </c>
      <c r="U428" s="7">
        <v>13843.5</v>
      </c>
      <c r="V428" s="18">
        <v>520955</v>
      </c>
      <c r="W428" s="7">
        <v>1848000</v>
      </c>
      <c r="X428" s="6">
        <v>119.36516398719418</v>
      </c>
      <c r="Y428" s="18"/>
    </row>
    <row r="429" spans="1:25" x14ac:dyDescent="0.25">
      <c r="A429" s="3" t="s">
        <v>1533</v>
      </c>
      <c r="B429" s="4" t="s">
        <v>1533</v>
      </c>
      <c r="C429" s="4" t="s">
        <v>2</v>
      </c>
      <c r="D429" s="3" t="s">
        <v>1534</v>
      </c>
      <c r="E429" s="3" t="s">
        <v>1460</v>
      </c>
      <c r="F429" s="3">
        <v>28022</v>
      </c>
      <c r="G429" s="3" t="s">
        <v>443</v>
      </c>
      <c r="H429" s="3">
        <v>4150</v>
      </c>
      <c r="I429" s="5" t="s">
        <v>39</v>
      </c>
      <c r="J429" s="6">
        <v>36.299999999999997</v>
      </c>
      <c r="K429" s="7">
        <v>150645.00000000003</v>
      </c>
      <c r="L429" s="8">
        <v>0.05</v>
      </c>
      <c r="M429" s="7">
        <v>143112.75000000003</v>
      </c>
      <c r="N429" s="8">
        <v>0.25</v>
      </c>
      <c r="O429" s="7">
        <v>107334.56250000004</v>
      </c>
      <c r="P429" s="9">
        <v>0.08</v>
      </c>
      <c r="Q429" s="9">
        <v>8.5436844867917444E-2</v>
      </c>
      <c r="R429" s="9">
        <v>0.16543684486791743</v>
      </c>
      <c r="S429" s="16">
        <v>4</v>
      </c>
      <c r="T429" s="16">
        <v>11422</v>
      </c>
      <c r="U429" s="7">
        <v>94231.5</v>
      </c>
      <c r="V429" s="18">
        <v>231182</v>
      </c>
      <c r="W429" s="7">
        <v>743000</v>
      </c>
      <c r="X429" s="6">
        <v>156.33609321218182</v>
      </c>
      <c r="Y429" s="18"/>
    </row>
    <row r="430" spans="1:25" x14ac:dyDescent="0.25">
      <c r="A430" s="3" t="s">
        <v>1535</v>
      </c>
      <c r="B430" s="4" t="s">
        <v>1535</v>
      </c>
      <c r="C430" s="4" t="s">
        <v>2</v>
      </c>
      <c r="D430" s="3" t="s">
        <v>1536</v>
      </c>
      <c r="E430" s="3" t="s">
        <v>1460</v>
      </c>
      <c r="F430" s="3">
        <v>3635</v>
      </c>
      <c r="G430" s="3" t="s">
        <v>14</v>
      </c>
      <c r="H430" s="3">
        <v>2300</v>
      </c>
      <c r="I430" s="5" t="s">
        <v>39</v>
      </c>
      <c r="J430" s="6">
        <v>22.176000000000005</v>
      </c>
      <c r="K430" s="7">
        <v>51004.80000000001</v>
      </c>
      <c r="L430" s="8">
        <v>0.05</v>
      </c>
      <c r="M430" s="7">
        <v>48454.560000000019</v>
      </c>
      <c r="N430" s="8">
        <v>0.3</v>
      </c>
      <c r="O430" s="7">
        <v>33918.19200000001</v>
      </c>
      <c r="P430" s="9">
        <v>8.5000000000000006E-2</v>
      </c>
      <c r="Q430" s="9">
        <v>8.5436697500000006E-2</v>
      </c>
      <c r="R430" s="9">
        <v>0.17043669750000001</v>
      </c>
      <c r="S430" s="16">
        <v>4</v>
      </c>
      <c r="T430" s="16">
        <v>0</v>
      </c>
      <c r="U430" s="7">
        <v>0</v>
      </c>
      <c r="V430" s="18">
        <v>29989</v>
      </c>
      <c r="W430" s="7">
        <v>199000</v>
      </c>
      <c r="X430" s="6">
        <v>86.525027862617449</v>
      </c>
      <c r="Y430" s="18"/>
    </row>
    <row r="431" spans="1:25" x14ac:dyDescent="0.25">
      <c r="A431" s="3" t="s">
        <v>1537</v>
      </c>
      <c r="B431" s="4" t="s">
        <v>1537</v>
      </c>
      <c r="C431" s="4" t="s">
        <v>2</v>
      </c>
      <c r="D431" s="3" t="s">
        <v>1538</v>
      </c>
      <c r="E431" s="3" t="s">
        <v>1460</v>
      </c>
      <c r="F431" s="3">
        <v>4154</v>
      </c>
      <c r="G431" s="3" t="s">
        <v>516</v>
      </c>
      <c r="H431" s="3">
        <v>2458</v>
      </c>
      <c r="I431" s="5" t="s">
        <v>39</v>
      </c>
      <c r="J431" s="6">
        <v>29.16</v>
      </c>
      <c r="K431" s="7">
        <v>71675.28</v>
      </c>
      <c r="L431" s="8">
        <v>0.05</v>
      </c>
      <c r="M431" s="7">
        <v>68091.516000000003</v>
      </c>
      <c r="N431" s="8">
        <v>0.27500000000000002</v>
      </c>
      <c r="O431" s="7">
        <v>49366.349099999999</v>
      </c>
      <c r="P431" s="9">
        <v>8.5000000000000006E-2</v>
      </c>
      <c r="Q431" s="9">
        <v>8.5437387067288692E-2</v>
      </c>
      <c r="R431" s="9">
        <v>0.1704373870672887</v>
      </c>
      <c r="S431" s="16">
        <v>4</v>
      </c>
      <c r="T431" s="16">
        <v>0</v>
      </c>
      <c r="U431" s="7">
        <v>0</v>
      </c>
      <c r="V431" s="18">
        <v>34271</v>
      </c>
      <c r="W431" s="7">
        <v>290000</v>
      </c>
      <c r="X431" s="6">
        <v>117.83770184220704</v>
      </c>
      <c r="Y431" s="18"/>
    </row>
    <row r="432" spans="1:25" x14ac:dyDescent="0.25">
      <c r="A432" s="3" t="s">
        <v>1539</v>
      </c>
      <c r="B432" s="4" t="s">
        <v>1539</v>
      </c>
      <c r="C432" s="4" t="s">
        <v>2</v>
      </c>
      <c r="D432" s="3" t="s">
        <v>1540</v>
      </c>
      <c r="E432" s="3" t="s">
        <v>1460</v>
      </c>
      <c r="F432" s="3">
        <v>3242</v>
      </c>
      <c r="G432" s="3" t="s">
        <v>11</v>
      </c>
      <c r="H432" s="3">
        <v>1458</v>
      </c>
      <c r="I432" s="5" t="s">
        <v>39</v>
      </c>
      <c r="J432" s="6">
        <v>21.384</v>
      </c>
      <c r="K432" s="7">
        <v>31177.871999999999</v>
      </c>
      <c r="L432" s="8">
        <v>0.05</v>
      </c>
      <c r="M432" s="7">
        <v>29618.9784</v>
      </c>
      <c r="N432" s="8">
        <v>0.22000000000000003</v>
      </c>
      <c r="O432" s="7">
        <v>23102.803152</v>
      </c>
      <c r="P432" s="9">
        <v>8.5000000000000006E-2</v>
      </c>
      <c r="Q432" s="9">
        <v>8.5436697500000006E-2</v>
      </c>
      <c r="R432" s="9">
        <v>0.17043669750000001</v>
      </c>
      <c r="S432" s="16">
        <v>4</v>
      </c>
      <c r="T432" s="16">
        <v>0</v>
      </c>
      <c r="U432" s="7">
        <v>0</v>
      </c>
      <c r="V432" s="18">
        <v>26747</v>
      </c>
      <c r="W432" s="7">
        <v>136000</v>
      </c>
      <c r="X432" s="6">
        <v>92.970259529934836</v>
      </c>
      <c r="Y432" s="18"/>
    </row>
    <row r="433" spans="1:25" x14ac:dyDescent="0.25">
      <c r="A433" s="3" t="s">
        <v>1541</v>
      </c>
      <c r="B433" s="4" t="s">
        <v>1541</v>
      </c>
      <c r="C433" s="4" t="s">
        <v>2</v>
      </c>
      <c r="D433" s="3" t="s">
        <v>1542</v>
      </c>
      <c r="E433" s="3" t="s">
        <v>1460</v>
      </c>
      <c r="F433" s="3">
        <v>4697</v>
      </c>
      <c r="G433" s="3" t="s">
        <v>11</v>
      </c>
      <c r="H433" s="3">
        <v>2800</v>
      </c>
      <c r="I433" s="5" t="s">
        <v>39</v>
      </c>
      <c r="J433" s="6">
        <v>21.384</v>
      </c>
      <c r="K433" s="7">
        <v>59875.199999999997</v>
      </c>
      <c r="L433" s="8">
        <v>0.05</v>
      </c>
      <c r="M433" s="7">
        <v>56881.440000000002</v>
      </c>
      <c r="N433" s="8">
        <v>0.22000000000000003</v>
      </c>
      <c r="O433" s="7">
        <v>44367.523200000003</v>
      </c>
      <c r="P433" s="9">
        <v>8.5000000000000006E-2</v>
      </c>
      <c r="Q433" s="9">
        <v>8.5437787114813174E-2</v>
      </c>
      <c r="R433" s="9">
        <v>0.17043778711481317</v>
      </c>
      <c r="S433" s="16">
        <v>4</v>
      </c>
      <c r="T433" s="16">
        <v>0</v>
      </c>
      <c r="U433" s="7">
        <v>0</v>
      </c>
      <c r="V433" s="18">
        <v>70455</v>
      </c>
      <c r="W433" s="7">
        <v>260000</v>
      </c>
      <c r="X433" s="6">
        <v>92.969665167770899</v>
      </c>
      <c r="Y433" s="18"/>
    </row>
    <row r="434" spans="1:25" x14ac:dyDescent="0.25">
      <c r="A434" s="3" t="s">
        <v>1543</v>
      </c>
      <c r="B434" s="4" t="s">
        <v>1544</v>
      </c>
      <c r="C434" s="4" t="s">
        <v>554</v>
      </c>
      <c r="D434" s="3" t="s">
        <v>1545</v>
      </c>
      <c r="E434" s="3" t="s">
        <v>1546</v>
      </c>
      <c r="F434" s="3">
        <v>7913</v>
      </c>
      <c r="G434" s="3" t="s">
        <v>516</v>
      </c>
      <c r="H434" s="3">
        <v>1600</v>
      </c>
      <c r="I434" s="5" t="s">
        <v>39</v>
      </c>
      <c r="J434" s="6">
        <v>29.16</v>
      </c>
      <c r="K434" s="7">
        <v>46656</v>
      </c>
      <c r="L434" s="8">
        <v>0.05</v>
      </c>
      <c r="M434" s="7">
        <v>44323.199999999997</v>
      </c>
      <c r="N434" s="8">
        <v>0.27500000000000002</v>
      </c>
      <c r="O434" s="7">
        <v>32134.319999999996</v>
      </c>
      <c r="P434" s="9">
        <v>8.5000000000000006E-2</v>
      </c>
      <c r="Q434" s="9">
        <v>6.5614763651523467E-2</v>
      </c>
      <c r="R434" s="9">
        <v>0.15061476365152349</v>
      </c>
      <c r="S434" s="16">
        <v>4</v>
      </c>
      <c r="T434" s="16">
        <v>1513</v>
      </c>
      <c r="U434" s="7">
        <v>22695</v>
      </c>
      <c r="V434" s="18">
        <v>118695</v>
      </c>
      <c r="W434" s="7">
        <v>236000</v>
      </c>
      <c r="X434" s="6">
        <v>133.34648950130887</v>
      </c>
      <c r="Y434" s="18"/>
    </row>
    <row r="435" spans="1:25" x14ac:dyDescent="0.25">
      <c r="A435" s="3" t="s">
        <v>1547</v>
      </c>
      <c r="B435" s="4" t="s">
        <v>1548</v>
      </c>
      <c r="C435" s="4" t="s">
        <v>586</v>
      </c>
      <c r="D435" s="3" t="s">
        <v>1549</v>
      </c>
      <c r="E435" s="3" t="s">
        <v>1546</v>
      </c>
      <c r="F435" s="3">
        <v>5282</v>
      </c>
      <c r="G435" s="3" t="s">
        <v>11</v>
      </c>
      <c r="H435" s="3">
        <v>1925</v>
      </c>
      <c r="I435" s="5" t="s">
        <v>39</v>
      </c>
      <c r="J435" s="6">
        <v>19.008000000000003</v>
      </c>
      <c r="K435" s="7">
        <v>36590.400000000009</v>
      </c>
      <c r="L435" s="8">
        <v>0.05</v>
      </c>
      <c r="M435" s="7">
        <v>34760.880000000005</v>
      </c>
      <c r="N435" s="8">
        <v>0.24</v>
      </c>
      <c r="O435" s="7">
        <v>26418.268800000005</v>
      </c>
      <c r="P435" s="9">
        <v>8.5000000000000006E-2</v>
      </c>
      <c r="Q435" s="9">
        <v>6.5614148606599795E-2</v>
      </c>
      <c r="R435" s="9">
        <v>0.1506141486065998</v>
      </c>
      <c r="S435" s="16">
        <v>4</v>
      </c>
      <c r="T435" s="16">
        <v>0</v>
      </c>
      <c r="U435" s="7">
        <v>0</v>
      </c>
      <c r="V435" s="18">
        <v>79230</v>
      </c>
      <c r="W435" s="7">
        <v>175000</v>
      </c>
      <c r="X435" s="6">
        <v>91.118770228195132</v>
      </c>
      <c r="Y435" s="18"/>
    </row>
    <row r="436" spans="1:25" x14ac:dyDescent="0.25">
      <c r="A436" s="3" t="s">
        <v>1550</v>
      </c>
      <c r="B436" s="4" t="s">
        <v>1551</v>
      </c>
      <c r="C436" s="4" t="s">
        <v>409</v>
      </c>
      <c r="D436" s="3" t="s">
        <v>1545</v>
      </c>
      <c r="E436" s="3" t="s">
        <v>1546</v>
      </c>
      <c r="F436" s="3">
        <v>5284</v>
      </c>
      <c r="G436" s="3" t="s">
        <v>11</v>
      </c>
      <c r="H436" s="3">
        <v>2623</v>
      </c>
      <c r="I436" s="5" t="s">
        <v>39</v>
      </c>
      <c r="J436" s="6">
        <v>26.4</v>
      </c>
      <c r="K436" s="7">
        <v>69247.200000000012</v>
      </c>
      <c r="L436" s="8">
        <v>0.05</v>
      </c>
      <c r="M436" s="7">
        <v>65784.840000000011</v>
      </c>
      <c r="N436" s="8">
        <v>0.2</v>
      </c>
      <c r="O436" s="7">
        <v>52627.87200000001</v>
      </c>
      <c r="P436" s="9">
        <v>8.5000000000000006E-2</v>
      </c>
      <c r="Q436" s="9">
        <v>6.5613642053713006E-2</v>
      </c>
      <c r="R436" s="9">
        <v>0.15061364205371305</v>
      </c>
      <c r="S436" s="16">
        <v>4</v>
      </c>
      <c r="T436" s="16">
        <v>0</v>
      </c>
      <c r="U436" s="7">
        <v>0</v>
      </c>
      <c r="V436" s="18">
        <v>79260</v>
      </c>
      <c r="W436" s="7">
        <v>349000</v>
      </c>
      <c r="X436" s="6">
        <v>133.21502439230983</v>
      </c>
      <c r="Y436" s="18"/>
    </row>
    <row r="437" spans="1:25" x14ac:dyDescent="0.25">
      <c r="A437" s="3" t="s">
        <v>1552</v>
      </c>
      <c r="B437" s="4" t="s">
        <v>1552</v>
      </c>
      <c r="C437" s="4" t="s">
        <v>2</v>
      </c>
      <c r="D437" s="3" t="s">
        <v>1553</v>
      </c>
      <c r="E437" s="3" t="s">
        <v>1546</v>
      </c>
      <c r="F437" s="3">
        <v>13178</v>
      </c>
      <c r="G437" s="3" t="s">
        <v>15</v>
      </c>
      <c r="H437" s="3">
        <v>4733</v>
      </c>
      <c r="I437" s="5" t="s">
        <v>39</v>
      </c>
      <c r="J437" s="6">
        <v>24</v>
      </c>
      <c r="K437" s="7">
        <v>113592</v>
      </c>
      <c r="L437" s="8">
        <v>0.05</v>
      </c>
      <c r="M437" s="7">
        <v>107912.4</v>
      </c>
      <c r="N437" s="8">
        <v>0.2</v>
      </c>
      <c r="O437" s="7">
        <v>86329.919999999998</v>
      </c>
      <c r="P437" s="9">
        <v>9.5000000000000001E-2</v>
      </c>
      <c r="Q437" s="9">
        <v>6.5612621925856152E-2</v>
      </c>
      <c r="R437" s="9">
        <v>0.16061262192585615</v>
      </c>
      <c r="S437" s="16">
        <v>4</v>
      </c>
      <c r="T437" s="16">
        <v>0</v>
      </c>
      <c r="U437" s="7">
        <v>0</v>
      </c>
      <c r="V437" s="18">
        <v>197670</v>
      </c>
      <c r="W437" s="7">
        <v>538000</v>
      </c>
      <c r="X437" s="6">
        <v>113.56517178593946</v>
      </c>
      <c r="Y437" s="18"/>
    </row>
    <row r="438" spans="1:25" x14ac:dyDescent="0.25">
      <c r="A438" s="3" t="s">
        <v>1554</v>
      </c>
      <c r="B438" s="4" t="s">
        <v>1554</v>
      </c>
      <c r="C438" s="4" t="s">
        <v>2</v>
      </c>
      <c r="D438" s="3" t="s">
        <v>1555</v>
      </c>
      <c r="E438" s="3" t="s">
        <v>1546</v>
      </c>
      <c r="F438" s="3">
        <v>10527</v>
      </c>
      <c r="G438" s="3" t="s">
        <v>15</v>
      </c>
      <c r="H438" s="3">
        <v>3135</v>
      </c>
      <c r="I438" s="5" t="s">
        <v>39</v>
      </c>
      <c r="J438" s="6">
        <v>24</v>
      </c>
      <c r="K438" s="7">
        <v>75240</v>
      </c>
      <c r="L438" s="8">
        <v>0.05</v>
      </c>
      <c r="M438" s="7">
        <v>71478</v>
      </c>
      <c r="N438" s="8">
        <v>0.2</v>
      </c>
      <c r="O438" s="7">
        <v>57182.400000000001</v>
      </c>
      <c r="P438" s="9">
        <v>9.5000000000000001E-2</v>
      </c>
      <c r="Q438" s="9">
        <v>6.5612065750000004E-2</v>
      </c>
      <c r="R438" s="9">
        <v>0.16061206575</v>
      </c>
      <c r="S438" s="16">
        <v>4</v>
      </c>
      <c r="T438" s="16">
        <v>0</v>
      </c>
      <c r="U438" s="7">
        <v>0</v>
      </c>
      <c r="V438" s="18">
        <v>157905</v>
      </c>
      <c r="W438" s="7">
        <v>356000</v>
      </c>
      <c r="X438" s="6">
        <v>113.56556504535212</v>
      </c>
      <c r="Y438" s="18"/>
    </row>
    <row r="439" spans="1:25" x14ac:dyDescent="0.25">
      <c r="A439" s="3" t="s">
        <v>1556</v>
      </c>
      <c r="B439" s="4" t="s">
        <v>1557</v>
      </c>
      <c r="C439" s="4" t="s">
        <v>1042</v>
      </c>
      <c r="D439" s="3" t="s">
        <v>1558</v>
      </c>
      <c r="E439" s="3" t="s">
        <v>1527</v>
      </c>
      <c r="F439" s="3">
        <v>7314</v>
      </c>
      <c r="G439" s="3" t="s">
        <v>13</v>
      </c>
      <c r="H439" s="3">
        <v>2540</v>
      </c>
      <c r="I439" s="5" t="s">
        <v>39</v>
      </c>
      <c r="J439" s="6">
        <v>28</v>
      </c>
      <c r="K439" s="7">
        <v>71120</v>
      </c>
      <c r="L439" s="8">
        <v>0.05</v>
      </c>
      <c r="M439" s="7">
        <v>67564</v>
      </c>
      <c r="N439" s="8">
        <v>0.2</v>
      </c>
      <c r="O439" s="7">
        <v>54051.199999999997</v>
      </c>
      <c r="P439" s="9">
        <v>9.2499999999999999E-2</v>
      </c>
      <c r="Q439" s="9">
        <v>6.5612777189848676E-2</v>
      </c>
      <c r="R439" s="9">
        <v>0.15811277718984867</v>
      </c>
      <c r="S439" s="16">
        <v>4</v>
      </c>
      <c r="T439" s="16">
        <v>0</v>
      </c>
      <c r="U439" s="7">
        <v>0</v>
      </c>
      <c r="V439" s="18">
        <v>109710</v>
      </c>
      <c r="W439" s="7">
        <v>342000</v>
      </c>
      <c r="X439" s="6">
        <v>134.58747849611638</v>
      </c>
      <c r="Y439" s="18"/>
    </row>
    <row r="440" spans="1:25" x14ac:dyDescent="0.25">
      <c r="A440" s="3" t="s">
        <v>1559</v>
      </c>
      <c r="B440" s="4" t="s">
        <v>1559</v>
      </c>
      <c r="C440" s="4" t="s">
        <v>2</v>
      </c>
      <c r="D440" s="3" t="s">
        <v>1560</v>
      </c>
      <c r="E440" s="3" t="s">
        <v>1527</v>
      </c>
      <c r="F440" s="3">
        <v>3147</v>
      </c>
      <c r="G440" s="3" t="s">
        <v>15</v>
      </c>
      <c r="H440" s="3">
        <v>930</v>
      </c>
      <c r="I440" s="5" t="s">
        <v>39</v>
      </c>
      <c r="J440" s="6">
        <v>28.799999999999997</v>
      </c>
      <c r="K440" s="7">
        <v>26783.999999999996</v>
      </c>
      <c r="L440" s="8">
        <v>0.05</v>
      </c>
      <c r="M440" s="7">
        <v>25444.799999999996</v>
      </c>
      <c r="N440" s="8">
        <v>0.2</v>
      </c>
      <c r="O440" s="7">
        <v>20355.839999999997</v>
      </c>
      <c r="P440" s="9">
        <v>9.5000000000000001E-2</v>
      </c>
      <c r="Q440" s="9">
        <v>6.5613833078370376E-2</v>
      </c>
      <c r="R440" s="9">
        <v>0.16061383307837038</v>
      </c>
      <c r="S440" s="16">
        <v>4</v>
      </c>
      <c r="T440" s="16">
        <v>0</v>
      </c>
      <c r="U440" s="7">
        <v>0</v>
      </c>
      <c r="V440" s="18">
        <v>47205</v>
      </c>
      <c r="W440" s="7">
        <v>127000</v>
      </c>
      <c r="X440" s="6">
        <v>136.27717850006047</v>
      </c>
      <c r="Y440" s="18"/>
    </row>
    <row r="441" spans="1:25" x14ac:dyDescent="0.25">
      <c r="A441" s="3" t="s">
        <v>1561</v>
      </c>
      <c r="B441" s="4" t="s">
        <v>1561</v>
      </c>
      <c r="C441" s="4" t="s">
        <v>2</v>
      </c>
      <c r="D441" s="3" t="s">
        <v>1562</v>
      </c>
      <c r="E441" s="3" t="s">
        <v>1527</v>
      </c>
      <c r="F441" s="3">
        <v>3260</v>
      </c>
      <c r="G441" s="3" t="s">
        <v>15</v>
      </c>
      <c r="H441" s="3">
        <v>1413</v>
      </c>
      <c r="I441" s="5" t="s">
        <v>39</v>
      </c>
      <c r="J441" s="6">
        <v>26.4</v>
      </c>
      <c r="K441" s="7">
        <v>37303.199999999997</v>
      </c>
      <c r="L441" s="8">
        <v>0.05</v>
      </c>
      <c r="M441" s="7">
        <v>35438.04</v>
      </c>
      <c r="N441" s="8">
        <v>0.2</v>
      </c>
      <c r="O441" s="7">
        <v>28350.432000000001</v>
      </c>
      <c r="P441" s="9">
        <v>9.5000000000000001E-2</v>
      </c>
      <c r="Q441" s="9">
        <v>6.5611618706920394E-2</v>
      </c>
      <c r="R441" s="9">
        <v>0.16061161870692039</v>
      </c>
      <c r="S441" s="16">
        <v>4</v>
      </c>
      <c r="T441" s="16">
        <v>0</v>
      </c>
      <c r="U441" s="7">
        <v>0</v>
      </c>
      <c r="V441" s="18">
        <v>48900</v>
      </c>
      <c r="W441" s="7">
        <v>177000</v>
      </c>
      <c r="X441" s="6">
        <v>124.92246925555384</v>
      </c>
      <c r="Y441" s="18"/>
    </row>
    <row r="442" spans="1:25" x14ac:dyDescent="0.25">
      <c r="A442" s="3" t="s">
        <v>1563</v>
      </c>
      <c r="B442" s="4" t="s">
        <v>1563</v>
      </c>
      <c r="C442" s="4" t="s">
        <v>2</v>
      </c>
      <c r="D442" s="3" t="s">
        <v>1564</v>
      </c>
      <c r="E442" s="3" t="s">
        <v>1527</v>
      </c>
      <c r="F442" s="3">
        <v>3636</v>
      </c>
      <c r="G442" s="3" t="s">
        <v>15</v>
      </c>
      <c r="H442" s="3">
        <v>1960</v>
      </c>
      <c r="I442" s="5" t="s">
        <v>39</v>
      </c>
      <c r="J442" s="6">
        <v>26.4</v>
      </c>
      <c r="K442" s="7">
        <v>51744.000000000007</v>
      </c>
      <c r="L442" s="8">
        <v>0.05</v>
      </c>
      <c r="M442" s="7">
        <v>49156.800000000003</v>
      </c>
      <c r="N442" s="8">
        <v>0.2</v>
      </c>
      <c r="O442" s="7">
        <v>39325.440000000002</v>
      </c>
      <c r="P442" s="9">
        <v>9.5000000000000001E-2</v>
      </c>
      <c r="Q442" s="9">
        <v>6.5612614883062872E-2</v>
      </c>
      <c r="R442" s="9">
        <v>0.16061261488306289</v>
      </c>
      <c r="S442" s="16">
        <v>4</v>
      </c>
      <c r="T442" s="16">
        <v>0</v>
      </c>
      <c r="U442" s="7">
        <v>0</v>
      </c>
      <c r="V442" s="18">
        <v>54540</v>
      </c>
      <c r="W442" s="7">
        <v>245000</v>
      </c>
      <c r="X442" s="6">
        <v>124.92169444229512</v>
      </c>
      <c r="Y442" s="18"/>
    </row>
    <row r="443" spans="1:25" x14ac:dyDescent="0.25">
      <c r="A443" s="3" t="s">
        <v>1565</v>
      </c>
      <c r="B443" s="4" t="s">
        <v>1566</v>
      </c>
      <c r="C443" s="4" t="s">
        <v>409</v>
      </c>
      <c r="D443" s="3" t="s">
        <v>1567</v>
      </c>
      <c r="E443" s="3" t="s">
        <v>1546</v>
      </c>
      <c r="F443" s="3">
        <v>5473</v>
      </c>
      <c r="G443" s="3" t="s">
        <v>10</v>
      </c>
      <c r="H443" s="3">
        <v>3217</v>
      </c>
      <c r="I443" s="5" t="s">
        <v>39</v>
      </c>
      <c r="J443" s="6">
        <v>21.780000000000005</v>
      </c>
      <c r="K443" s="7">
        <v>70066.260000000009</v>
      </c>
      <c r="L443" s="8">
        <v>0.05</v>
      </c>
      <c r="M443" s="7">
        <v>66562.947000000015</v>
      </c>
      <c r="N443" s="8">
        <v>0.22000000000000003</v>
      </c>
      <c r="O443" s="7">
        <v>51919.098660000011</v>
      </c>
      <c r="P443" s="9">
        <v>8.7499999999999994E-2</v>
      </c>
      <c r="Q443" s="9">
        <v>6.5612065750000004E-2</v>
      </c>
      <c r="R443" s="9">
        <v>0.15311206575</v>
      </c>
      <c r="S443" s="16">
        <v>4</v>
      </c>
      <c r="T443" s="16">
        <v>0</v>
      </c>
      <c r="U443" s="7">
        <v>0</v>
      </c>
      <c r="V443" s="18">
        <v>82095</v>
      </c>
      <c r="W443" s="7">
        <v>339000</v>
      </c>
      <c r="X443" s="6">
        <v>105.40632392976516</v>
      </c>
      <c r="Y443" s="18"/>
    </row>
    <row r="444" spans="1:25" x14ac:dyDescent="0.25">
      <c r="A444" s="3" t="s">
        <v>1568</v>
      </c>
      <c r="B444" s="4" t="s">
        <v>1568</v>
      </c>
      <c r="C444" s="4" t="s">
        <v>2</v>
      </c>
      <c r="D444" s="3" t="s">
        <v>1569</v>
      </c>
      <c r="E444" s="3" t="s">
        <v>1546</v>
      </c>
      <c r="F444" s="3">
        <v>2736</v>
      </c>
      <c r="G444" s="3" t="s">
        <v>11</v>
      </c>
      <c r="H444" s="3">
        <v>1000</v>
      </c>
      <c r="I444" s="5" t="s">
        <v>39</v>
      </c>
      <c r="J444" s="6">
        <v>25.92</v>
      </c>
      <c r="K444" s="7">
        <v>25919.999999999996</v>
      </c>
      <c r="L444" s="8">
        <v>0.05</v>
      </c>
      <c r="M444" s="7">
        <v>24623.999999999996</v>
      </c>
      <c r="N444" s="8">
        <v>0.22000000000000003</v>
      </c>
      <c r="O444" s="7">
        <v>19206.72</v>
      </c>
      <c r="P444" s="9">
        <v>8.5000000000000006E-2</v>
      </c>
      <c r="Q444" s="9">
        <v>6.5612845407367365E-2</v>
      </c>
      <c r="R444" s="9">
        <v>0.15061284540736736</v>
      </c>
      <c r="S444" s="16">
        <v>4</v>
      </c>
      <c r="T444" s="16">
        <v>0</v>
      </c>
      <c r="U444" s="7">
        <v>0</v>
      </c>
      <c r="V444" s="18">
        <v>41040</v>
      </c>
      <c r="W444" s="7">
        <v>128000</v>
      </c>
      <c r="X444" s="6">
        <v>127.52378423003012</v>
      </c>
      <c r="Y444" s="18"/>
    </row>
    <row r="445" spans="1:25" x14ac:dyDescent="0.25">
      <c r="A445" s="3" t="s">
        <v>1570</v>
      </c>
      <c r="B445" s="4" t="s">
        <v>1570</v>
      </c>
      <c r="C445" s="4" t="s">
        <v>2</v>
      </c>
      <c r="D445" s="3" t="s">
        <v>1571</v>
      </c>
      <c r="E445" s="3" t="s">
        <v>1546</v>
      </c>
      <c r="F445" s="3">
        <v>10918</v>
      </c>
      <c r="G445" s="3" t="s">
        <v>10</v>
      </c>
      <c r="H445" s="3">
        <v>9900</v>
      </c>
      <c r="I445" s="5" t="s">
        <v>39</v>
      </c>
      <c r="J445" s="6">
        <v>24.200000000000003</v>
      </c>
      <c r="K445" s="7">
        <v>239580.00000000003</v>
      </c>
      <c r="L445" s="8">
        <v>0.05</v>
      </c>
      <c r="M445" s="7">
        <v>227601.00000000003</v>
      </c>
      <c r="N445" s="8">
        <v>0.2</v>
      </c>
      <c r="O445" s="7">
        <v>182080.8</v>
      </c>
      <c r="P445" s="9">
        <v>8.7499999999999994E-2</v>
      </c>
      <c r="Q445" s="9">
        <v>6.5611989954769204E-2</v>
      </c>
      <c r="R445" s="9">
        <v>0.15311198995476921</v>
      </c>
      <c r="S445" s="16">
        <v>4</v>
      </c>
      <c r="T445" s="16">
        <v>0</v>
      </c>
      <c r="U445" s="7">
        <v>0</v>
      </c>
      <c r="V445" s="18">
        <v>163770</v>
      </c>
      <c r="W445" s="7">
        <v>1189000</v>
      </c>
      <c r="X445" s="6">
        <v>119.51760208232623</v>
      </c>
      <c r="Y445" s="18"/>
    </row>
    <row r="446" spans="1:25" x14ac:dyDescent="0.25">
      <c r="A446" s="3" t="s">
        <v>1572</v>
      </c>
      <c r="B446" s="4" t="s">
        <v>1572</v>
      </c>
      <c r="C446" s="4" t="s">
        <v>2</v>
      </c>
      <c r="D446" s="3" t="s">
        <v>1573</v>
      </c>
      <c r="E446" s="3" t="s">
        <v>1527</v>
      </c>
      <c r="F446" s="3">
        <v>9853</v>
      </c>
      <c r="G446" s="3" t="s">
        <v>15</v>
      </c>
      <c r="H446" s="3">
        <v>4800</v>
      </c>
      <c r="I446" s="5" t="s">
        <v>39</v>
      </c>
      <c r="J446" s="6">
        <v>19.200000000000003</v>
      </c>
      <c r="K446" s="7">
        <v>92160.000000000015</v>
      </c>
      <c r="L446" s="8">
        <v>0.05</v>
      </c>
      <c r="M446" s="7">
        <v>87552.000000000015</v>
      </c>
      <c r="N446" s="8">
        <v>0.24</v>
      </c>
      <c r="O446" s="7">
        <v>66539.520000000019</v>
      </c>
      <c r="P446" s="9">
        <v>9.5000000000000001E-2</v>
      </c>
      <c r="Q446" s="9">
        <v>6.5611923461824553E-2</v>
      </c>
      <c r="R446" s="9">
        <v>0.16061192346182457</v>
      </c>
      <c r="S446" s="16">
        <v>4</v>
      </c>
      <c r="T446" s="16">
        <v>0</v>
      </c>
      <c r="U446" s="7">
        <v>0</v>
      </c>
      <c r="V446" s="18">
        <v>147795</v>
      </c>
      <c r="W446" s="7">
        <v>414000</v>
      </c>
      <c r="X446" s="6">
        <v>86.309905897459231</v>
      </c>
      <c r="Y446" s="18"/>
    </row>
    <row r="447" spans="1:25" x14ac:dyDescent="0.25">
      <c r="A447" s="3" t="s">
        <v>1574</v>
      </c>
      <c r="B447" s="4" t="s">
        <v>1574</v>
      </c>
      <c r="C447" s="4" t="s">
        <v>2</v>
      </c>
      <c r="D447" s="3" t="s">
        <v>1575</v>
      </c>
      <c r="E447" s="3" t="s">
        <v>1527</v>
      </c>
      <c r="F447" s="3">
        <v>9915</v>
      </c>
      <c r="G447" s="3" t="s">
        <v>15</v>
      </c>
      <c r="H447" s="3">
        <v>3404</v>
      </c>
      <c r="I447" s="5" t="s">
        <v>39</v>
      </c>
      <c r="J447" s="6">
        <v>24</v>
      </c>
      <c r="K447" s="7">
        <v>81696</v>
      </c>
      <c r="L447" s="8">
        <v>0.05</v>
      </c>
      <c r="M447" s="7">
        <v>77611.199999999997</v>
      </c>
      <c r="N447" s="8">
        <v>0.2</v>
      </c>
      <c r="O447" s="7">
        <v>62088.959999999999</v>
      </c>
      <c r="P447" s="9">
        <v>9.5000000000000001E-2</v>
      </c>
      <c r="Q447" s="9">
        <v>6.5612426904743684E-2</v>
      </c>
      <c r="R447" s="9">
        <v>0.1606124269047437</v>
      </c>
      <c r="S447" s="16">
        <v>4</v>
      </c>
      <c r="T447" s="16">
        <v>0</v>
      </c>
      <c r="U447" s="7">
        <v>0</v>
      </c>
      <c r="V447" s="18">
        <v>148725</v>
      </c>
      <c r="W447" s="7">
        <v>387000</v>
      </c>
      <c r="X447" s="6">
        <v>113.56530968066257</v>
      </c>
      <c r="Y447" s="18"/>
    </row>
    <row r="448" spans="1:25" ht="45" x14ac:dyDescent="0.25">
      <c r="A448" s="3" t="s">
        <v>1576</v>
      </c>
      <c r="B448" s="4" t="s">
        <v>1577</v>
      </c>
      <c r="C448" s="4" t="s">
        <v>1578</v>
      </c>
      <c r="D448" s="3" t="s">
        <v>1579</v>
      </c>
      <c r="E448" s="3" t="s">
        <v>1424</v>
      </c>
      <c r="F448" s="3">
        <v>53793</v>
      </c>
      <c r="G448" s="3" t="s">
        <v>674</v>
      </c>
      <c r="H448" s="3">
        <v>13300</v>
      </c>
      <c r="I448" s="5" t="s">
        <v>40</v>
      </c>
      <c r="J448" s="6">
        <v>27.500000000000004</v>
      </c>
      <c r="K448" s="7">
        <v>365750.00000000006</v>
      </c>
      <c r="L448" s="8">
        <v>7.0000000000000007E-2</v>
      </c>
      <c r="M448" s="7">
        <v>340147.50000000006</v>
      </c>
      <c r="N448" s="8">
        <v>0.2</v>
      </c>
      <c r="O448" s="7">
        <v>272118.00000000006</v>
      </c>
      <c r="P448" s="9">
        <v>7.4999999999999997E-2</v>
      </c>
      <c r="Q448" s="9">
        <v>6.5612806241162738E-2</v>
      </c>
      <c r="R448" s="9">
        <v>0.14061280624116274</v>
      </c>
      <c r="S448" s="16">
        <v>4</v>
      </c>
      <c r="T448" s="16">
        <v>593</v>
      </c>
      <c r="U448" s="7">
        <v>8302</v>
      </c>
      <c r="V448" s="18">
        <v>665765</v>
      </c>
      <c r="W448" s="7">
        <v>1944000</v>
      </c>
      <c r="X448" s="6">
        <v>145.50595032510333</v>
      </c>
      <c r="Y448" s="18"/>
    </row>
    <row r="449" spans="1:25" x14ac:dyDescent="0.25">
      <c r="A449" s="3" t="s">
        <v>1580</v>
      </c>
      <c r="B449" s="4" t="s">
        <v>1581</v>
      </c>
      <c r="C449" s="4" t="s">
        <v>1042</v>
      </c>
      <c r="D449" s="3" t="s">
        <v>1582</v>
      </c>
      <c r="E449" s="3" t="s">
        <v>1424</v>
      </c>
      <c r="F449" s="3">
        <v>13267</v>
      </c>
      <c r="G449" s="3" t="s">
        <v>16</v>
      </c>
      <c r="H449" s="3">
        <v>5000</v>
      </c>
      <c r="I449" s="5" t="s">
        <v>39</v>
      </c>
      <c r="J449" s="6">
        <v>24.3</v>
      </c>
      <c r="K449" s="7">
        <v>121500</v>
      </c>
      <c r="L449" s="8">
        <v>7.0000000000000007E-2</v>
      </c>
      <c r="M449" s="7">
        <v>112995</v>
      </c>
      <c r="N449" s="8">
        <v>0.22000000000000003</v>
      </c>
      <c r="O449" s="7">
        <v>88136.1</v>
      </c>
      <c r="P449" s="9">
        <v>8.7499999999999994E-2</v>
      </c>
      <c r="Q449" s="9">
        <v>6.5612551427126672E-2</v>
      </c>
      <c r="R449" s="9">
        <v>0.15311255142712665</v>
      </c>
      <c r="S449" s="16">
        <v>4</v>
      </c>
      <c r="T449" s="16">
        <v>0</v>
      </c>
      <c r="U449" s="7">
        <v>0</v>
      </c>
      <c r="V449" s="18">
        <v>185738</v>
      </c>
      <c r="W449" s="7">
        <v>576000</v>
      </c>
      <c r="X449" s="6">
        <v>115.12589814290703</v>
      </c>
      <c r="Y449" s="18"/>
    </row>
    <row r="450" spans="1:25" ht="30" x14ac:dyDescent="0.25">
      <c r="A450" s="3" t="s">
        <v>1583</v>
      </c>
      <c r="B450" s="4" t="s">
        <v>1584</v>
      </c>
      <c r="C450" s="4" t="s">
        <v>1585</v>
      </c>
      <c r="D450" s="3" t="s">
        <v>1586</v>
      </c>
      <c r="E450" s="3" t="s">
        <v>1424</v>
      </c>
      <c r="F450" s="3">
        <v>25394</v>
      </c>
      <c r="G450" s="3" t="s">
        <v>11</v>
      </c>
      <c r="H450" s="3">
        <v>7200</v>
      </c>
      <c r="I450" s="5" t="s">
        <v>39</v>
      </c>
      <c r="J450" s="6">
        <v>21.78</v>
      </c>
      <c r="K450" s="7">
        <v>156816</v>
      </c>
      <c r="L450" s="8">
        <v>0.05</v>
      </c>
      <c r="M450" s="7">
        <v>148975.20000000001</v>
      </c>
      <c r="N450" s="8">
        <v>0.18000000000000002</v>
      </c>
      <c r="O450" s="7">
        <v>122159.664</v>
      </c>
      <c r="P450" s="9">
        <v>8.5000000000000006E-2</v>
      </c>
      <c r="Q450" s="9">
        <v>6.5612846301905961E-2</v>
      </c>
      <c r="R450" s="9">
        <v>0.15061284630190597</v>
      </c>
      <c r="S450" s="16">
        <v>4</v>
      </c>
      <c r="T450" s="16">
        <v>0</v>
      </c>
      <c r="U450" s="7">
        <v>0</v>
      </c>
      <c r="V450" s="18">
        <v>355516</v>
      </c>
      <c r="W450" s="7">
        <v>811000</v>
      </c>
      <c r="X450" s="6">
        <v>112.6505501794324</v>
      </c>
      <c r="Y450" s="18"/>
    </row>
    <row r="451" spans="1:25" x14ac:dyDescent="0.25">
      <c r="A451" s="3" t="s">
        <v>1587</v>
      </c>
      <c r="B451" s="4" t="s">
        <v>1588</v>
      </c>
      <c r="C451" s="4" t="s">
        <v>1042</v>
      </c>
      <c r="D451" s="3" t="s">
        <v>1589</v>
      </c>
      <c r="E451" s="3" t="s">
        <v>1424</v>
      </c>
      <c r="F451" s="3">
        <v>7874</v>
      </c>
      <c r="G451" s="3" t="s">
        <v>15</v>
      </c>
      <c r="H451" s="3">
        <v>5000</v>
      </c>
      <c r="I451" s="5" t="s">
        <v>39</v>
      </c>
      <c r="J451" s="6">
        <v>17.82</v>
      </c>
      <c r="K451" s="7">
        <v>89100</v>
      </c>
      <c r="L451" s="8">
        <v>7.0000000000000007E-2</v>
      </c>
      <c r="M451" s="7">
        <v>82863</v>
      </c>
      <c r="N451" s="8">
        <v>0.22000000000000003</v>
      </c>
      <c r="O451" s="7">
        <v>64633.14</v>
      </c>
      <c r="P451" s="9">
        <v>9.5000000000000001E-2</v>
      </c>
      <c r="Q451" s="9">
        <v>6.5614342365744274E-2</v>
      </c>
      <c r="R451" s="9">
        <v>0.16061434236574429</v>
      </c>
      <c r="S451" s="16">
        <v>4</v>
      </c>
      <c r="T451" s="16">
        <v>0</v>
      </c>
      <c r="U451" s="7">
        <v>0</v>
      </c>
      <c r="V451" s="18">
        <v>110236</v>
      </c>
      <c r="W451" s="7">
        <v>402000</v>
      </c>
      <c r="X451" s="6">
        <v>80.482401568871225</v>
      </c>
      <c r="Y451" s="18"/>
    </row>
    <row r="452" spans="1:25" x14ac:dyDescent="0.25">
      <c r="A452" s="3" t="s">
        <v>1590</v>
      </c>
      <c r="B452" s="4" t="s">
        <v>1590</v>
      </c>
      <c r="C452" s="4" t="s">
        <v>2</v>
      </c>
      <c r="D452" s="3" t="s">
        <v>1591</v>
      </c>
      <c r="E452" s="3" t="s">
        <v>1427</v>
      </c>
      <c r="F452" s="3">
        <v>20964</v>
      </c>
      <c r="G452" s="3" t="s">
        <v>11</v>
      </c>
      <c r="H452" s="3">
        <v>7574</v>
      </c>
      <c r="I452" s="5" t="s">
        <v>39</v>
      </c>
      <c r="J452" s="6">
        <v>23.957999999999998</v>
      </c>
      <c r="K452" s="7">
        <v>181457.89199999999</v>
      </c>
      <c r="L452" s="8">
        <v>0.05</v>
      </c>
      <c r="M452" s="7">
        <v>172384.99740000002</v>
      </c>
      <c r="N452" s="8">
        <v>0.18000000000000002</v>
      </c>
      <c r="O452" s="7">
        <v>141355.69786800002</v>
      </c>
      <c r="P452" s="9">
        <v>8.5000000000000006E-2</v>
      </c>
      <c r="Q452" s="9">
        <v>6.5612217372514922E-2</v>
      </c>
      <c r="R452" s="9">
        <v>0.15061221737251493</v>
      </c>
      <c r="S452" s="16">
        <v>4</v>
      </c>
      <c r="T452" s="16">
        <v>0</v>
      </c>
      <c r="U452" s="7">
        <v>0</v>
      </c>
      <c r="V452" s="18">
        <v>293496</v>
      </c>
      <c r="W452" s="7">
        <v>939000</v>
      </c>
      <c r="X452" s="6">
        <v>123.91612264654066</v>
      </c>
      <c r="Y452" s="18"/>
    </row>
    <row r="453" spans="1:25" x14ac:dyDescent="0.25">
      <c r="A453" s="3" t="s">
        <v>1592</v>
      </c>
      <c r="B453" s="4" t="s">
        <v>1593</v>
      </c>
      <c r="C453" s="4" t="s">
        <v>519</v>
      </c>
      <c r="D453" s="3" t="s">
        <v>1594</v>
      </c>
      <c r="E453" s="3" t="s">
        <v>1546</v>
      </c>
      <c r="F453" s="3">
        <v>11445</v>
      </c>
      <c r="G453" s="3" t="s">
        <v>11</v>
      </c>
      <c r="H453" s="3">
        <v>2400</v>
      </c>
      <c r="I453" s="5" t="s">
        <v>39</v>
      </c>
      <c r="J453" s="6">
        <v>26.620000000000005</v>
      </c>
      <c r="K453" s="7">
        <v>63888.000000000015</v>
      </c>
      <c r="L453" s="8">
        <v>0.05</v>
      </c>
      <c r="M453" s="7">
        <v>60693.600000000013</v>
      </c>
      <c r="N453" s="8">
        <v>0.18000000000000002</v>
      </c>
      <c r="O453" s="7">
        <v>49768.752000000008</v>
      </c>
      <c r="P453" s="9">
        <v>8.5000000000000006E-2</v>
      </c>
      <c r="Q453" s="9">
        <v>6.5613540666136796E-2</v>
      </c>
      <c r="R453" s="9">
        <v>0.1506135406661368</v>
      </c>
      <c r="S453" s="16">
        <v>4</v>
      </c>
      <c r="T453" s="16">
        <v>1845</v>
      </c>
      <c r="U453" s="7">
        <v>15221.25</v>
      </c>
      <c r="V453" s="18">
        <v>94421</v>
      </c>
      <c r="W453" s="7">
        <v>346000</v>
      </c>
      <c r="X453" s="6">
        <v>137.68337101886087</v>
      </c>
      <c r="Y453" s="18"/>
    </row>
    <row r="454" spans="1:25" x14ac:dyDescent="0.25">
      <c r="A454" s="3" t="s">
        <v>1595</v>
      </c>
      <c r="B454" s="4" t="s">
        <v>1596</v>
      </c>
      <c r="C454" s="4" t="s">
        <v>456</v>
      </c>
      <c r="D454" s="3" t="s">
        <v>1597</v>
      </c>
      <c r="E454" s="3" t="s">
        <v>1430</v>
      </c>
      <c r="F454" s="3">
        <v>21100</v>
      </c>
      <c r="G454" s="3" t="s">
        <v>15</v>
      </c>
      <c r="H454" s="3">
        <v>11413</v>
      </c>
      <c r="I454" s="5" t="s">
        <v>39</v>
      </c>
      <c r="J454" s="6">
        <v>17.82</v>
      </c>
      <c r="K454" s="7">
        <v>203379.66</v>
      </c>
      <c r="L454" s="8">
        <v>7.0000000000000007E-2</v>
      </c>
      <c r="M454" s="7">
        <v>189143.08379999999</v>
      </c>
      <c r="N454" s="8">
        <v>0.2</v>
      </c>
      <c r="O454" s="7">
        <v>151314.46703999999</v>
      </c>
      <c r="P454" s="9">
        <v>9.5000000000000001E-2</v>
      </c>
      <c r="Q454" s="9">
        <v>6.5612977022362698E-2</v>
      </c>
      <c r="R454" s="9">
        <v>0.16061297702236271</v>
      </c>
      <c r="S454" s="16">
        <v>4</v>
      </c>
      <c r="T454" s="16">
        <v>0</v>
      </c>
      <c r="U454" s="7">
        <v>0</v>
      </c>
      <c r="V454" s="18">
        <v>211000</v>
      </c>
      <c r="W454" s="7">
        <v>942000</v>
      </c>
      <c r="X454" s="6">
        <v>82.546754600993594</v>
      </c>
      <c r="Y454" s="18"/>
    </row>
    <row r="455" spans="1:25" x14ac:dyDescent="0.25">
      <c r="A455" s="3" t="s">
        <v>1598</v>
      </c>
      <c r="B455" s="4" t="s">
        <v>1598</v>
      </c>
      <c r="C455" s="4" t="s">
        <v>2</v>
      </c>
      <c r="D455" s="3" t="s">
        <v>1599</v>
      </c>
      <c r="E455" s="3" t="s">
        <v>1600</v>
      </c>
      <c r="F455" s="3">
        <v>45439</v>
      </c>
      <c r="G455" s="3" t="s">
        <v>15</v>
      </c>
      <c r="H455" s="3">
        <v>15653</v>
      </c>
      <c r="I455" s="5" t="s">
        <v>39</v>
      </c>
      <c r="J455" s="6">
        <v>17.82</v>
      </c>
      <c r="K455" s="7">
        <v>278936.46000000002</v>
      </c>
      <c r="L455" s="8">
        <v>7.0000000000000007E-2</v>
      </c>
      <c r="M455" s="7">
        <v>259410.90779999999</v>
      </c>
      <c r="N455" s="8">
        <v>0.22000000000000003</v>
      </c>
      <c r="O455" s="7">
        <v>202340.508084</v>
      </c>
      <c r="P455" s="9">
        <v>9.5000000000000001E-2</v>
      </c>
      <c r="Q455" s="9">
        <v>8.3679702750000001E-2</v>
      </c>
      <c r="R455" s="9">
        <v>0.17867970275</v>
      </c>
      <c r="S455" s="16">
        <v>4</v>
      </c>
      <c r="T455" s="16">
        <v>0</v>
      </c>
      <c r="U455" s="7">
        <v>0</v>
      </c>
      <c r="V455" s="18">
        <v>454390</v>
      </c>
      <c r="W455" s="7">
        <v>1132000</v>
      </c>
      <c r="X455" s="6">
        <v>72.345251313106957</v>
      </c>
      <c r="Y455" s="18"/>
    </row>
    <row r="456" spans="1:25" x14ac:dyDescent="0.25">
      <c r="A456" s="3" t="s">
        <v>1601</v>
      </c>
      <c r="B456" s="4" t="s">
        <v>1601</v>
      </c>
      <c r="C456" s="4" t="s">
        <v>2</v>
      </c>
      <c r="D456" s="3" t="s">
        <v>1602</v>
      </c>
      <c r="E456" s="3" t="s">
        <v>1430</v>
      </c>
      <c r="F456" s="3">
        <v>12748</v>
      </c>
      <c r="G456" s="3" t="s">
        <v>15</v>
      </c>
      <c r="H456" s="3">
        <v>4630</v>
      </c>
      <c r="I456" s="5" t="s">
        <v>39</v>
      </c>
      <c r="J456" s="6">
        <v>22</v>
      </c>
      <c r="K456" s="7">
        <v>101860</v>
      </c>
      <c r="L456" s="8">
        <v>7.0000000000000007E-2</v>
      </c>
      <c r="M456" s="7">
        <v>94729.8</v>
      </c>
      <c r="N456" s="8">
        <v>0.2</v>
      </c>
      <c r="O456" s="7">
        <v>75783.839999999997</v>
      </c>
      <c r="P456" s="9">
        <v>9.5000000000000001E-2</v>
      </c>
      <c r="Q456" s="9">
        <v>6.5612416472246721E-2</v>
      </c>
      <c r="R456" s="9">
        <v>0.16061241647224672</v>
      </c>
      <c r="S456" s="16">
        <v>4</v>
      </c>
      <c r="T456" s="16">
        <v>0</v>
      </c>
      <c r="U456" s="7">
        <v>0</v>
      </c>
      <c r="V456" s="18">
        <v>127480</v>
      </c>
      <c r="W456" s="7">
        <v>472000</v>
      </c>
      <c r="X456" s="6">
        <v>101.90992925399595</v>
      </c>
      <c r="Y456" s="18"/>
    </row>
    <row r="457" spans="1:25" x14ac:dyDescent="0.25">
      <c r="A457" s="3" t="s">
        <v>1603</v>
      </c>
      <c r="B457" s="4" t="s">
        <v>1603</v>
      </c>
      <c r="C457" s="4" t="s">
        <v>2</v>
      </c>
      <c r="D457" s="3" t="s">
        <v>1604</v>
      </c>
      <c r="E457" s="3" t="s">
        <v>1546</v>
      </c>
      <c r="F457" s="3">
        <v>17252</v>
      </c>
      <c r="G457" s="3" t="s">
        <v>516</v>
      </c>
      <c r="H457" s="3">
        <v>2654</v>
      </c>
      <c r="I457" s="5" t="s">
        <v>39</v>
      </c>
      <c r="J457" s="6">
        <v>28.35</v>
      </c>
      <c r="K457" s="7">
        <v>75240.900000000009</v>
      </c>
      <c r="L457" s="8">
        <v>0.05</v>
      </c>
      <c r="M457" s="7">
        <v>71478.85500000001</v>
      </c>
      <c r="N457" s="8">
        <v>0.27500000000000002</v>
      </c>
      <c r="O457" s="7">
        <v>51822.169875000007</v>
      </c>
      <c r="P457" s="9">
        <v>8.5000000000000006E-2</v>
      </c>
      <c r="Q457" s="9">
        <v>6.5612384581743927E-2</v>
      </c>
      <c r="R457" s="9">
        <v>0.15061238458174392</v>
      </c>
      <c r="S457" s="16">
        <v>4</v>
      </c>
      <c r="T457" s="16">
        <v>6636</v>
      </c>
      <c r="U457" s="7">
        <v>99540</v>
      </c>
      <c r="V457" s="18">
        <v>258780</v>
      </c>
      <c r="W457" s="7">
        <v>444000</v>
      </c>
      <c r="X457" s="6">
        <v>129.64446817719931</v>
      </c>
      <c r="Y457" s="18"/>
    </row>
    <row r="458" spans="1:25" x14ac:dyDescent="0.25">
      <c r="A458" s="3" t="s">
        <v>1605</v>
      </c>
      <c r="B458" s="4" t="s">
        <v>1605</v>
      </c>
      <c r="C458" s="4" t="s">
        <v>2</v>
      </c>
      <c r="D458" s="3" t="s">
        <v>1606</v>
      </c>
      <c r="E458" s="3" t="s">
        <v>1546</v>
      </c>
      <c r="F458" s="3">
        <v>2626</v>
      </c>
      <c r="G458" s="3" t="s">
        <v>13</v>
      </c>
      <c r="H458" s="3">
        <v>1300</v>
      </c>
      <c r="I458" s="5" t="s">
        <v>39</v>
      </c>
      <c r="J458" s="6">
        <v>19.712000000000003</v>
      </c>
      <c r="K458" s="7">
        <v>25625.600000000009</v>
      </c>
      <c r="L458" s="8">
        <v>0.05</v>
      </c>
      <c r="M458" s="7">
        <v>24344.320000000007</v>
      </c>
      <c r="N458" s="8">
        <v>0.24</v>
      </c>
      <c r="O458" s="7">
        <v>18501.683200000007</v>
      </c>
      <c r="P458" s="9">
        <v>9.2499999999999999E-2</v>
      </c>
      <c r="Q458" s="9">
        <v>6.5613290838517843E-2</v>
      </c>
      <c r="R458" s="9">
        <v>0.15811329083851783</v>
      </c>
      <c r="S458" s="16">
        <v>4</v>
      </c>
      <c r="T458" s="16">
        <v>0</v>
      </c>
      <c r="U458" s="7">
        <v>0</v>
      </c>
      <c r="V458" s="18">
        <v>39390</v>
      </c>
      <c r="W458" s="7">
        <v>117000</v>
      </c>
      <c r="X458" s="6">
        <v>90.011813203833114</v>
      </c>
      <c r="Y458" s="18"/>
    </row>
    <row r="459" spans="1:25" x14ac:dyDescent="0.25">
      <c r="A459" s="3" t="s">
        <v>1607</v>
      </c>
      <c r="B459" s="4" t="s">
        <v>1608</v>
      </c>
      <c r="C459" s="4" t="s">
        <v>409</v>
      </c>
      <c r="D459" s="3" t="s">
        <v>1609</v>
      </c>
      <c r="E459" s="3" t="s">
        <v>1546</v>
      </c>
      <c r="F459" s="3">
        <v>36505</v>
      </c>
      <c r="G459" s="3" t="s">
        <v>10</v>
      </c>
      <c r="H459" s="3">
        <v>17690</v>
      </c>
      <c r="I459" s="5" t="s">
        <v>39</v>
      </c>
      <c r="J459" s="6">
        <v>14.58</v>
      </c>
      <c r="K459" s="7">
        <v>257920.2</v>
      </c>
      <c r="L459" s="8">
        <v>0.05</v>
      </c>
      <c r="M459" s="7">
        <v>245024.19</v>
      </c>
      <c r="N459" s="8">
        <v>0.22000000000000003</v>
      </c>
      <c r="O459" s="7">
        <v>191118.8682</v>
      </c>
      <c r="P459" s="9">
        <v>8.7499999999999994E-2</v>
      </c>
      <c r="Q459" s="9">
        <v>6.5612259702320208E-2</v>
      </c>
      <c r="R459" s="9">
        <v>0.1531122597023202</v>
      </c>
      <c r="S459" s="16">
        <v>4</v>
      </c>
      <c r="T459" s="16">
        <v>0</v>
      </c>
      <c r="U459" s="7">
        <v>0</v>
      </c>
      <c r="V459" s="18">
        <v>547575</v>
      </c>
      <c r="W459" s="7">
        <v>1248000</v>
      </c>
      <c r="X459" s="6">
        <v>70.561168785599762</v>
      </c>
      <c r="Y459" s="18"/>
    </row>
    <row r="460" spans="1:25" x14ac:dyDescent="0.25">
      <c r="A460" s="3" t="s">
        <v>1610</v>
      </c>
      <c r="B460" s="4" t="s">
        <v>1611</v>
      </c>
      <c r="C460" s="4" t="s">
        <v>1612</v>
      </c>
      <c r="D460" s="3" t="s">
        <v>1613</v>
      </c>
      <c r="E460" s="3" t="s">
        <v>1600</v>
      </c>
      <c r="F460" s="3">
        <v>11524</v>
      </c>
      <c r="G460" s="3" t="s">
        <v>11</v>
      </c>
      <c r="H460" s="3">
        <v>6788</v>
      </c>
      <c r="I460" s="5" t="s">
        <v>39</v>
      </c>
      <c r="J460" s="6">
        <v>17.82</v>
      </c>
      <c r="K460" s="7">
        <v>120962.16</v>
      </c>
      <c r="L460" s="8">
        <v>0.05</v>
      </c>
      <c r="M460" s="7">
        <v>114914.052</v>
      </c>
      <c r="N460" s="8">
        <v>0.22000000000000003</v>
      </c>
      <c r="O460" s="7">
        <v>89632.960560000007</v>
      </c>
      <c r="P460" s="9">
        <v>8.5000000000000006E-2</v>
      </c>
      <c r="Q460" s="9">
        <v>8.3679702750000001E-2</v>
      </c>
      <c r="R460" s="9">
        <v>0.16867970274999999</v>
      </c>
      <c r="S460" s="16">
        <v>4</v>
      </c>
      <c r="T460" s="16">
        <v>0</v>
      </c>
      <c r="U460" s="7">
        <v>0</v>
      </c>
      <c r="V460" s="18">
        <v>161336</v>
      </c>
      <c r="W460" s="7">
        <v>531000</v>
      </c>
      <c r="X460" s="6">
        <v>78.28221051332153</v>
      </c>
      <c r="Y460" s="18"/>
    </row>
    <row r="461" spans="1:25" ht="45" x14ac:dyDescent="0.25">
      <c r="A461" s="3" t="s">
        <v>1614</v>
      </c>
      <c r="B461" s="4" t="s">
        <v>1615</v>
      </c>
      <c r="C461" s="4" t="s">
        <v>1616</v>
      </c>
      <c r="D461" s="3" t="s">
        <v>1617</v>
      </c>
      <c r="E461" s="3" t="s">
        <v>1600</v>
      </c>
      <c r="F461" s="3">
        <v>29696</v>
      </c>
      <c r="G461" s="3" t="s">
        <v>13</v>
      </c>
      <c r="H461" s="3">
        <v>11262</v>
      </c>
      <c r="I461" s="5" t="s">
        <v>39</v>
      </c>
      <c r="J461" s="6">
        <v>25.2</v>
      </c>
      <c r="K461" s="7">
        <v>283802.39999999997</v>
      </c>
      <c r="L461" s="8">
        <v>0.05</v>
      </c>
      <c r="M461" s="7">
        <v>269612.27999999997</v>
      </c>
      <c r="N461" s="8">
        <v>0.2</v>
      </c>
      <c r="O461" s="7">
        <v>215689.82399999996</v>
      </c>
      <c r="P461" s="9">
        <v>9.2499999999999999E-2</v>
      </c>
      <c r="Q461" s="9">
        <v>8.3680276617949204E-2</v>
      </c>
      <c r="R461" s="9">
        <v>0.17618027661794922</v>
      </c>
      <c r="S461" s="16">
        <v>4</v>
      </c>
      <c r="T461" s="16">
        <v>0</v>
      </c>
      <c r="U461" s="7">
        <v>0</v>
      </c>
      <c r="V461" s="18">
        <v>415744</v>
      </c>
      <c r="W461" s="7">
        <v>1224000</v>
      </c>
      <c r="X461" s="6">
        <v>108.70683352105031</v>
      </c>
      <c r="Y461" s="18"/>
    </row>
    <row r="462" spans="1:25" x14ac:dyDescent="0.25">
      <c r="A462" s="3" t="s">
        <v>1618</v>
      </c>
      <c r="B462" s="4" t="s">
        <v>1618</v>
      </c>
      <c r="C462" s="4" t="s">
        <v>2</v>
      </c>
      <c r="D462" s="3" t="s">
        <v>1619</v>
      </c>
      <c r="E462" s="3" t="s">
        <v>1600</v>
      </c>
      <c r="F462" s="3">
        <v>15142</v>
      </c>
      <c r="G462" s="3" t="s">
        <v>10</v>
      </c>
      <c r="H462" s="3">
        <v>6000</v>
      </c>
      <c r="I462" s="5" t="s">
        <v>39</v>
      </c>
      <c r="J462" s="6">
        <v>24.200000000000003</v>
      </c>
      <c r="K462" s="7">
        <v>145200.00000000003</v>
      </c>
      <c r="L462" s="8">
        <v>0.05</v>
      </c>
      <c r="M462" s="7">
        <v>137940.00000000003</v>
      </c>
      <c r="N462" s="8">
        <v>0.18000000000000002</v>
      </c>
      <c r="O462" s="7">
        <v>113110.80000000002</v>
      </c>
      <c r="P462" s="9">
        <v>8.7499999999999994E-2</v>
      </c>
      <c r="Q462" s="9">
        <v>8.3679986443667892E-2</v>
      </c>
      <c r="R462" s="9">
        <v>0.17117998644366789</v>
      </c>
      <c r="S462" s="16">
        <v>4</v>
      </c>
      <c r="T462" s="16">
        <v>0</v>
      </c>
      <c r="U462" s="7">
        <v>0</v>
      </c>
      <c r="V462" s="18">
        <v>211988</v>
      </c>
      <c r="W462" s="7">
        <v>661000</v>
      </c>
      <c r="X462" s="6">
        <v>110.12852840833573</v>
      </c>
      <c r="Y462" s="18"/>
    </row>
    <row r="463" spans="1:25" x14ac:dyDescent="0.25">
      <c r="A463" s="3" t="s">
        <v>1620</v>
      </c>
      <c r="B463" s="4" t="s">
        <v>1620</v>
      </c>
      <c r="C463" s="4" t="s">
        <v>2</v>
      </c>
      <c r="D463" s="3" t="s">
        <v>1621</v>
      </c>
      <c r="E463" s="3" t="s">
        <v>1600</v>
      </c>
      <c r="F463" s="3">
        <v>16013</v>
      </c>
      <c r="G463" s="3" t="s">
        <v>419</v>
      </c>
      <c r="H463" s="3">
        <v>2500</v>
      </c>
      <c r="I463" s="5" t="s">
        <v>39</v>
      </c>
      <c r="J463" s="6">
        <v>48</v>
      </c>
      <c r="K463" s="7">
        <v>120000</v>
      </c>
      <c r="L463" s="8">
        <v>0.05</v>
      </c>
      <c r="M463" s="7">
        <v>114000</v>
      </c>
      <c r="N463" s="8">
        <v>0.25</v>
      </c>
      <c r="O463" s="7">
        <v>85500</v>
      </c>
      <c r="P463" s="9">
        <v>0.08</v>
      </c>
      <c r="Q463" s="9">
        <v>8.3679702750000001E-2</v>
      </c>
      <c r="R463" s="9">
        <v>0.16367970274999999</v>
      </c>
      <c r="S463" s="16">
        <v>4</v>
      </c>
      <c r="T463" s="16">
        <v>6013</v>
      </c>
      <c r="U463" s="7">
        <v>84182</v>
      </c>
      <c r="V463" s="18">
        <v>224182</v>
      </c>
      <c r="W463" s="7">
        <v>607000</v>
      </c>
      <c r="X463" s="6">
        <v>208.94466097751999</v>
      </c>
      <c r="Y463" s="18"/>
    </row>
    <row r="464" spans="1:25" x14ac:dyDescent="0.25">
      <c r="A464" s="3" t="s">
        <v>1622</v>
      </c>
      <c r="B464" s="4" t="s">
        <v>1622</v>
      </c>
      <c r="C464" s="4" t="s">
        <v>2</v>
      </c>
      <c r="D464" s="3" t="s">
        <v>1623</v>
      </c>
      <c r="E464" s="3" t="s">
        <v>1600</v>
      </c>
      <c r="F464" s="3">
        <v>6328</v>
      </c>
      <c r="G464" s="3" t="s">
        <v>11</v>
      </c>
      <c r="H464" s="3">
        <v>3640</v>
      </c>
      <c r="I464" s="5" t="s">
        <v>39</v>
      </c>
      <c r="J464" s="6">
        <v>22</v>
      </c>
      <c r="K464" s="7">
        <v>80080</v>
      </c>
      <c r="L464" s="8">
        <v>0.05</v>
      </c>
      <c r="M464" s="7">
        <v>76076</v>
      </c>
      <c r="N464" s="8">
        <v>0.2</v>
      </c>
      <c r="O464" s="7">
        <v>60860.800000000003</v>
      </c>
      <c r="P464" s="9">
        <v>8.5000000000000006E-2</v>
      </c>
      <c r="Q464" s="9">
        <v>8.3679702750000001E-2</v>
      </c>
      <c r="R464" s="9">
        <v>0.16867970274999999</v>
      </c>
      <c r="S464" s="16">
        <v>4</v>
      </c>
      <c r="T464" s="16">
        <v>0</v>
      </c>
      <c r="U464" s="7">
        <v>0</v>
      </c>
      <c r="V464" s="18">
        <v>88592</v>
      </c>
      <c r="W464" s="7">
        <v>361000</v>
      </c>
      <c r="X464" s="6">
        <v>99.122773679419481</v>
      </c>
      <c r="Y464" s="18"/>
    </row>
    <row r="465" spans="1:25" x14ac:dyDescent="0.25">
      <c r="A465" s="3" t="s">
        <v>1624</v>
      </c>
      <c r="B465" s="4" t="s">
        <v>1624</v>
      </c>
      <c r="C465" s="4" t="s">
        <v>2</v>
      </c>
      <c r="D465" s="3" t="s">
        <v>1625</v>
      </c>
      <c r="E465" s="3" t="s">
        <v>1600</v>
      </c>
      <c r="F465" s="3">
        <v>6227</v>
      </c>
      <c r="G465" s="3" t="s">
        <v>10</v>
      </c>
      <c r="H465" s="3">
        <v>3656</v>
      </c>
      <c r="I465" s="5" t="s">
        <v>39</v>
      </c>
      <c r="J465" s="6">
        <v>22</v>
      </c>
      <c r="K465" s="7">
        <v>80432</v>
      </c>
      <c r="L465" s="8">
        <v>0.05</v>
      </c>
      <c r="M465" s="7">
        <v>76410.399999999994</v>
      </c>
      <c r="N465" s="8">
        <v>0.2</v>
      </c>
      <c r="O465" s="7">
        <v>61128.319999999992</v>
      </c>
      <c r="P465" s="9">
        <v>8.7499999999999994E-2</v>
      </c>
      <c r="Q465" s="9">
        <v>8.3679702750000001E-2</v>
      </c>
      <c r="R465" s="9">
        <v>0.17117970275</v>
      </c>
      <c r="S465" s="16">
        <v>4</v>
      </c>
      <c r="T465" s="16">
        <v>0</v>
      </c>
      <c r="U465" s="7">
        <v>0</v>
      </c>
      <c r="V465" s="18">
        <v>87178</v>
      </c>
      <c r="W465" s="7">
        <v>357000</v>
      </c>
      <c r="X465" s="6">
        <v>97.675131638818087</v>
      </c>
      <c r="Y465" s="18"/>
    </row>
    <row r="466" spans="1:25" x14ac:dyDescent="0.25">
      <c r="A466" s="3" t="s">
        <v>1626</v>
      </c>
      <c r="B466" s="4" t="s">
        <v>1626</v>
      </c>
      <c r="C466" s="4" t="s">
        <v>2</v>
      </c>
      <c r="D466" s="3" t="s">
        <v>1627</v>
      </c>
      <c r="E466" s="3" t="s">
        <v>1600</v>
      </c>
      <c r="F466" s="3">
        <v>15142</v>
      </c>
      <c r="G466" s="3" t="s">
        <v>10</v>
      </c>
      <c r="H466" s="3">
        <v>6166</v>
      </c>
      <c r="I466" s="5" t="s">
        <v>39</v>
      </c>
      <c r="J466" s="6">
        <v>20</v>
      </c>
      <c r="K466" s="7">
        <v>123320</v>
      </c>
      <c r="L466" s="8">
        <v>0.05</v>
      </c>
      <c r="M466" s="7">
        <v>117154</v>
      </c>
      <c r="N466" s="8">
        <v>0.2</v>
      </c>
      <c r="O466" s="7">
        <v>93723.199999999997</v>
      </c>
      <c r="P466" s="9">
        <v>8.7499999999999994E-2</v>
      </c>
      <c r="Q466" s="9">
        <v>8.367952428622126E-2</v>
      </c>
      <c r="R466" s="9">
        <v>0.17117952428622124</v>
      </c>
      <c r="S466" s="16">
        <v>4</v>
      </c>
      <c r="T466" s="16">
        <v>0</v>
      </c>
      <c r="U466" s="7">
        <v>0</v>
      </c>
      <c r="V466" s="18">
        <v>211988</v>
      </c>
      <c r="W466" s="7">
        <v>548000</v>
      </c>
      <c r="X466" s="6">
        <v>88.795666791226694</v>
      </c>
      <c r="Y466" s="18"/>
    </row>
    <row r="467" spans="1:25" x14ac:dyDescent="0.25">
      <c r="A467" s="3" t="s">
        <v>1628</v>
      </c>
      <c r="B467" s="4" t="s">
        <v>1629</v>
      </c>
      <c r="C467" s="4" t="s">
        <v>409</v>
      </c>
      <c r="D467" s="3" t="s">
        <v>1630</v>
      </c>
      <c r="E467" s="3" t="s">
        <v>1600</v>
      </c>
      <c r="F467" s="3">
        <v>46744</v>
      </c>
      <c r="G467" s="3" t="s">
        <v>674</v>
      </c>
      <c r="H467" s="3">
        <v>12275</v>
      </c>
      <c r="I467" s="5" t="s">
        <v>39</v>
      </c>
      <c r="J467" s="6">
        <v>25</v>
      </c>
      <c r="K467" s="7">
        <v>306875</v>
      </c>
      <c r="L467" s="8">
        <v>7.0000000000000007E-2</v>
      </c>
      <c r="M467" s="7">
        <v>285393.75</v>
      </c>
      <c r="N467" s="8">
        <v>0.2</v>
      </c>
      <c r="O467" s="7">
        <v>228315</v>
      </c>
      <c r="P467" s="9">
        <v>8.5000000000000006E-2</v>
      </c>
      <c r="Q467" s="9">
        <v>8.3679999707673286E-2</v>
      </c>
      <c r="R467" s="9">
        <v>0.16867999970767328</v>
      </c>
      <c r="S467" s="16">
        <v>4</v>
      </c>
      <c r="T467" s="16">
        <v>0</v>
      </c>
      <c r="U467" s="7">
        <v>0</v>
      </c>
      <c r="V467" s="18">
        <v>654416</v>
      </c>
      <c r="W467" s="7">
        <v>1354000</v>
      </c>
      <c r="X467" s="6">
        <v>110.26796319797413</v>
      </c>
      <c r="Y467" s="18"/>
    </row>
    <row r="468" spans="1:25" x14ac:dyDescent="0.25">
      <c r="A468" s="3" t="s">
        <v>1631</v>
      </c>
      <c r="B468" s="4" t="s">
        <v>1631</v>
      </c>
      <c r="C468" s="4" t="s">
        <v>2</v>
      </c>
      <c r="D468" s="3" t="s">
        <v>1632</v>
      </c>
      <c r="E468" s="3" t="s">
        <v>1633</v>
      </c>
      <c r="F468" s="3">
        <v>6211</v>
      </c>
      <c r="G468" s="3" t="s">
        <v>674</v>
      </c>
      <c r="H468" s="3">
        <v>5000</v>
      </c>
      <c r="I468" s="5" t="s">
        <v>39</v>
      </c>
      <c r="J468" s="6">
        <v>30</v>
      </c>
      <c r="K468" s="7">
        <v>150000</v>
      </c>
      <c r="L468" s="8">
        <v>7.0000000000000007E-2</v>
      </c>
      <c r="M468" s="7">
        <v>139500</v>
      </c>
      <c r="N468" s="8">
        <v>0.2</v>
      </c>
      <c r="O468" s="7">
        <v>111600</v>
      </c>
      <c r="P468" s="9">
        <v>8.5000000000000006E-2</v>
      </c>
      <c r="Q468" s="9">
        <v>8.3679903004393721E-2</v>
      </c>
      <c r="R468" s="9">
        <v>0.16867990300439373</v>
      </c>
      <c r="S468" s="16">
        <v>4</v>
      </c>
      <c r="T468" s="16">
        <v>0</v>
      </c>
      <c r="U468" s="7">
        <v>0</v>
      </c>
      <c r="V468" s="18">
        <v>86954</v>
      </c>
      <c r="W468" s="7">
        <v>662000</v>
      </c>
      <c r="X468" s="6">
        <v>132.32163169680393</v>
      </c>
      <c r="Y468" s="18"/>
    </row>
    <row r="469" spans="1:25" x14ac:dyDescent="0.25">
      <c r="A469" s="3" t="s">
        <v>1634</v>
      </c>
      <c r="B469" s="4" t="s">
        <v>1635</v>
      </c>
      <c r="C469" s="4" t="s">
        <v>1636</v>
      </c>
      <c r="D469" s="3" t="s">
        <v>1637</v>
      </c>
      <c r="E469" s="3" t="s">
        <v>1633</v>
      </c>
      <c r="F469" s="3">
        <v>20953</v>
      </c>
      <c r="G469" s="3" t="s">
        <v>918</v>
      </c>
      <c r="H469" s="3">
        <v>6905</v>
      </c>
      <c r="I469" s="5" t="s">
        <v>39</v>
      </c>
      <c r="J469" s="6">
        <v>27</v>
      </c>
      <c r="K469" s="7">
        <v>186435</v>
      </c>
      <c r="L469" s="8">
        <v>0.05</v>
      </c>
      <c r="M469" s="7">
        <v>177113.25</v>
      </c>
      <c r="N469" s="8">
        <v>0.2</v>
      </c>
      <c r="O469" s="7">
        <v>141690.6</v>
      </c>
      <c r="P469" s="9">
        <v>8.5000000000000006E-2</v>
      </c>
      <c r="Q469" s="9">
        <v>8.367993332913029E-2</v>
      </c>
      <c r="R469" s="9">
        <v>0.16867993332913028</v>
      </c>
      <c r="S469" s="16">
        <v>4</v>
      </c>
      <c r="T469" s="16">
        <v>0</v>
      </c>
      <c r="U469" s="7">
        <v>0</v>
      </c>
      <c r="V469" s="18">
        <v>293342</v>
      </c>
      <c r="W469" s="7">
        <v>840000</v>
      </c>
      <c r="X469" s="6">
        <v>121.00212834603244</v>
      </c>
      <c r="Y469" s="18"/>
    </row>
    <row r="470" spans="1:25" x14ac:dyDescent="0.25">
      <c r="A470" s="3" t="s">
        <v>1638</v>
      </c>
      <c r="B470" s="4" t="s">
        <v>1638</v>
      </c>
      <c r="C470" s="4" t="s">
        <v>2</v>
      </c>
      <c r="D470" s="3" t="s">
        <v>1639</v>
      </c>
      <c r="E470" s="3" t="s">
        <v>1633</v>
      </c>
      <c r="F470" s="3">
        <v>3198</v>
      </c>
      <c r="G470" s="3" t="s">
        <v>11</v>
      </c>
      <c r="H470" s="3">
        <v>1250</v>
      </c>
      <c r="I470" s="5" t="s">
        <v>39</v>
      </c>
      <c r="J470" s="6">
        <v>24.200000000000003</v>
      </c>
      <c r="K470" s="7">
        <v>30250.000000000004</v>
      </c>
      <c r="L470" s="8">
        <v>0.05</v>
      </c>
      <c r="M470" s="7">
        <v>28737.500000000004</v>
      </c>
      <c r="N470" s="8">
        <v>0.2</v>
      </c>
      <c r="O470" s="7">
        <v>22990.000000000004</v>
      </c>
      <c r="P470" s="9">
        <v>8.5000000000000006E-2</v>
      </c>
      <c r="Q470" s="9">
        <v>8.3681012107097594E-2</v>
      </c>
      <c r="R470" s="9">
        <v>0.1686810121070976</v>
      </c>
      <c r="S470" s="16">
        <v>4</v>
      </c>
      <c r="T470" s="16">
        <v>0</v>
      </c>
      <c r="U470" s="7">
        <v>0</v>
      </c>
      <c r="V470" s="18">
        <v>44772</v>
      </c>
      <c r="W470" s="7">
        <v>136000</v>
      </c>
      <c r="X470" s="6">
        <v>109.03420468169055</v>
      </c>
      <c r="Y470" s="18"/>
    </row>
    <row r="471" spans="1:25" x14ac:dyDescent="0.25">
      <c r="A471" s="3" t="s">
        <v>1640</v>
      </c>
      <c r="B471" s="4" t="s">
        <v>1640</v>
      </c>
      <c r="C471" s="4" t="s">
        <v>2</v>
      </c>
      <c r="D471" s="3" t="s">
        <v>1641</v>
      </c>
      <c r="E471" s="3" t="s">
        <v>1633</v>
      </c>
      <c r="F471" s="3">
        <v>3198</v>
      </c>
      <c r="G471" s="3" t="s">
        <v>13</v>
      </c>
      <c r="H471" s="3">
        <v>2210</v>
      </c>
      <c r="I471" s="5" t="s">
        <v>39</v>
      </c>
      <c r="J471" s="6">
        <v>25.2</v>
      </c>
      <c r="K471" s="7">
        <v>55692</v>
      </c>
      <c r="L471" s="8">
        <v>0.05</v>
      </c>
      <c r="M471" s="7">
        <v>52907.4</v>
      </c>
      <c r="N471" s="8">
        <v>0.22000000000000003</v>
      </c>
      <c r="O471" s="7">
        <v>41267.771999999997</v>
      </c>
      <c r="P471" s="9">
        <v>9.2499999999999999E-2</v>
      </c>
      <c r="Q471" s="9">
        <v>8.3679702750000001E-2</v>
      </c>
      <c r="R471" s="9">
        <v>0.17617970275</v>
      </c>
      <c r="S471" s="16">
        <v>4</v>
      </c>
      <c r="T471" s="16">
        <v>0</v>
      </c>
      <c r="U471" s="7">
        <v>0</v>
      </c>
      <c r="V471" s="18">
        <v>44772</v>
      </c>
      <c r="W471" s="7">
        <v>234000</v>
      </c>
      <c r="X471" s="6">
        <v>105.98950792020224</v>
      </c>
      <c r="Y471" s="18"/>
    </row>
    <row r="472" spans="1:25" x14ac:dyDescent="0.25">
      <c r="A472" s="3" t="s">
        <v>1642</v>
      </c>
      <c r="B472" s="4" t="s">
        <v>1642</v>
      </c>
      <c r="C472" s="4" t="s">
        <v>2</v>
      </c>
      <c r="D472" s="3" t="s">
        <v>1643</v>
      </c>
      <c r="E472" s="3" t="s">
        <v>1633</v>
      </c>
      <c r="F472" s="3">
        <v>3198</v>
      </c>
      <c r="G472" s="3" t="s">
        <v>12</v>
      </c>
      <c r="H472" s="3">
        <v>1300</v>
      </c>
      <c r="I472" s="5" t="s">
        <v>75</v>
      </c>
      <c r="J472" s="6">
        <v>17.424000000000003</v>
      </c>
      <c r="K472" s="7">
        <v>22651.200000000004</v>
      </c>
      <c r="L472" s="8">
        <v>0.1</v>
      </c>
      <c r="M472" s="7">
        <v>20386.080000000005</v>
      </c>
      <c r="N472" s="8">
        <v>0.24</v>
      </c>
      <c r="O472" s="7">
        <v>15493.420800000004</v>
      </c>
      <c r="P472" s="9">
        <v>0.11</v>
      </c>
      <c r="Q472" s="9">
        <v>8.3678768000580869E-2</v>
      </c>
      <c r="R472" s="9">
        <v>0.19367876800058087</v>
      </c>
      <c r="S472" s="16">
        <v>4</v>
      </c>
      <c r="T472" s="16">
        <v>0</v>
      </c>
      <c r="U472" s="7">
        <v>0</v>
      </c>
      <c r="V472" s="18">
        <v>44772</v>
      </c>
      <c r="W472" s="7">
        <v>80000</v>
      </c>
      <c r="X472" s="6">
        <v>61.534963914910179</v>
      </c>
      <c r="Y472" s="18"/>
    </row>
    <row r="473" spans="1:25" x14ac:dyDescent="0.25">
      <c r="A473" s="3" t="s">
        <v>1644</v>
      </c>
      <c r="B473" s="4" t="s">
        <v>1644</v>
      </c>
      <c r="C473" s="4" t="s">
        <v>2</v>
      </c>
      <c r="D473" s="3" t="s">
        <v>1645</v>
      </c>
      <c r="E473" s="3" t="s">
        <v>1633</v>
      </c>
      <c r="F473" s="3">
        <v>3198</v>
      </c>
      <c r="G473" s="3" t="s">
        <v>11</v>
      </c>
      <c r="H473" s="3">
        <v>2600</v>
      </c>
      <c r="I473" s="5" t="s">
        <v>39</v>
      </c>
      <c r="J473" s="6">
        <v>19.602000000000004</v>
      </c>
      <c r="K473" s="7">
        <v>50965.200000000019</v>
      </c>
      <c r="L473" s="8">
        <v>0.05</v>
      </c>
      <c r="M473" s="7">
        <v>48416.94000000001</v>
      </c>
      <c r="N473" s="8">
        <v>0.22000000000000003</v>
      </c>
      <c r="O473" s="7">
        <v>37765.213200000006</v>
      </c>
      <c r="P473" s="9">
        <v>8.5000000000000006E-2</v>
      </c>
      <c r="Q473" s="9">
        <v>8.3679242973939708E-2</v>
      </c>
      <c r="R473" s="9">
        <v>0.16867924297393971</v>
      </c>
      <c r="S473" s="16">
        <v>4</v>
      </c>
      <c r="T473" s="16">
        <v>0</v>
      </c>
      <c r="U473" s="7">
        <v>0</v>
      </c>
      <c r="V473" s="18">
        <v>44772</v>
      </c>
      <c r="W473" s="7">
        <v>224000</v>
      </c>
      <c r="X473" s="6">
        <v>86.110666279454861</v>
      </c>
      <c r="Y473" s="18"/>
    </row>
    <row r="474" spans="1:25" x14ac:dyDescent="0.25">
      <c r="A474" s="3" t="s">
        <v>1646</v>
      </c>
      <c r="B474" s="4" t="s">
        <v>1646</v>
      </c>
      <c r="C474" s="4" t="s">
        <v>2</v>
      </c>
      <c r="D474" s="3" t="s">
        <v>1647</v>
      </c>
      <c r="E474" s="3" t="s">
        <v>1648</v>
      </c>
      <c r="F474" s="3">
        <v>29882</v>
      </c>
      <c r="G474" s="3" t="s">
        <v>16</v>
      </c>
      <c r="H474" s="3">
        <v>5650</v>
      </c>
      <c r="I474" s="5" t="s">
        <v>39</v>
      </c>
      <c r="J474" s="6">
        <v>27.500000000000004</v>
      </c>
      <c r="K474" s="7">
        <v>155375.00000000003</v>
      </c>
      <c r="L474" s="8">
        <v>7.0000000000000007E-2</v>
      </c>
      <c r="M474" s="7">
        <v>144498.75000000003</v>
      </c>
      <c r="N474" s="8">
        <v>0.2</v>
      </c>
      <c r="O474" s="7">
        <v>115599.00000000004</v>
      </c>
      <c r="P474" s="9">
        <v>8.7499999999999994E-2</v>
      </c>
      <c r="Q474" s="9">
        <v>7.4811880681983162E-2</v>
      </c>
      <c r="R474" s="9">
        <v>0.16231188068198316</v>
      </c>
      <c r="S474" s="16">
        <v>4</v>
      </c>
      <c r="T474" s="16">
        <v>7282</v>
      </c>
      <c r="U474" s="7">
        <v>101948</v>
      </c>
      <c r="V474" s="18">
        <v>418348</v>
      </c>
      <c r="W474" s="7">
        <v>814000</v>
      </c>
      <c r="X474" s="6">
        <v>126.05361920540604</v>
      </c>
      <c r="Y474" s="18"/>
    </row>
    <row r="475" spans="1:25" x14ac:dyDescent="0.25">
      <c r="A475" s="3" t="s">
        <v>1649</v>
      </c>
      <c r="B475" s="4" t="s">
        <v>1649</v>
      </c>
      <c r="C475" s="4" t="s">
        <v>2</v>
      </c>
      <c r="D475" s="3" t="s">
        <v>1650</v>
      </c>
      <c r="E475" s="3" t="s">
        <v>1651</v>
      </c>
      <c r="F475" s="3">
        <v>33079</v>
      </c>
      <c r="G475" s="3" t="s">
        <v>16</v>
      </c>
      <c r="H475" s="3">
        <v>7917</v>
      </c>
      <c r="I475" s="5" t="s">
        <v>39</v>
      </c>
      <c r="J475" s="6">
        <v>27.500000000000004</v>
      </c>
      <c r="K475" s="7">
        <v>217717.50000000003</v>
      </c>
      <c r="L475" s="8">
        <v>7.0000000000000007E-2</v>
      </c>
      <c r="M475" s="7">
        <v>202477.27499999999</v>
      </c>
      <c r="N475" s="8">
        <v>0.2</v>
      </c>
      <c r="O475" s="7">
        <v>161981.82</v>
      </c>
      <c r="P475" s="9">
        <v>8.7499999999999994E-2</v>
      </c>
      <c r="Q475" s="9">
        <v>7.4811960569153388E-2</v>
      </c>
      <c r="R475" s="9">
        <v>0.16231196056915337</v>
      </c>
      <c r="S475" s="16">
        <v>4</v>
      </c>
      <c r="T475" s="16">
        <v>1411</v>
      </c>
      <c r="U475" s="7">
        <v>19754</v>
      </c>
      <c r="V475" s="18">
        <v>463106</v>
      </c>
      <c r="W475" s="7">
        <v>1018000</v>
      </c>
      <c r="X475" s="6">
        <v>126.05355716397112</v>
      </c>
      <c r="Y475" s="18"/>
    </row>
    <row r="476" spans="1:25" x14ac:dyDescent="0.25">
      <c r="A476" s="3" t="s">
        <v>1652</v>
      </c>
      <c r="B476" s="4" t="s">
        <v>1652</v>
      </c>
      <c r="C476" s="4" t="s">
        <v>2</v>
      </c>
      <c r="D476" s="3" t="s">
        <v>1653</v>
      </c>
      <c r="E476" s="3" t="s">
        <v>1651</v>
      </c>
      <c r="F476" s="3">
        <v>26328</v>
      </c>
      <c r="G476" s="3" t="s">
        <v>11</v>
      </c>
      <c r="H476" s="3">
        <v>7174</v>
      </c>
      <c r="I476" s="5" t="s">
        <v>39</v>
      </c>
      <c r="J476" s="6">
        <v>19.8</v>
      </c>
      <c r="K476" s="7">
        <v>142045.20000000001</v>
      </c>
      <c r="L476" s="8">
        <v>0.05</v>
      </c>
      <c r="M476" s="7">
        <v>134942.94</v>
      </c>
      <c r="N476" s="8">
        <v>0.2</v>
      </c>
      <c r="O476" s="7">
        <v>107954.352</v>
      </c>
      <c r="P476" s="9">
        <v>8.5000000000000006E-2</v>
      </c>
      <c r="Q476" s="9">
        <v>7.4811984549612492E-2</v>
      </c>
      <c r="R476" s="9">
        <v>0.15981198454961248</v>
      </c>
      <c r="S476" s="16">
        <v>4</v>
      </c>
      <c r="T476" s="16">
        <v>0</v>
      </c>
      <c r="U476" s="7">
        <v>0</v>
      </c>
      <c r="V476" s="18">
        <v>368592</v>
      </c>
      <c r="W476" s="7">
        <v>676000</v>
      </c>
      <c r="X476" s="6">
        <v>94.160647853843884</v>
      </c>
      <c r="Y476" s="18"/>
    </row>
    <row r="477" spans="1:25" x14ac:dyDescent="0.25">
      <c r="A477" s="3" t="s">
        <v>1654</v>
      </c>
      <c r="B477" s="4" t="s">
        <v>1654</v>
      </c>
      <c r="C477" s="4" t="s">
        <v>2</v>
      </c>
      <c r="D477" s="3" t="s">
        <v>1655</v>
      </c>
      <c r="E477" s="3" t="s">
        <v>1648</v>
      </c>
      <c r="F477" s="3">
        <v>9052</v>
      </c>
      <c r="G477" s="3" t="s">
        <v>419</v>
      </c>
      <c r="H477" s="3">
        <v>2563</v>
      </c>
      <c r="I477" s="5" t="s">
        <v>39</v>
      </c>
      <c r="J477" s="6">
        <v>43.2</v>
      </c>
      <c r="K477" s="7">
        <v>110721.60000000001</v>
      </c>
      <c r="L477" s="8">
        <v>0.05</v>
      </c>
      <c r="M477" s="7">
        <v>105185.52</v>
      </c>
      <c r="N477" s="8">
        <v>0.27500000000000002</v>
      </c>
      <c r="O477" s="7">
        <v>76259.501999999993</v>
      </c>
      <c r="P477" s="9">
        <v>0.08</v>
      </c>
      <c r="Q477" s="9">
        <v>7.4812804881483674E-2</v>
      </c>
      <c r="R477" s="9">
        <v>0.15481280488148369</v>
      </c>
      <c r="S477" s="16">
        <v>4</v>
      </c>
      <c r="T477" s="16">
        <v>0</v>
      </c>
      <c r="U477" s="7">
        <v>0</v>
      </c>
      <c r="V477" s="18">
        <v>126728</v>
      </c>
      <c r="W477" s="7">
        <v>493000</v>
      </c>
      <c r="X477" s="6">
        <v>192.19340430384975</v>
      </c>
      <c r="Y477" s="18"/>
    </row>
    <row r="478" spans="1:25" x14ac:dyDescent="0.25">
      <c r="A478" s="3" t="s">
        <v>1656</v>
      </c>
      <c r="B478" s="4" t="s">
        <v>1656</v>
      </c>
      <c r="C478" s="4" t="s">
        <v>2</v>
      </c>
      <c r="D478" s="3" t="s">
        <v>1657</v>
      </c>
      <c r="E478" s="3" t="s">
        <v>1648</v>
      </c>
      <c r="F478" s="3">
        <v>63811</v>
      </c>
      <c r="G478" s="3" t="s">
        <v>674</v>
      </c>
      <c r="H478" s="3">
        <v>15403</v>
      </c>
      <c r="I478" s="5" t="s">
        <v>39</v>
      </c>
      <c r="J478" s="6">
        <v>22.5</v>
      </c>
      <c r="K478" s="7">
        <v>346567.5</v>
      </c>
      <c r="L478" s="8">
        <v>7.0000000000000007E-2</v>
      </c>
      <c r="M478" s="7">
        <v>322307.77500000002</v>
      </c>
      <c r="N478" s="8">
        <v>0.2</v>
      </c>
      <c r="O478" s="7">
        <v>257846.22000000003</v>
      </c>
      <c r="P478" s="9">
        <v>8.5000000000000006E-2</v>
      </c>
      <c r="Q478" s="9">
        <v>7.4811883843816804E-2</v>
      </c>
      <c r="R478" s="9">
        <v>0.15981188384381681</v>
      </c>
      <c r="S478" s="16">
        <v>4</v>
      </c>
      <c r="T478" s="16">
        <v>2199</v>
      </c>
      <c r="U478" s="7">
        <v>30786</v>
      </c>
      <c r="V478" s="18">
        <v>893354</v>
      </c>
      <c r="W478" s="7">
        <v>1644000</v>
      </c>
      <c r="X478" s="6">
        <v>104.748155126936</v>
      </c>
      <c r="Y478" s="18"/>
    </row>
    <row r="479" spans="1:25" x14ac:dyDescent="0.25">
      <c r="A479" s="3" t="s">
        <v>1658</v>
      </c>
      <c r="B479" s="4" t="s">
        <v>1658</v>
      </c>
      <c r="C479" s="4" t="s">
        <v>2</v>
      </c>
      <c r="D479" s="3" t="s">
        <v>1659</v>
      </c>
      <c r="E479" s="3" t="s">
        <v>1648</v>
      </c>
      <c r="F479" s="3">
        <v>41281</v>
      </c>
      <c r="G479" s="3" t="s">
        <v>15</v>
      </c>
      <c r="H479" s="3">
        <v>5300</v>
      </c>
      <c r="I479" s="5" t="s">
        <v>40</v>
      </c>
      <c r="J479" s="6">
        <v>26.135999999999999</v>
      </c>
      <c r="K479" s="7">
        <v>138520.79999999999</v>
      </c>
      <c r="L479" s="8">
        <v>7.0000000000000007E-2</v>
      </c>
      <c r="M479" s="7">
        <v>128824.34399999998</v>
      </c>
      <c r="N479" s="8">
        <v>0.16000000000000003</v>
      </c>
      <c r="O479" s="7">
        <v>108212.44895999998</v>
      </c>
      <c r="P479" s="9">
        <v>8.5000000000000006E-2</v>
      </c>
      <c r="Q479" s="9">
        <v>7.4812102544629083E-2</v>
      </c>
      <c r="R479" s="9">
        <v>0.15981210254462908</v>
      </c>
      <c r="S479" s="16">
        <v>4</v>
      </c>
      <c r="T479" s="16">
        <v>20081</v>
      </c>
      <c r="U479" s="7">
        <v>281134</v>
      </c>
      <c r="V479" s="18">
        <v>577934</v>
      </c>
      <c r="W479" s="7">
        <v>958000</v>
      </c>
      <c r="X479" s="6">
        <v>127.75905500835412</v>
      </c>
      <c r="Y479" s="18"/>
    </row>
    <row r="480" spans="1:25" x14ac:dyDescent="0.25">
      <c r="A480" s="3" t="s">
        <v>1660</v>
      </c>
      <c r="B480" s="4" t="s">
        <v>1660</v>
      </c>
      <c r="C480" s="4" t="s">
        <v>2</v>
      </c>
      <c r="D480" s="3" t="s">
        <v>1661</v>
      </c>
      <c r="E480" s="3" t="s">
        <v>1648</v>
      </c>
      <c r="F480" s="3">
        <v>41555</v>
      </c>
      <c r="G480" s="3" t="s">
        <v>11</v>
      </c>
      <c r="H480" s="3">
        <v>9944</v>
      </c>
      <c r="I480" s="5" t="s">
        <v>39</v>
      </c>
      <c r="J480" s="6">
        <v>19.8</v>
      </c>
      <c r="K480" s="7">
        <v>196891.2</v>
      </c>
      <c r="L480" s="8">
        <v>0.05</v>
      </c>
      <c r="M480" s="7">
        <v>187046.64</v>
      </c>
      <c r="N480" s="8">
        <v>0.2</v>
      </c>
      <c r="O480" s="7">
        <v>149637.31200000001</v>
      </c>
      <c r="P480" s="9">
        <v>8.5000000000000006E-2</v>
      </c>
      <c r="Q480" s="9">
        <v>7.4811706355793942E-2</v>
      </c>
      <c r="R480" s="9">
        <v>0.15981170635579395</v>
      </c>
      <c r="S480" s="16">
        <v>4</v>
      </c>
      <c r="T480" s="16">
        <v>1779</v>
      </c>
      <c r="U480" s="7">
        <v>24906</v>
      </c>
      <c r="V480" s="18">
        <v>581770</v>
      </c>
      <c r="W480" s="7">
        <v>961000</v>
      </c>
      <c r="X480" s="6">
        <v>94.160811764928866</v>
      </c>
      <c r="Y480" s="18"/>
    </row>
    <row r="481" spans="1:25" x14ac:dyDescent="0.25">
      <c r="A481" s="3" t="s">
        <v>1662</v>
      </c>
      <c r="B481" s="4" t="s">
        <v>1662</v>
      </c>
      <c r="C481" s="4" t="s">
        <v>2</v>
      </c>
      <c r="D481" s="3" t="s">
        <v>1663</v>
      </c>
      <c r="E481" s="3" t="s">
        <v>1600</v>
      </c>
      <c r="F481" s="3">
        <v>779154</v>
      </c>
      <c r="G481" s="3" t="s">
        <v>253</v>
      </c>
      <c r="H481" s="3">
        <v>193511</v>
      </c>
      <c r="I481" s="5" t="s">
        <v>40</v>
      </c>
      <c r="J481" s="6">
        <v>16.896000000000001</v>
      </c>
      <c r="K481" s="7">
        <v>3269561.8560000001</v>
      </c>
      <c r="L481" s="8">
        <v>7.0000000000000007E-2</v>
      </c>
      <c r="M481" s="7">
        <v>3040692.5260800002</v>
      </c>
      <c r="N481" s="8">
        <v>0.18000000000000002</v>
      </c>
      <c r="O481" s="7">
        <v>2493367.8713856</v>
      </c>
      <c r="P481" s="9">
        <v>7.4999999999999997E-2</v>
      </c>
      <c r="Q481" s="9">
        <v>8.3679702750000001E-2</v>
      </c>
      <c r="R481" s="9">
        <v>0.15867970274999998</v>
      </c>
      <c r="S481" s="16">
        <v>4</v>
      </c>
      <c r="T481" s="16">
        <v>5110</v>
      </c>
      <c r="U481" s="7">
        <v>71540</v>
      </c>
      <c r="V481" s="18">
        <v>8181117</v>
      </c>
      <c r="W481" s="7">
        <v>15785000</v>
      </c>
      <c r="X481" s="6">
        <v>81.200615936999554</v>
      </c>
      <c r="Y481" s="18"/>
    </row>
    <row r="482" spans="1:25" x14ac:dyDescent="0.25">
      <c r="A482" s="3" t="s">
        <v>1664</v>
      </c>
      <c r="B482" s="4" t="s">
        <v>1664</v>
      </c>
      <c r="C482" s="4" t="s">
        <v>2</v>
      </c>
      <c r="D482" s="3" t="s">
        <v>1665</v>
      </c>
      <c r="E482" s="3" t="s">
        <v>1648</v>
      </c>
      <c r="F482" s="3">
        <v>52734</v>
      </c>
      <c r="G482" s="3" t="s">
        <v>419</v>
      </c>
      <c r="H482" s="3">
        <v>5081</v>
      </c>
      <c r="I482" s="5" t="s">
        <v>39</v>
      </c>
      <c r="J482" s="6">
        <v>38.400000000000006</v>
      </c>
      <c r="K482" s="7">
        <v>195110.39999999999</v>
      </c>
      <c r="L482" s="8">
        <v>0.05</v>
      </c>
      <c r="M482" s="7">
        <v>185354.88000000003</v>
      </c>
      <c r="N482" s="8">
        <v>0.25</v>
      </c>
      <c r="O482" s="7">
        <v>139016.16000000003</v>
      </c>
      <c r="P482" s="9">
        <v>0.08</v>
      </c>
      <c r="Q482" s="9">
        <v>7.4811780750000015E-2</v>
      </c>
      <c r="R482" s="9">
        <v>0.15481178075000002</v>
      </c>
      <c r="S482" s="16">
        <v>4</v>
      </c>
      <c r="T482" s="16">
        <v>32410</v>
      </c>
      <c r="U482" s="7">
        <v>453740</v>
      </c>
      <c r="V482" s="18">
        <v>738276</v>
      </c>
      <c r="W482" s="7">
        <v>1352000</v>
      </c>
      <c r="X482" s="6">
        <v>176.73073630089357</v>
      </c>
      <c r="Y482" s="18"/>
    </row>
    <row r="483" spans="1:25" x14ac:dyDescent="0.25">
      <c r="A483" s="3" t="s">
        <v>1666</v>
      </c>
      <c r="B483" s="4" t="s">
        <v>1666</v>
      </c>
      <c r="C483" s="4" t="s">
        <v>2</v>
      </c>
      <c r="D483" s="3" t="s">
        <v>1667</v>
      </c>
      <c r="E483" s="3" t="s">
        <v>1648</v>
      </c>
      <c r="F483" s="3">
        <v>14443</v>
      </c>
      <c r="G483" s="3" t="s">
        <v>516</v>
      </c>
      <c r="H483" s="3">
        <v>2500</v>
      </c>
      <c r="I483" s="5" t="s">
        <v>39</v>
      </c>
      <c r="J483" s="6">
        <v>31.5</v>
      </c>
      <c r="K483" s="7">
        <v>78750</v>
      </c>
      <c r="L483" s="8">
        <v>0.05</v>
      </c>
      <c r="M483" s="7">
        <v>74812.5</v>
      </c>
      <c r="N483" s="8">
        <v>0.27500000000000002</v>
      </c>
      <c r="O483" s="7">
        <v>54239.0625</v>
      </c>
      <c r="P483" s="9">
        <v>8.5000000000000006E-2</v>
      </c>
      <c r="Q483" s="9">
        <v>7.4811780750000015E-2</v>
      </c>
      <c r="R483" s="9">
        <v>0.15981178075000002</v>
      </c>
      <c r="S483" s="16">
        <v>4</v>
      </c>
      <c r="T483" s="16">
        <v>4443</v>
      </c>
      <c r="U483" s="7">
        <v>62202</v>
      </c>
      <c r="V483" s="18">
        <v>202202</v>
      </c>
      <c r="W483" s="7">
        <v>402000</v>
      </c>
      <c r="X483" s="6">
        <v>135.75735717468373</v>
      </c>
      <c r="Y483" s="18"/>
    </row>
    <row r="484" spans="1:25" x14ac:dyDescent="0.25">
      <c r="A484" s="3" t="s">
        <v>1668</v>
      </c>
      <c r="B484" s="4" t="s">
        <v>1668</v>
      </c>
      <c r="C484" s="4" t="s">
        <v>2</v>
      </c>
      <c r="D484" s="3" t="s">
        <v>1669</v>
      </c>
      <c r="E484" s="3" t="s">
        <v>1670</v>
      </c>
      <c r="F484" s="3">
        <v>58267</v>
      </c>
      <c r="G484" s="3" t="s">
        <v>15</v>
      </c>
      <c r="H484" s="3">
        <v>4469</v>
      </c>
      <c r="I484" s="5" t="s">
        <v>39</v>
      </c>
      <c r="J484" s="6">
        <v>15.840000000000002</v>
      </c>
      <c r="K484" s="7">
        <v>70788.960000000006</v>
      </c>
      <c r="L484" s="8">
        <v>7.0000000000000007E-2</v>
      </c>
      <c r="M484" s="7">
        <v>65833.732799999998</v>
      </c>
      <c r="N484" s="8">
        <v>0.24</v>
      </c>
      <c r="O484" s="7">
        <v>50033.636928</v>
      </c>
      <c r="P484" s="9">
        <v>9.5000000000000001E-2</v>
      </c>
      <c r="Q484" s="9">
        <v>6.5310739928340883E-2</v>
      </c>
      <c r="R484" s="9">
        <v>0.16031073992834088</v>
      </c>
      <c r="S484" s="16">
        <v>4</v>
      </c>
      <c r="T484" s="16">
        <v>40391</v>
      </c>
      <c r="U484" s="7">
        <v>403910</v>
      </c>
      <c r="V484" s="18">
        <v>582670</v>
      </c>
      <c r="W484" s="7">
        <v>716000</v>
      </c>
      <c r="X484" s="6">
        <v>69.837566746959681</v>
      </c>
      <c r="Y484" s="18"/>
    </row>
    <row r="485" spans="1:25" x14ac:dyDescent="0.25">
      <c r="A485" s="3" t="s">
        <v>1671</v>
      </c>
      <c r="B485" s="4" t="s">
        <v>1671</v>
      </c>
      <c r="C485" s="4" t="s">
        <v>2</v>
      </c>
      <c r="D485" s="3" t="s">
        <v>1672</v>
      </c>
      <c r="E485" s="3" t="s">
        <v>1673</v>
      </c>
      <c r="F485" s="3">
        <v>31470</v>
      </c>
      <c r="G485" s="3" t="s">
        <v>11</v>
      </c>
      <c r="H485" s="3">
        <v>3558</v>
      </c>
      <c r="I485" s="5" t="s">
        <v>40</v>
      </c>
      <c r="J485" s="6">
        <v>31.679999999999996</v>
      </c>
      <c r="K485" s="7">
        <v>112717.44</v>
      </c>
      <c r="L485" s="8">
        <v>0.05</v>
      </c>
      <c r="M485" s="7">
        <v>107081.56799999998</v>
      </c>
      <c r="N485" s="8">
        <v>0.16000000000000003</v>
      </c>
      <c r="O485" s="7">
        <v>89948.517119999975</v>
      </c>
      <c r="P485" s="9">
        <v>7.7499999999999999E-2</v>
      </c>
      <c r="Q485" s="9">
        <v>5.6804542969846883E-2</v>
      </c>
      <c r="R485" s="9">
        <v>0.1343045429698469</v>
      </c>
      <c r="S485" s="16">
        <v>4</v>
      </c>
      <c r="T485" s="16">
        <v>17238</v>
      </c>
      <c r="U485" s="7">
        <v>241332</v>
      </c>
      <c r="V485" s="18">
        <v>440580</v>
      </c>
      <c r="W485" s="7">
        <v>911000</v>
      </c>
      <c r="X485" s="6">
        <v>188.23369218177396</v>
      </c>
      <c r="Y485" s="18"/>
    </row>
    <row r="486" spans="1:25" x14ac:dyDescent="0.25">
      <c r="A486" s="3" t="s">
        <v>1674</v>
      </c>
      <c r="B486" s="4" t="s">
        <v>1674</v>
      </c>
      <c r="C486" s="4" t="s">
        <v>2</v>
      </c>
      <c r="D486" s="3" t="s">
        <v>1675</v>
      </c>
      <c r="E486" s="3" t="s">
        <v>1673</v>
      </c>
      <c r="F486" s="3">
        <v>39078</v>
      </c>
      <c r="G486" s="3" t="s">
        <v>16</v>
      </c>
      <c r="H486" s="3">
        <v>9922</v>
      </c>
      <c r="I486" s="5" t="s">
        <v>39</v>
      </c>
      <c r="J486" s="6">
        <v>27.500000000000004</v>
      </c>
      <c r="K486" s="7">
        <v>272855.00000000006</v>
      </c>
      <c r="L486" s="8">
        <v>7.0000000000000007E-2</v>
      </c>
      <c r="M486" s="7">
        <v>253755.15000000005</v>
      </c>
      <c r="N486" s="8">
        <v>0.2</v>
      </c>
      <c r="O486" s="7">
        <v>203004.12000000005</v>
      </c>
      <c r="P486" s="9">
        <v>8.7499999999999994E-2</v>
      </c>
      <c r="Q486" s="9">
        <v>5.6804469750000003E-2</v>
      </c>
      <c r="R486" s="9">
        <v>0.14430446975</v>
      </c>
      <c r="S486" s="16">
        <v>4</v>
      </c>
      <c r="T486" s="16">
        <v>0</v>
      </c>
      <c r="U486" s="7">
        <v>0</v>
      </c>
      <c r="V486" s="18">
        <v>547092</v>
      </c>
      <c r="W486" s="7">
        <v>1407000</v>
      </c>
      <c r="X486" s="6">
        <v>141.78354998598377</v>
      </c>
      <c r="Y486" s="18"/>
    </row>
    <row r="487" spans="1:25" x14ac:dyDescent="0.25">
      <c r="A487" s="3" t="s">
        <v>1676</v>
      </c>
      <c r="B487" s="4" t="s">
        <v>1677</v>
      </c>
      <c r="C487" s="4" t="s">
        <v>586</v>
      </c>
      <c r="D487" s="3" t="s">
        <v>1678</v>
      </c>
      <c r="E487" s="3" t="s">
        <v>1071</v>
      </c>
      <c r="F487" s="3">
        <v>769771</v>
      </c>
      <c r="G487" s="3" t="s">
        <v>253</v>
      </c>
      <c r="H487" s="3">
        <v>160357</v>
      </c>
      <c r="I487" s="5" t="s">
        <v>40</v>
      </c>
      <c r="J487" s="6">
        <v>14.080000000000002</v>
      </c>
      <c r="K487" s="7">
        <v>2257826.5600000005</v>
      </c>
      <c r="L487" s="8">
        <v>7.0000000000000007E-2</v>
      </c>
      <c r="M487" s="7">
        <v>2099778.7008000007</v>
      </c>
      <c r="N487" s="8">
        <v>0.2</v>
      </c>
      <c r="O487" s="7">
        <v>1679822.9606400006</v>
      </c>
      <c r="P487" s="9">
        <v>7.4999999999999997E-2</v>
      </c>
      <c r="Q487" s="9">
        <v>7.5090804863559762E-2</v>
      </c>
      <c r="R487" s="9">
        <v>0.15009080486355977</v>
      </c>
      <c r="S487" s="16">
        <v>4</v>
      </c>
      <c r="T487" s="16">
        <v>128343</v>
      </c>
      <c r="U487" s="7">
        <v>1283430</v>
      </c>
      <c r="V487" s="18">
        <v>5773283</v>
      </c>
      <c r="W487" s="7">
        <v>12475000</v>
      </c>
      <c r="X487" s="6">
        <v>69.794548770144786</v>
      </c>
      <c r="Y487" s="18"/>
    </row>
    <row r="488" spans="1:25" x14ac:dyDescent="0.25">
      <c r="A488" s="3" t="s">
        <v>1679</v>
      </c>
      <c r="B488" s="4" t="s">
        <v>1679</v>
      </c>
      <c r="C488" s="4" t="s">
        <v>2</v>
      </c>
      <c r="D488" s="3" t="s">
        <v>1680</v>
      </c>
      <c r="E488" s="3" t="s">
        <v>1071</v>
      </c>
      <c r="F488" s="3">
        <v>19972</v>
      </c>
      <c r="G488" s="3" t="s">
        <v>419</v>
      </c>
      <c r="H488" s="3">
        <v>5299</v>
      </c>
      <c r="I488" s="5" t="s">
        <v>40</v>
      </c>
      <c r="J488" s="6">
        <v>41.472000000000008</v>
      </c>
      <c r="K488" s="7">
        <v>219760.12800000008</v>
      </c>
      <c r="L488" s="8">
        <v>0.05</v>
      </c>
      <c r="M488" s="7">
        <v>208772.12160000004</v>
      </c>
      <c r="N488" s="8">
        <v>0.27500000000000002</v>
      </c>
      <c r="O488" s="7">
        <v>151359.78816000003</v>
      </c>
      <c r="P488" s="9">
        <v>7.0000000000000007E-2</v>
      </c>
      <c r="Q488" s="9">
        <v>7.5090788500000005E-2</v>
      </c>
      <c r="R488" s="9">
        <v>0.14509078850000001</v>
      </c>
      <c r="S488" s="16">
        <v>4</v>
      </c>
      <c r="T488" s="16">
        <v>0</v>
      </c>
      <c r="U488" s="7">
        <v>0</v>
      </c>
      <c r="V488" s="18">
        <v>199720</v>
      </c>
      <c r="W488" s="7">
        <v>1043000</v>
      </c>
      <c r="X488" s="6">
        <v>196.86873505412095</v>
      </c>
      <c r="Y488" s="18"/>
    </row>
    <row r="489" spans="1:25" x14ac:dyDescent="0.25">
      <c r="A489" s="3" t="s">
        <v>1681</v>
      </c>
      <c r="B489" s="4" t="s">
        <v>1682</v>
      </c>
      <c r="C489" s="4" t="s">
        <v>1042</v>
      </c>
      <c r="D489" s="3" t="s">
        <v>1683</v>
      </c>
      <c r="E489" s="3" t="s">
        <v>1174</v>
      </c>
      <c r="F489" s="3">
        <v>7981</v>
      </c>
      <c r="G489" s="3" t="s">
        <v>15</v>
      </c>
      <c r="H489" s="3">
        <v>4862</v>
      </c>
      <c r="I489" s="5" t="s">
        <v>39</v>
      </c>
      <c r="J489" s="6">
        <v>24.200000000000003</v>
      </c>
      <c r="K489" s="7">
        <v>117660.4</v>
      </c>
      <c r="L489" s="8">
        <v>7.0000000000000007E-2</v>
      </c>
      <c r="M489" s="7">
        <v>109424.17200000001</v>
      </c>
      <c r="N489" s="8">
        <v>0.2</v>
      </c>
      <c r="O489" s="7">
        <v>87539.337599999999</v>
      </c>
      <c r="P489" s="9">
        <v>9.5000000000000001E-2</v>
      </c>
      <c r="Q489" s="9">
        <v>7.5091200346783529E-2</v>
      </c>
      <c r="R489" s="9">
        <v>0.17009120034678354</v>
      </c>
      <c r="S489" s="16">
        <v>4</v>
      </c>
      <c r="T489" s="16">
        <v>0</v>
      </c>
      <c r="U489" s="7">
        <v>0</v>
      </c>
      <c r="V489" s="18">
        <v>111734</v>
      </c>
      <c r="W489" s="7">
        <v>515000</v>
      </c>
      <c r="X489" s="6">
        <v>105.85380056870456</v>
      </c>
      <c r="Y489" s="18"/>
    </row>
    <row r="490" spans="1:25" x14ac:dyDescent="0.25">
      <c r="A490" s="3" t="s">
        <v>1684</v>
      </c>
      <c r="B490" s="4" t="s">
        <v>1685</v>
      </c>
      <c r="C490" s="4" t="s">
        <v>1042</v>
      </c>
      <c r="D490" s="3" t="s">
        <v>1686</v>
      </c>
      <c r="E490" s="3" t="s">
        <v>1183</v>
      </c>
      <c r="F490" s="3">
        <v>6949</v>
      </c>
      <c r="G490" s="3" t="s">
        <v>14</v>
      </c>
      <c r="H490" s="3">
        <v>2500</v>
      </c>
      <c r="I490" s="5" t="s">
        <v>39</v>
      </c>
      <c r="J490" s="6">
        <v>27.225000000000009</v>
      </c>
      <c r="K490" s="7">
        <v>68062.500000000015</v>
      </c>
      <c r="L490" s="8">
        <v>0.05</v>
      </c>
      <c r="M490" s="7">
        <v>64659.375000000015</v>
      </c>
      <c r="N490" s="8">
        <v>0.27500000000000002</v>
      </c>
      <c r="O490" s="7">
        <v>46878.046875000015</v>
      </c>
      <c r="P490" s="9">
        <v>8.5000000000000006E-2</v>
      </c>
      <c r="Q490" s="9">
        <v>7.509153087796222E-2</v>
      </c>
      <c r="R490" s="9">
        <v>0.16009153087796224</v>
      </c>
      <c r="S490" s="16">
        <v>4</v>
      </c>
      <c r="T490" s="16">
        <v>0</v>
      </c>
      <c r="U490" s="7">
        <v>0</v>
      </c>
      <c r="V490" s="18">
        <v>97286</v>
      </c>
      <c r="W490" s="7">
        <v>293000</v>
      </c>
      <c r="X490" s="6">
        <v>117.12811194424806</v>
      </c>
      <c r="Y490" s="18"/>
    </row>
    <row r="491" spans="1:25" ht="30" x14ac:dyDescent="0.25">
      <c r="A491" s="3" t="s">
        <v>1687</v>
      </c>
      <c r="B491" s="4" t="s">
        <v>1688</v>
      </c>
      <c r="C491" s="4" t="s">
        <v>1689</v>
      </c>
      <c r="D491" s="3" t="s">
        <v>1690</v>
      </c>
      <c r="E491" s="3" t="s">
        <v>1174</v>
      </c>
      <c r="F491" s="3">
        <v>39552</v>
      </c>
      <c r="G491" s="3" t="s">
        <v>674</v>
      </c>
      <c r="H491" s="3">
        <v>12272</v>
      </c>
      <c r="I491" s="5" t="s">
        <v>40</v>
      </c>
      <c r="J491" s="6">
        <v>30.250000000000007</v>
      </c>
      <c r="K491" s="7">
        <v>371228.00000000006</v>
      </c>
      <c r="L491" s="8">
        <v>7.0000000000000007E-2</v>
      </c>
      <c r="M491" s="7">
        <v>345242.04000000004</v>
      </c>
      <c r="N491" s="8">
        <v>0.18000000000000002</v>
      </c>
      <c r="O491" s="7">
        <v>283098.47280000005</v>
      </c>
      <c r="P491" s="9">
        <v>7.4999999999999997E-2</v>
      </c>
      <c r="Q491" s="9">
        <v>7.509120239134158E-2</v>
      </c>
      <c r="R491" s="9">
        <v>0.15009120239134158</v>
      </c>
      <c r="S491" s="16">
        <v>4</v>
      </c>
      <c r="T491" s="16">
        <v>0</v>
      </c>
      <c r="U491" s="7">
        <v>0</v>
      </c>
      <c r="V491" s="18">
        <v>549788</v>
      </c>
      <c r="W491" s="7">
        <v>1886000</v>
      </c>
      <c r="X491" s="6">
        <v>153.69754943965177</v>
      </c>
      <c r="Y491" s="18"/>
    </row>
    <row r="492" spans="1:25" x14ac:dyDescent="0.25">
      <c r="A492" s="3" t="s">
        <v>1691</v>
      </c>
      <c r="B492" s="4" t="s">
        <v>1692</v>
      </c>
      <c r="C492" s="4" t="s">
        <v>409</v>
      </c>
      <c r="D492" s="3" t="s">
        <v>1693</v>
      </c>
      <c r="E492" s="3" t="s">
        <v>1071</v>
      </c>
      <c r="F492" s="3">
        <v>24949</v>
      </c>
      <c r="G492" s="3" t="s">
        <v>16</v>
      </c>
      <c r="H492" s="3">
        <v>9081</v>
      </c>
      <c r="I492" s="5" t="s">
        <v>40</v>
      </c>
      <c r="J492" s="6">
        <v>36.299999999999997</v>
      </c>
      <c r="K492" s="7">
        <v>329640.30000000005</v>
      </c>
      <c r="L492" s="8">
        <v>7.0000000000000007E-2</v>
      </c>
      <c r="M492" s="7">
        <v>306565.47900000005</v>
      </c>
      <c r="N492" s="8">
        <v>0.18000000000000002</v>
      </c>
      <c r="O492" s="7">
        <v>251383.69278000004</v>
      </c>
      <c r="P492" s="9">
        <v>7.7499999999999999E-2</v>
      </c>
      <c r="Q492" s="9">
        <v>7.5090948213604347E-2</v>
      </c>
      <c r="R492" s="9">
        <v>0.15259094821360436</v>
      </c>
      <c r="S492" s="16">
        <v>4</v>
      </c>
      <c r="T492" s="16">
        <v>0</v>
      </c>
      <c r="U492" s="7">
        <v>0</v>
      </c>
      <c r="V492" s="18">
        <v>349286</v>
      </c>
      <c r="W492" s="7">
        <v>1647000</v>
      </c>
      <c r="X492" s="6">
        <v>181.41561032341735</v>
      </c>
      <c r="Y492" s="18"/>
    </row>
    <row r="493" spans="1:25" x14ac:dyDescent="0.25">
      <c r="A493" s="3" t="s">
        <v>1694</v>
      </c>
      <c r="B493" s="4" t="s">
        <v>1694</v>
      </c>
      <c r="C493" s="4" t="s">
        <v>2</v>
      </c>
      <c r="D493" s="3" t="s">
        <v>1695</v>
      </c>
      <c r="E493" s="3" t="s">
        <v>1071</v>
      </c>
      <c r="F493" s="3">
        <v>6293</v>
      </c>
      <c r="G493" s="3" t="s">
        <v>12</v>
      </c>
      <c r="H493" s="3">
        <v>4404</v>
      </c>
      <c r="I493" s="5" t="s">
        <v>39</v>
      </c>
      <c r="J493" s="6">
        <v>26.620000000000005</v>
      </c>
      <c r="K493" s="7">
        <v>117234.48000000004</v>
      </c>
      <c r="L493" s="8">
        <v>0.1</v>
      </c>
      <c r="M493" s="7">
        <v>105511.03200000002</v>
      </c>
      <c r="N493" s="8">
        <v>0.18000000000000002</v>
      </c>
      <c r="O493" s="7">
        <v>86519.046240000011</v>
      </c>
      <c r="P493" s="9">
        <v>9.7500000000000003E-2</v>
      </c>
      <c r="Q493" s="9">
        <v>7.509097374697736E-2</v>
      </c>
      <c r="R493" s="9">
        <v>0.17259097374697735</v>
      </c>
      <c r="S493" s="16">
        <v>4</v>
      </c>
      <c r="T493" s="16">
        <v>0</v>
      </c>
      <c r="U493" s="7">
        <v>0</v>
      </c>
      <c r="V493" s="18">
        <v>88102</v>
      </c>
      <c r="W493" s="7">
        <v>501000</v>
      </c>
      <c r="X493" s="6">
        <v>113.82727366032988</v>
      </c>
      <c r="Y493" s="18"/>
    </row>
    <row r="494" spans="1:25" x14ac:dyDescent="0.25">
      <c r="A494" s="3" t="s">
        <v>1696</v>
      </c>
      <c r="B494" s="4" t="s">
        <v>1697</v>
      </c>
      <c r="C494" s="4" t="s">
        <v>868</v>
      </c>
      <c r="D494" s="3" t="s">
        <v>1698</v>
      </c>
      <c r="E494" s="3" t="s">
        <v>1071</v>
      </c>
      <c r="F494" s="3">
        <v>10589</v>
      </c>
      <c r="G494" s="3" t="s">
        <v>14</v>
      </c>
      <c r="H494" s="3">
        <v>2450</v>
      </c>
      <c r="I494" s="5" t="s">
        <v>39</v>
      </c>
      <c r="J494" s="6">
        <v>33.275000000000013</v>
      </c>
      <c r="K494" s="7">
        <v>81523.750000000029</v>
      </c>
      <c r="L494" s="8">
        <v>0.05</v>
      </c>
      <c r="M494" s="7">
        <v>77447.562500000029</v>
      </c>
      <c r="N494" s="8">
        <v>0.22500000000000001</v>
      </c>
      <c r="O494" s="7">
        <v>60021.860937500023</v>
      </c>
      <c r="P494" s="9">
        <v>8.5000000000000006E-2</v>
      </c>
      <c r="Q494" s="9">
        <v>7.5091983357005329E-2</v>
      </c>
      <c r="R494" s="9">
        <v>0.16009198335700534</v>
      </c>
      <c r="S494" s="16">
        <v>4</v>
      </c>
      <c r="T494" s="16">
        <v>789</v>
      </c>
      <c r="U494" s="7">
        <v>11046</v>
      </c>
      <c r="V494" s="18">
        <v>148246</v>
      </c>
      <c r="W494" s="7">
        <v>386000</v>
      </c>
      <c r="X494" s="6">
        <v>153.02901642093991</v>
      </c>
      <c r="Y494" s="18"/>
    </row>
    <row r="495" spans="1:25" x14ac:dyDescent="0.25">
      <c r="A495" s="3" t="s">
        <v>1699</v>
      </c>
      <c r="B495" s="4" t="s">
        <v>1700</v>
      </c>
      <c r="C495" s="4" t="s">
        <v>414</v>
      </c>
      <c r="D495" s="3" t="s">
        <v>1701</v>
      </c>
      <c r="E495" s="3" t="s">
        <v>1702</v>
      </c>
      <c r="F495" s="3">
        <v>99407</v>
      </c>
      <c r="G495" s="3" t="s">
        <v>11</v>
      </c>
      <c r="H495" s="3">
        <v>29925</v>
      </c>
      <c r="I495" s="5" t="s">
        <v>39</v>
      </c>
      <c r="J495" s="6">
        <v>19.360000000000003</v>
      </c>
      <c r="K495" s="7">
        <v>579348.00000000012</v>
      </c>
      <c r="L495" s="8">
        <v>0.05</v>
      </c>
      <c r="M495" s="7">
        <v>550380.60000000009</v>
      </c>
      <c r="N495" s="8">
        <v>0.2</v>
      </c>
      <c r="O495" s="7">
        <v>440304.4800000001</v>
      </c>
      <c r="P495" s="9">
        <v>8.5000000000000006E-2</v>
      </c>
      <c r="Q495" s="9">
        <v>6.0544743555493219E-2</v>
      </c>
      <c r="R495" s="9">
        <v>0.14554474355549324</v>
      </c>
      <c r="S495" s="16">
        <v>4</v>
      </c>
      <c r="T495" s="16">
        <v>0</v>
      </c>
      <c r="U495" s="7">
        <v>0</v>
      </c>
      <c r="V495" s="18">
        <v>1343698</v>
      </c>
      <c r="W495" s="7">
        <v>3025000</v>
      </c>
      <c r="X495" s="6">
        <v>101.09331083049392</v>
      </c>
      <c r="Y495" s="18"/>
    </row>
    <row r="496" spans="1:25" x14ac:dyDescent="0.25">
      <c r="A496" s="3" t="s">
        <v>1703</v>
      </c>
      <c r="B496" s="4" t="s">
        <v>1703</v>
      </c>
      <c r="C496" s="4" t="s">
        <v>2</v>
      </c>
      <c r="D496" s="3" t="s">
        <v>1704</v>
      </c>
      <c r="E496" s="3" t="s">
        <v>1702</v>
      </c>
      <c r="F496" s="3">
        <v>89985</v>
      </c>
      <c r="G496" s="3" t="s">
        <v>10</v>
      </c>
      <c r="H496" s="3">
        <v>25955</v>
      </c>
      <c r="I496" s="5" t="s">
        <v>39</v>
      </c>
      <c r="J496" s="6">
        <v>21.12</v>
      </c>
      <c r="K496" s="7">
        <v>548169.6</v>
      </c>
      <c r="L496" s="8">
        <v>0.05</v>
      </c>
      <c r="M496" s="7">
        <v>520761.12</v>
      </c>
      <c r="N496" s="8">
        <v>0.18000000000000002</v>
      </c>
      <c r="O496" s="7">
        <v>427024.11839999998</v>
      </c>
      <c r="P496" s="9">
        <v>8.7499999999999994E-2</v>
      </c>
      <c r="Q496" s="9">
        <v>6.0544681750000003E-2</v>
      </c>
      <c r="R496" s="9">
        <v>0.14804468174999999</v>
      </c>
      <c r="S496" s="16">
        <v>4</v>
      </c>
      <c r="T496" s="16">
        <v>0</v>
      </c>
      <c r="U496" s="7">
        <v>0</v>
      </c>
      <c r="V496" s="18">
        <v>1259790</v>
      </c>
      <c r="W496" s="7">
        <v>2884000</v>
      </c>
      <c r="X496" s="6">
        <v>110.2609815742706</v>
      </c>
      <c r="Y496" s="18"/>
    </row>
    <row r="497" spans="1:25" x14ac:dyDescent="0.25">
      <c r="A497" s="3" t="s">
        <v>1705</v>
      </c>
      <c r="B497" s="4" t="s">
        <v>1705</v>
      </c>
      <c r="C497" s="4" t="s">
        <v>2</v>
      </c>
      <c r="D497" s="3" t="s">
        <v>1706</v>
      </c>
      <c r="E497" s="3" t="s">
        <v>1702</v>
      </c>
      <c r="F497" s="3">
        <v>55716</v>
      </c>
      <c r="G497" s="3" t="s">
        <v>11</v>
      </c>
      <c r="H497" s="3">
        <v>13225</v>
      </c>
      <c r="I497" s="5" t="s">
        <v>39</v>
      </c>
      <c r="J497" s="6">
        <v>23.76</v>
      </c>
      <c r="K497" s="7">
        <v>314226</v>
      </c>
      <c r="L497" s="8">
        <v>0.05</v>
      </c>
      <c r="M497" s="7">
        <v>298514.7</v>
      </c>
      <c r="N497" s="8">
        <v>0.2</v>
      </c>
      <c r="O497" s="7">
        <v>238811.76</v>
      </c>
      <c r="P497" s="9">
        <v>8.5000000000000006E-2</v>
      </c>
      <c r="Q497" s="9">
        <v>6.0544681750000003E-2</v>
      </c>
      <c r="R497" s="9">
        <v>0.14554468175000002</v>
      </c>
      <c r="S497" s="16">
        <v>4</v>
      </c>
      <c r="T497" s="16">
        <v>2816</v>
      </c>
      <c r="U497" s="7">
        <v>28160</v>
      </c>
      <c r="V497" s="18">
        <v>557160</v>
      </c>
      <c r="W497" s="7">
        <v>1669000</v>
      </c>
      <c r="X497" s="6">
        <v>124.06911597784988</v>
      </c>
      <c r="Y497" s="18"/>
    </row>
    <row r="498" spans="1:25" x14ac:dyDescent="0.25">
      <c r="A498" s="3" t="s">
        <v>1707</v>
      </c>
      <c r="B498" s="4" t="s">
        <v>1707</v>
      </c>
      <c r="C498" s="4" t="s">
        <v>2</v>
      </c>
      <c r="D498" s="3" t="s">
        <v>1708</v>
      </c>
      <c r="E498" s="3" t="s">
        <v>1709</v>
      </c>
      <c r="F498" s="3">
        <v>31780</v>
      </c>
      <c r="G498" s="3" t="s">
        <v>16</v>
      </c>
      <c r="H498" s="3">
        <v>8168</v>
      </c>
      <c r="I498" s="5" t="s">
        <v>39</v>
      </c>
      <c r="J498" s="6">
        <v>27.500000000000004</v>
      </c>
      <c r="K498" s="7">
        <v>224620.00000000003</v>
      </c>
      <c r="L498" s="8">
        <v>7.0000000000000007E-2</v>
      </c>
      <c r="M498" s="7">
        <v>208896.60000000003</v>
      </c>
      <c r="N498" s="8">
        <v>0.2</v>
      </c>
      <c r="O498" s="7">
        <v>167117.28000000003</v>
      </c>
      <c r="P498" s="9">
        <v>8.7499999999999994E-2</v>
      </c>
      <c r="Q498" s="9">
        <v>6.0325999999999998E-2</v>
      </c>
      <c r="R498" s="9">
        <v>0.14782600000000001</v>
      </c>
      <c r="S498" s="16">
        <v>4</v>
      </c>
      <c r="T498" s="16">
        <v>0</v>
      </c>
      <c r="U498" s="7">
        <v>0</v>
      </c>
      <c r="V498" s="18">
        <v>444920</v>
      </c>
      <c r="W498" s="7">
        <v>1130000</v>
      </c>
      <c r="X498" s="6">
        <v>138.40596376821401</v>
      </c>
      <c r="Y498" s="18"/>
    </row>
    <row r="499" spans="1:25" ht="30" x14ac:dyDescent="0.25">
      <c r="A499" s="3" t="s">
        <v>1710</v>
      </c>
      <c r="B499" s="4" t="s">
        <v>1711</v>
      </c>
      <c r="C499" s="4" t="s">
        <v>1712</v>
      </c>
      <c r="D499" s="3" t="s">
        <v>1713</v>
      </c>
      <c r="E499" s="3" t="s">
        <v>1709</v>
      </c>
      <c r="F499" s="3">
        <v>14134</v>
      </c>
      <c r="G499" s="3" t="s">
        <v>960</v>
      </c>
      <c r="H499" s="3">
        <v>3072</v>
      </c>
      <c r="I499" s="5" t="s">
        <v>40</v>
      </c>
      <c r="J499" s="6">
        <v>24.750000000000004</v>
      </c>
      <c r="K499" s="7">
        <v>76032.000000000015</v>
      </c>
      <c r="L499" s="8">
        <v>0.05</v>
      </c>
      <c r="M499" s="7">
        <v>72230.400000000009</v>
      </c>
      <c r="N499" s="8">
        <v>0.22000000000000003</v>
      </c>
      <c r="O499" s="7">
        <v>56339.712000000007</v>
      </c>
      <c r="P499" s="9">
        <v>7.7499999999999999E-2</v>
      </c>
      <c r="Q499" s="9">
        <v>6.0326448479321601E-2</v>
      </c>
      <c r="R499" s="9">
        <v>0.1378264484793216</v>
      </c>
      <c r="S499" s="16">
        <v>4</v>
      </c>
      <c r="T499" s="16">
        <v>1846</v>
      </c>
      <c r="U499" s="7">
        <v>25844</v>
      </c>
      <c r="V499" s="18">
        <v>147632</v>
      </c>
      <c r="W499" s="7">
        <v>435000</v>
      </c>
      <c r="X499" s="6">
        <v>133.06408314476417</v>
      </c>
      <c r="Y499" s="18"/>
    </row>
    <row r="500" spans="1:25" x14ac:dyDescent="0.25">
      <c r="A500" s="3" t="s">
        <v>1714</v>
      </c>
      <c r="B500" s="4" t="s">
        <v>1715</v>
      </c>
      <c r="C500" s="4" t="s">
        <v>586</v>
      </c>
      <c r="D500" s="3" t="s">
        <v>1716</v>
      </c>
      <c r="E500" s="3" t="s">
        <v>1709</v>
      </c>
      <c r="F500" s="3">
        <v>5391</v>
      </c>
      <c r="G500" s="3" t="s">
        <v>11</v>
      </c>
      <c r="H500" s="3">
        <v>828</v>
      </c>
      <c r="I500" s="5" t="s">
        <v>39</v>
      </c>
      <c r="J500" s="6">
        <v>26.4</v>
      </c>
      <c r="K500" s="7">
        <v>21859.199999999997</v>
      </c>
      <c r="L500" s="8">
        <v>0.05</v>
      </c>
      <c r="M500" s="7">
        <v>20766.240000000002</v>
      </c>
      <c r="N500" s="8">
        <v>0.2</v>
      </c>
      <c r="O500" s="7">
        <v>16612.991999999998</v>
      </c>
      <c r="P500" s="9">
        <v>8.5000000000000006E-2</v>
      </c>
      <c r="Q500" s="9">
        <v>6.0326570820283296E-2</v>
      </c>
      <c r="R500" s="9">
        <v>0.1453265708202833</v>
      </c>
      <c r="S500" s="16">
        <v>4</v>
      </c>
      <c r="T500" s="16">
        <v>2079</v>
      </c>
      <c r="U500" s="7">
        <v>29106</v>
      </c>
      <c r="V500" s="18">
        <v>75474</v>
      </c>
      <c r="W500" s="7">
        <v>143000</v>
      </c>
      <c r="X500" s="6">
        <v>138.06147001715158</v>
      </c>
      <c r="Y500" s="18"/>
    </row>
    <row r="501" spans="1:25" x14ac:dyDescent="0.25">
      <c r="A501" s="3" t="s">
        <v>1717</v>
      </c>
      <c r="B501" s="4" t="s">
        <v>1717</v>
      </c>
      <c r="C501" s="4" t="s">
        <v>2</v>
      </c>
      <c r="D501" s="3" t="s">
        <v>1718</v>
      </c>
      <c r="E501" s="3" t="s">
        <v>1709</v>
      </c>
      <c r="F501" s="3">
        <v>8084</v>
      </c>
      <c r="G501" s="3" t="s">
        <v>12</v>
      </c>
      <c r="H501" s="3">
        <v>5000</v>
      </c>
      <c r="I501" s="5" t="s">
        <v>39</v>
      </c>
      <c r="J501" s="6">
        <v>22</v>
      </c>
      <c r="K501" s="7">
        <v>110000</v>
      </c>
      <c r="L501" s="8">
        <v>0.1</v>
      </c>
      <c r="M501" s="7">
        <v>99000</v>
      </c>
      <c r="N501" s="8">
        <v>0.2</v>
      </c>
      <c r="O501" s="7">
        <v>79200</v>
      </c>
      <c r="P501" s="9">
        <v>9.7500000000000003E-2</v>
      </c>
      <c r="Q501" s="9">
        <v>6.0325999999999998E-2</v>
      </c>
      <c r="R501" s="9">
        <v>0.15782599999999999</v>
      </c>
      <c r="S501" s="16">
        <v>4</v>
      </c>
      <c r="T501" s="16">
        <v>0</v>
      </c>
      <c r="U501" s="7">
        <v>0</v>
      </c>
      <c r="V501" s="18">
        <v>113176</v>
      </c>
      <c r="W501" s="7">
        <v>502000</v>
      </c>
      <c r="X501" s="6">
        <v>100.3636916604362</v>
      </c>
      <c r="Y501" s="18"/>
    </row>
    <row r="502" spans="1:25" x14ac:dyDescent="0.25">
      <c r="A502" s="3" t="s">
        <v>1719</v>
      </c>
      <c r="B502" s="4" t="s">
        <v>1719</v>
      </c>
      <c r="C502" s="4" t="s">
        <v>2</v>
      </c>
      <c r="D502" s="3" t="s">
        <v>1720</v>
      </c>
      <c r="E502" s="3" t="s">
        <v>1709</v>
      </c>
      <c r="F502" s="3">
        <v>2996</v>
      </c>
      <c r="G502" s="3" t="s">
        <v>15</v>
      </c>
      <c r="H502" s="3">
        <v>1400</v>
      </c>
      <c r="I502" s="5" t="s">
        <v>39</v>
      </c>
      <c r="J502" s="6">
        <v>24.200000000000003</v>
      </c>
      <c r="K502" s="7">
        <v>33880.000000000007</v>
      </c>
      <c r="L502" s="8">
        <v>7.0000000000000007E-2</v>
      </c>
      <c r="M502" s="7">
        <v>31508.400000000005</v>
      </c>
      <c r="N502" s="8">
        <v>0.2</v>
      </c>
      <c r="O502" s="7">
        <v>25206.720000000005</v>
      </c>
      <c r="P502" s="9">
        <v>9.5000000000000001E-2</v>
      </c>
      <c r="Q502" s="9">
        <v>6.0325541933377379E-2</v>
      </c>
      <c r="R502" s="9">
        <v>0.15532554193337739</v>
      </c>
      <c r="S502" s="16">
        <v>4</v>
      </c>
      <c r="T502" s="16">
        <v>0</v>
      </c>
      <c r="U502" s="7">
        <v>0</v>
      </c>
      <c r="V502" s="18">
        <v>41944</v>
      </c>
      <c r="W502" s="7">
        <v>162000</v>
      </c>
      <c r="X502" s="6">
        <v>115.91654389799372</v>
      </c>
      <c r="Y502" s="18"/>
    </row>
    <row r="503" spans="1:25" x14ac:dyDescent="0.25">
      <c r="A503" s="3" t="s">
        <v>1721</v>
      </c>
      <c r="B503" s="4" t="s">
        <v>1722</v>
      </c>
      <c r="C503" s="4" t="s">
        <v>414</v>
      </c>
      <c r="D503" s="3" t="s">
        <v>1723</v>
      </c>
      <c r="E503" s="3" t="s">
        <v>1709</v>
      </c>
      <c r="F503" s="3">
        <v>6989</v>
      </c>
      <c r="G503" s="3" t="s">
        <v>13</v>
      </c>
      <c r="H503" s="3">
        <v>2152</v>
      </c>
      <c r="I503" s="5" t="s">
        <v>39</v>
      </c>
      <c r="J503" s="6">
        <v>25.2</v>
      </c>
      <c r="K503" s="7">
        <v>54230.400000000001</v>
      </c>
      <c r="L503" s="8">
        <v>0.05</v>
      </c>
      <c r="M503" s="7">
        <v>51518.880000000005</v>
      </c>
      <c r="N503" s="8">
        <v>0.2</v>
      </c>
      <c r="O503" s="7">
        <v>41215.104000000007</v>
      </c>
      <c r="P503" s="9">
        <v>9.2499999999999999E-2</v>
      </c>
      <c r="Q503" s="9">
        <v>6.0325999999999998E-2</v>
      </c>
      <c r="R503" s="9">
        <v>0.15282599999999999</v>
      </c>
      <c r="S503" s="16">
        <v>4</v>
      </c>
      <c r="T503" s="16">
        <v>0</v>
      </c>
      <c r="U503" s="7">
        <v>0</v>
      </c>
      <c r="V503" s="18">
        <v>97846</v>
      </c>
      <c r="W503" s="7">
        <v>270000</v>
      </c>
      <c r="X503" s="6">
        <v>125.31899022417656</v>
      </c>
      <c r="Y503" s="18"/>
    </row>
    <row r="504" spans="1:25" x14ac:dyDescent="0.25">
      <c r="A504" s="3" t="s">
        <v>1724</v>
      </c>
      <c r="B504" s="4" t="s">
        <v>1724</v>
      </c>
      <c r="C504" s="4" t="s">
        <v>2</v>
      </c>
      <c r="D504" s="3" t="s">
        <v>1725</v>
      </c>
      <c r="E504" s="3" t="s">
        <v>1709</v>
      </c>
      <c r="F504" s="3">
        <v>3008</v>
      </c>
      <c r="G504" s="3" t="s">
        <v>11</v>
      </c>
      <c r="H504" s="3">
        <v>1000</v>
      </c>
      <c r="I504" s="5" t="s">
        <v>39</v>
      </c>
      <c r="J504" s="6">
        <v>23.76</v>
      </c>
      <c r="K504" s="7">
        <v>23759.999999999996</v>
      </c>
      <c r="L504" s="8">
        <v>0.05</v>
      </c>
      <c r="M504" s="7">
        <v>22571.999999999996</v>
      </c>
      <c r="N504" s="8">
        <v>0.22000000000000003</v>
      </c>
      <c r="O504" s="7">
        <v>17606.159999999996</v>
      </c>
      <c r="P504" s="9">
        <v>8.5000000000000006E-2</v>
      </c>
      <c r="Q504" s="9">
        <v>6.0325999999999998E-2</v>
      </c>
      <c r="R504" s="9">
        <v>0.14532600000000001</v>
      </c>
      <c r="S504" s="16">
        <v>4</v>
      </c>
      <c r="T504" s="16">
        <v>0</v>
      </c>
      <c r="U504" s="7">
        <v>0</v>
      </c>
      <c r="V504" s="18">
        <v>42112</v>
      </c>
      <c r="W504" s="7">
        <v>121000</v>
      </c>
      <c r="X504" s="6">
        <v>121.14941579620988</v>
      </c>
      <c r="Y504" s="18"/>
    </row>
    <row r="505" spans="1:25" x14ac:dyDescent="0.25">
      <c r="A505" s="3" t="s">
        <v>1726</v>
      </c>
      <c r="B505" s="4" t="s">
        <v>1726</v>
      </c>
      <c r="C505" s="4" t="s">
        <v>2</v>
      </c>
      <c r="D505" s="3" t="s">
        <v>1727</v>
      </c>
      <c r="E505" s="3" t="s">
        <v>1709</v>
      </c>
      <c r="F505" s="3">
        <v>3996</v>
      </c>
      <c r="G505" s="3" t="s">
        <v>15</v>
      </c>
      <c r="H505" s="3">
        <v>1200</v>
      </c>
      <c r="I505" s="5" t="s">
        <v>39</v>
      </c>
      <c r="J505" s="6">
        <v>24.200000000000003</v>
      </c>
      <c r="K505" s="7">
        <v>29040.000000000004</v>
      </c>
      <c r="L505" s="8">
        <v>7.0000000000000007E-2</v>
      </c>
      <c r="M505" s="7">
        <v>27007.200000000004</v>
      </c>
      <c r="N505" s="8">
        <v>0.2</v>
      </c>
      <c r="O505" s="7">
        <v>21605.759999999998</v>
      </c>
      <c r="P505" s="9">
        <v>9.5000000000000001E-2</v>
      </c>
      <c r="Q505" s="9">
        <v>6.0325999999999998E-2</v>
      </c>
      <c r="R505" s="9">
        <v>0.15532599999999999</v>
      </c>
      <c r="S505" s="16">
        <v>4</v>
      </c>
      <c r="T505" s="16">
        <v>0</v>
      </c>
      <c r="U505" s="7">
        <v>0</v>
      </c>
      <c r="V505" s="18">
        <v>55944</v>
      </c>
      <c r="W505" s="7">
        <v>139000</v>
      </c>
      <c r="X505" s="6">
        <v>115.91620205245742</v>
      </c>
      <c r="Y505" s="18"/>
    </row>
    <row r="506" spans="1:25" x14ac:dyDescent="0.25">
      <c r="A506" s="3" t="s">
        <v>1728</v>
      </c>
      <c r="B506" s="4" t="s">
        <v>1728</v>
      </c>
      <c r="C506" s="4" t="s">
        <v>2</v>
      </c>
      <c r="D506" s="3" t="s">
        <v>1729</v>
      </c>
      <c r="E506" s="3" t="s">
        <v>1709</v>
      </c>
      <c r="F506" s="3">
        <v>6990</v>
      </c>
      <c r="G506" s="3" t="s">
        <v>11</v>
      </c>
      <c r="H506" s="3">
        <v>1034</v>
      </c>
      <c r="I506" s="5" t="s">
        <v>39</v>
      </c>
      <c r="J506" s="6">
        <v>21.780000000000005</v>
      </c>
      <c r="K506" s="7">
        <v>22520.520000000004</v>
      </c>
      <c r="L506" s="8">
        <v>0.05</v>
      </c>
      <c r="M506" s="7">
        <v>21394.493999999999</v>
      </c>
      <c r="N506" s="8">
        <v>0.22000000000000003</v>
      </c>
      <c r="O506" s="7">
        <v>16687.705320000001</v>
      </c>
      <c r="P506" s="9">
        <v>8.5000000000000006E-2</v>
      </c>
      <c r="Q506" s="9">
        <v>6.032665376320779E-2</v>
      </c>
      <c r="R506" s="9">
        <v>0.1453266537632078</v>
      </c>
      <c r="S506" s="16">
        <v>4</v>
      </c>
      <c r="T506" s="16">
        <v>2854</v>
      </c>
      <c r="U506" s="7">
        <v>39956</v>
      </c>
      <c r="V506" s="18">
        <v>97860</v>
      </c>
      <c r="W506" s="7">
        <v>155000</v>
      </c>
      <c r="X506" s="6">
        <v>111.05313156316473</v>
      </c>
      <c r="Y506" s="18"/>
    </row>
    <row r="507" spans="1:25" x14ac:dyDescent="0.25">
      <c r="A507" s="3" t="s">
        <v>1730</v>
      </c>
      <c r="B507" s="4" t="s">
        <v>1730</v>
      </c>
      <c r="C507" s="4" t="s">
        <v>2</v>
      </c>
      <c r="D507" s="3" t="s">
        <v>1731</v>
      </c>
      <c r="E507" s="3" t="s">
        <v>1709</v>
      </c>
      <c r="F507" s="3">
        <v>3001</v>
      </c>
      <c r="G507" s="3" t="s">
        <v>11</v>
      </c>
      <c r="H507" s="3">
        <v>1405</v>
      </c>
      <c r="I507" s="5" t="s">
        <v>39</v>
      </c>
      <c r="J507" s="6">
        <v>19.360000000000003</v>
      </c>
      <c r="K507" s="7">
        <v>27200.800000000003</v>
      </c>
      <c r="L507" s="8">
        <v>0.05</v>
      </c>
      <c r="M507" s="7">
        <v>25840.76</v>
      </c>
      <c r="N507" s="8">
        <v>0.24</v>
      </c>
      <c r="O507" s="7">
        <v>19638.977599999998</v>
      </c>
      <c r="P507" s="9">
        <v>8.5000000000000006E-2</v>
      </c>
      <c r="Q507" s="9">
        <v>6.0325999999999998E-2</v>
      </c>
      <c r="R507" s="9">
        <v>0.14532600000000001</v>
      </c>
      <c r="S507" s="16">
        <v>4</v>
      </c>
      <c r="T507" s="16">
        <v>0</v>
      </c>
      <c r="U507" s="7">
        <v>0</v>
      </c>
      <c r="V507" s="18">
        <v>42014</v>
      </c>
      <c r="W507" s="7">
        <v>135000</v>
      </c>
      <c r="X507" s="6">
        <v>96.183201904683287</v>
      </c>
      <c r="Y507" s="18"/>
    </row>
    <row r="508" spans="1:25" x14ac:dyDescent="0.25">
      <c r="A508" s="3" t="s">
        <v>1732</v>
      </c>
      <c r="B508" s="4" t="s">
        <v>1732</v>
      </c>
      <c r="C508" s="4" t="s">
        <v>2</v>
      </c>
      <c r="D508" s="3" t="s">
        <v>1733</v>
      </c>
      <c r="E508" s="3" t="s">
        <v>1709</v>
      </c>
      <c r="F508" s="3">
        <v>3000</v>
      </c>
      <c r="G508" s="3" t="s">
        <v>15</v>
      </c>
      <c r="H508" s="3">
        <v>2637</v>
      </c>
      <c r="I508" s="5" t="s">
        <v>39</v>
      </c>
      <c r="J508" s="6">
        <v>19.8</v>
      </c>
      <c r="K508" s="7">
        <v>52212.6</v>
      </c>
      <c r="L508" s="8">
        <v>7.0000000000000007E-2</v>
      </c>
      <c r="M508" s="7">
        <v>48557.718000000001</v>
      </c>
      <c r="N508" s="8">
        <v>0.22000000000000003</v>
      </c>
      <c r="O508" s="7">
        <v>37875.020040000003</v>
      </c>
      <c r="P508" s="9">
        <v>9.5000000000000001E-2</v>
      </c>
      <c r="Q508" s="9">
        <v>6.0325999999999998E-2</v>
      </c>
      <c r="R508" s="9">
        <v>0.15532599999999999</v>
      </c>
      <c r="S508" s="16">
        <v>4</v>
      </c>
      <c r="T508" s="16">
        <v>0</v>
      </c>
      <c r="U508" s="7">
        <v>0</v>
      </c>
      <c r="V508" s="18">
        <v>42000</v>
      </c>
      <c r="W508" s="7">
        <v>244000</v>
      </c>
      <c r="X508" s="6">
        <v>92.469515728210354</v>
      </c>
      <c r="Y508" s="18"/>
    </row>
    <row r="509" spans="1:25" x14ac:dyDescent="0.25">
      <c r="A509" s="3" t="s">
        <v>1734</v>
      </c>
      <c r="B509" s="4" t="s">
        <v>1734</v>
      </c>
      <c r="C509" s="4" t="s">
        <v>2</v>
      </c>
      <c r="D509" s="3" t="s">
        <v>1735</v>
      </c>
      <c r="E509" s="3" t="s">
        <v>1709</v>
      </c>
      <c r="F509" s="3">
        <v>3029</v>
      </c>
      <c r="G509" s="3" t="s">
        <v>15</v>
      </c>
      <c r="H509" s="3">
        <v>1375</v>
      </c>
      <c r="I509" s="5" t="s">
        <v>39</v>
      </c>
      <c r="J509" s="6">
        <v>21.780000000000005</v>
      </c>
      <c r="K509" s="7">
        <v>29947.500000000007</v>
      </c>
      <c r="L509" s="8">
        <v>7.0000000000000007E-2</v>
      </c>
      <c r="M509" s="7">
        <v>27851.175000000007</v>
      </c>
      <c r="N509" s="8">
        <v>0.22000000000000003</v>
      </c>
      <c r="O509" s="7">
        <v>21723.916500000003</v>
      </c>
      <c r="P509" s="9">
        <v>9.5000000000000001E-2</v>
      </c>
      <c r="Q509" s="9">
        <v>6.0327236163193368E-2</v>
      </c>
      <c r="R509" s="9">
        <v>0.15532723616319338</v>
      </c>
      <c r="S509" s="16">
        <v>4</v>
      </c>
      <c r="T509" s="16">
        <v>0</v>
      </c>
      <c r="U509" s="7">
        <v>0</v>
      </c>
      <c r="V509" s="18">
        <v>42406</v>
      </c>
      <c r="W509" s="7">
        <v>140000</v>
      </c>
      <c r="X509" s="6">
        <v>101.71565779616834</v>
      </c>
      <c r="Y509" s="18"/>
    </row>
    <row r="510" spans="1:25" x14ac:dyDescent="0.25">
      <c r="A510" s="3" t="s">
        <v>1736</v>
      </c>
      <c r="B510" s="4" t="s">
        <v>1736</v>
      </c>
      <c r="C510" s="4" t="s">
        <v>2</v>
      </c>
      <c r="D510" s="3" t="s">
        <v>1737</v>
      </c>
      <c r="E510" s="3" t="s">
        <v>1709</v>
      </c>
      <c r="F510" s="3">
        <v>2976</v>
      </c>
      <c r="G510" s="3" t="s">
        <v>15</v>
      </c>
      <c r="H510" s="3">
        <v>1200</v>
      </c>
      <c r="I510" s="5" t="s">
        <v>39</v>
      </c>
      <c r="J510" s="6">
        <v>21.780000000000005</v>
      </c>
      <c r="K510" s="7">
        <v>26136.000000000007</v>
      </c>
      <c r="L510" s="8">
        <v>7.0000000000000007E-2</v>
      </c>
      <c r="M510" s="7">
        <v>24306.480000000007</v>
      </c>
      <c r="N510" s="8">
        <v>0.22000000000000003</v>
      </c>
      <c r="O510" s="7">
        <v>18959.054400000005</v>
      </c>
      <c r="P510" s="9">
        <v>9.5000000000000001E-2</v>
      </c>
      <c r="Q510" s="9">
        <v>6.0327035230724343E-2</v>
      </c>
      <c r="R510" s="9">
        <v>0.15532703523072433</v>
      </c>
      <c r="S510" s="16">
        <v>4</v>
      </c>
      <c r="T510" s="16">
        <v>0</v>
      </c>
      <c r="U510" s="7">
        <v>0</v>
      </c>
      <c r="V510" s="18">
        <v>41664</v>
      </c>
      <c r="W510" s="7">
        <v>122000</v>
      </c>
      <c r="X510" s="6">
        <v>101.71578937647072</v>
      </c>
      <c r="Y510" s="18"/>
    </row>
    <row r="511" spans="1:25" x14ac:dyDescent="0.25">
      <c r="A511" s="3" t="s">
        <v>1738</v>
      </c>
      <c r="B511" s="4" t="s">
        <v>1739</v>
      </c>
      <c r="C511" s="4" t="s">
        <v>414</v>
      </c>
      <c r="D511" s="3" t="s">
        <v>1740</v>
      </c>
      <c r="E511" s="3" t="s">
        <v>1709</v>
      </c>
      <c r="F511" s="3">
        <v>6976</v>
      </c>
      <c r="G511" s="3" t="s">
        <v>15</v>
      </c>
      <c r="H511" s="3">
        <v>1968</v>
      </c>
      <c r="I511" s="5" t="s">
        <v>39</v>
      </c>
      <c r="J511" s="6">
        <v>24.200000000000003</v>
      </c>
      <c r="K511" s="7">
        <v>47625.600000000006</v>
      </c>
      <c r="L511" s="8">
        <v>7.0000000000000007E-2</v>
      </c>
      <c r="M511" s="7">
        <v>44291.808000000005</v>
      </c>
      <c r="N511" s="8">
        <v>0.2</v>
      </c>
      <c r="O511" s="7">
        <v>35433.446400000001</v>
      </c>
      <c r="P511" s="9">
        <v>9.5000000000000001E-2</v>
      </c>
      <c r="Q511" s="9">
        <v>6.0326300939344199E-2</v>
      </c>
      <c r="R511" s="9">
        <v>0.15532630093934419</v>
      </c>
      <c r="S511" s="16">
        <v>4</v>
      </c>
      <c r="T511" s="16">
        <v>0</v>
      </c>
      <c r="U511" s="7">
        <v>0</v>
      </c>
      <c r="V511" s="18">
        <v>97664</v>
      </c>
      <c r="W511" s="7">
        <v>228000</v>
      </c>
      <c r="X511" s="6">
        <v>115.91597746881888</v>
      </c>
      <c r="Y511" s="18"/>
    </row>
    <row r="512" spans="1:25" x14ac:dyDescent="0.25">
      <c r="A512" s="3" t="s">
        <v>1741</v>
      </c>
      <c r="B512" s="4" t="s">
        <v>1741</v>
      </c>
      <c r="C512" s="4" t="s">
        <v>2</v>
      </c>
      <c r="D512" s="3" t="s">
        <v>1742</v>
      </c>
      <c r="E512" s="3" t="s">
        <v>1709</v>
      </c>
      <c r="F512" s="3">
        <v>14982</v>
      </c>
      <c r="G512" s="3" t="s">
        <v>13</v>
      </c>
      <c r="H512" s="3">
        <v>1842</v>
      </c>
      <c r="I512" s="5" t="s">
        <v>39</v>
      </c>
      <c r="J512" s="6">
        <v>33.88000000000001</v>
      </c>
      <c r="K512" s="7">
        <v>62406.960000000021</v>
      </c>
      <c r="L512" s="8">
        <v>0.05</v>
      </c>
      <c r="M512" s="7">
        <v>59286.612000000023</v>
      </c>
      <c r="N512" s="8">
        <v>0.18000000000000002</v>
      </c>
      <c r="O512" s="7">
        <v>48615.021840000016</v>
      </c>
      <c r="P512" s="9">
        <v>9.2499999999999999E-2</v>
      </c>
      <c r="Q512" s="9">
        <v>6.0325999999999998E-2</v>
      </c>
      <c r="R512" s="9">
        <v>0.15282599999999999</v>
      </c>
      <c r="S512" s="16">
        <v>4</v>
      </c>
      <c r="T512" s="16">
        <v>7614</v>
      </c>
      <c r="U512" s="7">
        <v>62815.5</v>
      </c>
      <c r="V512" s="18">
        <v>123602</v>
      </c>
      <c r="W512" s="7">
        <v>381000</v>
      </c>
      <c r="X512" s="6">
        <v>172.69653069503886</v>
      </c>
      <c r="Y512" s="18"/>
    </row>
    <row r="513" spans="1:25" x14ac:dyDescent="0.25">
      <c r="A513" s="3" t="s">
        <v>1743</v>
      </c>
      <c r="B513" s="4" t="s">
        <v>1744</v>
      </c>
      <c r="C513" s="4" t="s">
        <v>409</v>
      </c>
      <c r="D513" s="3" t="s">
        <v>1745</v>
      </c>
      <c r="E513" s="3" t="s">
        <v>1746</v>
      </c>
      <c r="F513" s="3">
        <v>7233</v>
      </c>
      <c r="G513" s="3" t="s">
        <v>14</v>
      </c>
      <c r="H513" s="3">
        <v>3360</v>
      </c>
      <c r="I513" s="5" t="s">
        <v>39</v>
      </c>
      <c r="J513" s="6">
        <v>27.72000000000001</v>
      </c>
      <c r="K513" s="7">
        <v>93139.200000000026</v>
      </c>
      <c r="L513" s="8">
        <v>0.05</v>
      </c>
      <c r="M513" s="7">
        <v>88482.24000000002</v>
      </c>
      <c r="N513" s="8">
        <v>0.27500000000000002</v>
      </c>
      <c r="O513" s="7">
        <v>64149.624000000011</v>
      </c>
      <c r="P513" s="9">
        <v>8.5000000000000006E-2</v>
      </c>
      <c r="Q513" s="9">
        <v>8.0753891750000015E-2</v>
      </c>
      <c r="R513" s="9">
        <v>0.16575389175000002</v>
      </c>
      <c r="S513" s="16">
        <v>4</v>
      </c>
      <c r="T513" s="16">
        <v>0</v>
      </c>
      <c r="U513" s="7">
        <v>0</v>
      </c>
      <c r="V513" s="18">
        <v>108495</v>
      </c>
      <c r="W513" s="7">
        <v>387000</v>
      </c>
      <c r="X513" s="6">
        <v>115.18372086729602</v>
      </c>
      <c r="Y513" s="18"/>
    </row>
    <row r="514" spans="1:25" x14ac:dyDescent="0.25">
      <c r="A514" s="3" t="s">
        <v>1747</v>
      </c>
      <c r="B514" s="4" t="s">
        <v>1748</v>
      </c>
      <c r="C514" s="4" t="s">
        <v>1042</v>
      </c>
      <c r="D514" s="3" t="s">
        <v>1749</v>
      </c>
      <c r="E514" s="3" t="s">
        <v>1746</v>
      </c>
      <c r="F514" s="3">
        <v>9401</v>
      </c>
      <c r="G514" s="3" t="s">
        <v>12</v>
      </c>
      <c r="H514" s="3">
        <v>4500</v>
      </c>
      <c r="I514" s="5" t="s">
        <v>39</v>
      </c>
      <c r="J514" s="6">
        <v>21.6</v>
      </c>
      <c r="K514" s="7">
        <v>97200</v>
      </c>
      <c r="L514" s="8">
        <v>0.1</v>
      </c>
      <c r="M514" s="7">
        <v>87480</v>
      </c>
      <c r="N514" s="8">
        <v>0.22000000000000003</v>
      </c>
      <c r="O514" s="7">
        <v>68234.399999999994</v>
      </c>
      <c r="P514" s="9">
        <v>9.7500000000000003E-2</v>
      </c>
      <c r="Q514" s="9">
        <v>8.0753891750000015E-2</v>
      </c>
      <c r="R514" s="9">
        <v>0.17825389175</v>
      </c>
      <c r="S514" s="16">
        <v>4</v>
      </c>
      <c r="T514" s="16">
        <v>0</v>
      </c>
      <c r="U514" s="7">
        <v>0</v>
      </c>
      <c r="V514" s="18">
        <v>141015</v>
      </c>
      <c r="W514" s="7">
        <v>383000</v>
      </c>
      <c r="X514" s="6">
        <v>85.06518343659107</v>
      </c>
      <c r="Y514" s="18"/>
    </row>
    <row r="515" spans="1:25" x14ac:dyDescent="0.25">
      <c r="A515" s="3" t="s">
        <v>1750</v>
      </c>
      <c r="B515" s="4" t="s">
        <v>1751</v>
      </c>
      <c r="C515" s="4" t="s">
        <v>409</v>
      </c>
      <c r="D515" s="3" t="s">
        <v>1752</v>
      </c>
      <c r="E515" s="3" t="s">
        <v>1746</v>
      </c>
      <c r="F515" s="3">
        <v>6235</v>
      </c>
      <c r="G515" s="3" t="s">
        <v>14</v>
      </c>
      <c r="H515" s="3">
        <v>3061</v>
      </c>
      <c r="I515" s="5" t="s">
        <v>39</v>
      </c>
      <c r="J515" s="6">
        <v>27.72000000000001</v>
      </c>
      <c r="K515" s="7">
        <v>84850.920000000013</v>
      </c>
      <c r="L515" s="8">
        <v>0.05</v>
      </c>
      <c r="M515" s="7">
        <v>80608.374000000011</v>
      </c>
      <c r="N515" s="8">
        <v>0.27500000000000002</v>
      </c>
      <c r="O515" s="7">
        <v>58441.071150000003</v>
      </c>
      <c r="P515" s="9">
        <v>8.5000000000000006E-2</v>
      </c>
      <c r="Q515" s="9">
        <v>8.0755458843434061E-2</v>
      </c>
      <c r="R515" s="9">
        <v>0.16575545884343407</v>
      </c>
      <c r="S515" s="16">
        <v>4</v>
      </c>
      <c r="T515" s="16">
        <v>0</v>
      </c>
      <c r="U515" s="7">
        <v>0</v>
      </c>
      <c r="V515" s="18">
        <v>93525</v>
      </c>
      <c r="W515" s="7">
        <v>353000</v>
      </c>
      <c r="X515" s="6">
        <v>115.18263189168134</v>
      </c>
      <c r="Y515" s="18"/>
    </row>
    <row r="516" spans="1:25" x14ac:dyDescent="0.25">
      <c r="A516" s="3" t="s">
        <v>1753</v>
      </c>
      <c r="B516" s="4" t="s">
        <v>1753</v>
      </c>
      <c r="C516" s="4" t="s">
        <v>2</v>
      </c>
      <c r="D516" s="3" t="s">
        <v>1754</v>
      </c>
      <c r="E516" s="3" t="s">
        <v>1746</v>
      </c>
      <c r="F516" s="3">
        <v>6223</v>
      </c>
      <c r="G516" s="3" t="s">
        <v>10</v>
      </c>
      <c r="H516" s="3">
        <v>3000</v>
      </c>
      <c r="I516" s="5" t="s">
        <v>39</v>
      </c>
      <c r="J516" s="6">
        <v>21.780000000000005</v>
      </c>
      <c r="K516" s="7">
        <v>65340.000000000015</v>
      </c>
      <c r="L516" s="8">
        <v>0.05</v>
      </c>
      <c r="M516" s="7">
        <v>62073.000000000015</v>
      </c>
      <c r="N516" s="8">
        <v>0.22000000000000003</v>
      </c>
      <c r="O516" s="7">
        <v>48416.94000000001</v>
      </c>
      <c r="P516" s="9">
        <v>8.7499999999999994E-2</v>
      </c>
      <c r="Q516" s="9">
        <v>8.0753891750000015E-2</v>
      </c>
      <c r="R516" s="9">
        <v>0.16825389175</v>
      </c>
      <c r="S516" s="16">
        <v>4</v>
      </c>
      <c r="T516" s="16">
        <v>0</v>
      </c>
      <c r="U516" s="7">
        <v>0</v>
      </c>
      <c r="V516" s="18">
        <v>93345</v>
      </c>
      <c r="W516" s="7">
        <v>288000</v>
      </c>
      <c r="X516" s="6">
        <v>95.920396444559529</v>
      </c>
      <c r="Y516" s="18"/>
    </row>
    <row r="517" spans="1:25" x14ac:dyDescent="0.25">
      <c r="A517" s="3" t="s">
        <v>1755</v>
      </c>
      <c r="B517" s="4" t="s">
        <v>1755</v>
      </c>
      <c r="C517" s="4" t="s">
        <v>2</v>
      </c>
      <c r="D517" s="3" t="s">
        <v>1756</v>
      </c>
      <c r="E517" s="3" t="s">
        <v>1757</v>
      </c>
      <c r="F517" s="3">
        <v>3130</v>
      </c>
      <c r="G517" s="3" t="s">
        <v>11</v>
      </c>
      <c r="H517" s="3">
        <v>600</v>
      </c>
      <c r="I517" s="5" t="s">
        <v>39</v>
      </c>
      <c r="J517" s="6">
        <v>23.327999999999999</v>
      </c>
      <c r="K517" s="7">
        <v>13996.8</v>
      </c>
      <c r="L517" s="8">
        <v>0.05</v>
      </c>
      <c r="M517" s="7">
        <v>13296.96</v>
      </c>
      <c r="N517" s="8">
        <v>0.22000000000000003</v>
      </c>
      <c r="O517" s="7">
        <v>10371.6288</v>
      </c>
      <c r="P517" s="9">
        <v>8.5000000000000006E-2</v>
      </c>
      <c r="Q517" s="9">
        <v>8.9270630601035517E-2</v>
      </c>
      <c r="R517" s="9">
        <v>0.17427063060103554</v>
      </c>
      <c r="S517" s="16">
        <v>4</v>
      </c>
      <c r="T517" s="16">
        <v>730</v>
      </c>
      <c r="U517" s="7">
        <v>10950</v>
      </c>
      <c r="V517" s="18">
        <v>46950</v>
      </c>
      <c r="W517" s="7">
        <v>70000</v>
      </c>
      <c r="X517" s="6">
        <v>99.190827165672061</v>
      </c>
      <c r="Y517" s="18"/>
    </row>
    <row r="518" spans="1:25" x14ac:dyDescent="0.25">
      <c r="A518" s="3" t="s">
        <v>1758</v>
      </c>
      <c r="B518" s="4" t="s">
        <v>1758</v>
      </c>
      <c r="C518" s="4" t="s">
        <v>2</v>
      </c>
      <c r="D518" s="3" t="s">
        <v>1759</v>
      </c>
      <c r="E518" s="3" t="s">
        <v>1757</v>
      </c>
      <c r="F518" s="3">
        <v>6260</v>
      </c>
      <c r="G518" s="3" t="s">
        <v>10</v>
      </c>
      <c r="H518" s="3">
        <v>3055</v>
      </c>
      <c r="I518" s="5" t="s">
        <v>39</v>
      </c>
      <c r="J518" s="6">
        <v>21.780000000000005</v>
      </c>
      <c r="K518" s="7">
        <v>66537.900000000009</v>
      </c>
      <c r="L518" s="8">
        <v>0.05</v>
      </c>
      <c r="M518" s="7">
        <v>63211.005000000005</v>
      </c>
      <c r="N518" s="8">
        <v>0.22000000000000003</v>
      </c>
      <c r="O518" s="7">
        <v>49304.583899999998</v>
      </c>
      <c r="P518" s="9">
        <v>8.7499999999999994E-2</v>
      </c>
      <c r="Q518" s="9">
        <v>8.9267398500000011E-2</v>
      </c>
      <c r="R518" s="9">
        <v>0.17676739850000001</v>
      </c>
      <c r="S518" s="16">
        <v>4</v>
      </c>
      <c r="T518" s="16">
        <v>0</v>
      </c>
      <c r="U518" s="7">
        <v>0</v>
      </c>
      <c r="V518" s="18">
        <v>93900</v>
      </c>
      <c r="W518" s="7">
        <v>279000</v>
      </c>
      <c r="X518" s="6">
        <v>91.300659154069066</v>
      </c>
      <c r="Y518" s="18"/>
    </row>
    <row r="519" spans="1:25" x14ac:dyDescent="0.25">
      <c r="A519" s="3" t="s">
        <v>1760</v>
      </c>
      <c r="B519" s="4" t="s">
        <v>1760</v>
      </c>
      <c r="C519" s="4" t="s">
        <v>2</v>
      </c>
      <c r="D519" s="3" t="s">
        <v>1761</v>
      </c>
      <c r="E519" s="3" t="s">
        <v>1757</v>
      </c>
      <c r="F519" s="3">
        <v>12523</v>
      </c>
      <c r="G519" s="3" t="s">
        <v>11</v>
      </c>
      <c r="H519" s="3">
        <v>5234</v>
      </c>
      <c r="I519" s="5" t="s">
        <v>39</v>
      </c>
      <c r="J519" s="6">
        <v>21.6</v>
      </c>
      <c r="K519" s="7">
        <v>113054.39999999999</v>
      </c>
      <c r="L519" s="8">
        <v>0.05</v>
      </c>
      <c r="M519" s="7">
        <v>107401.68</v>
      </c>
      <c r="N519" s="8">
        <v>0.22000000000000003</v>
      </c>
      <c r="O519" s="7">
        <v>83773.310400000002</v>
      </c>
      <c r="P519" s="9">
        <v>8.5000000000000006E-2</v>
      </c>
      <c r="Q519" s="9">
        <v>8.9267190040899072E-2</v>
      </c>
      <c r="R519" s="9">
        <v>0.17426719004089908</v>
      </c>
      <c r="S519" s="16">
        <v>4</v>
      </c>
      <c r="T519" s="16">
        <v>0</v>
      </c>
      <c r="U519" s="7">
        <v>0</v>
      </c>
      <c r="V519" s="18">
        <v>187845</v>
      </c>
      <c r="W519" s="7">
        <v>481000</v>
      </c>
      <c r="X519" s="6">
        <v>91.845171751742924</v>
      </c>
      <c r="Y519" s="18"/>
    </row>
    <row r="520" spans="1:25" x14ac:dyDescent="0.25">
      <c r="A520" s="3" t="s">
        <v>1762</v>
      </c>
      <c r="B520" s="4" t="s">
        <v>1763</v>
      </c>
      <c r="C520" s="4" t="s">
        <v>519</v>
      </c>
      <c r="D520" s="3" t="s">
        <v>1764</v>
      </c>
      <c r="E520" s="3" t="s">
        <v>1757</v>
      </c>
      <c r="F520" s="3">
        <v>12561</v>
      </c>
      <c r="G520" s="3" t="s">
        <v>11</v>
      </c>
      <c r="H520" s="3">
        <v>5000</v>
      </c>
      <c r="I520" s="5" t="s">
        <v>39</v>
      </c>
      <c r="J520" s="6">
        <v>21.6</v>
      </c>
      <c r="K520" s="7">
        <v>108000</v>
      </c>
      <c r="L520" s="8">
        <v>0.05</v>
      </c>
      <c r="M520" s="7">
        <v>102600</v>
      </c>
      <c r="N520" s="8">
        <v>0.22000000000000003</v>
      </c>
      <c r="O520" s="7">
        <v>80028</v>
      </c>
      <c r="P520" s="9">
        <v>8.5000000000000006E-2</v>
      </c>
      <c r="Q520" s="9">
        <v>8.9267398500000011E-2</v>
      </c>
      <c r="R520" s="9">
        <v>0.1742673985</v>
      </c>
      <c r="S520" s="16">
        <v>4</v>
      </c>
      <c r="T520" s="16">
        <v>0</v>
      </c>
      <c r="U520" s="7">
        <v>0</v>
      </c>
      <c r="V520" s="18">
        <v>188415</v>
      </c>
      <c r="W520" s="7">
        <v>459000</v>
      </c>
      <c r="X520" s="6">
        <v>91.845061886317197</v>
      </c>
      <c r="Y520" s="18"/>
    </row>
    <row r="521" spans="1:25" x14ac:dyDescent="0.25">
      <c r="A521" s="3" t="s">
        <v>1765</v>
      </c>
      <c r="B521" s="4" t="s">
        <v>1766</v>
      </c>
      <c r="C521" s="4" t="s">
        <v>409</v>
      </c>
      <c r="D521" s="3" t="s">
        <v>1767</v>
      </c>
      <c r="E521" s="3" t="s">
        <v>1757</v>
      </c>
      <c r="F521" s="3">
        <v>6280</v>
      </c>
      <c r="G521" s="3" t="s">
        <v>106</v>
      </c>
      <c r="H521" s="3">
        <v>2000</v>
      </c>
      <c r="I521" s="5" t="s">
        <v>39</v>
      </c>
      <c r="J521" s="6">
        <v>32.670000000000009</v>
      </c>
      <c r="K521" s="7">
        <v>65340.000000000015</v>
      </c>
      <c r="L521" s="8">
        <v>0.05</v>
      </c>
      <c r="M521" s="7">
        <v>62073.000000000015</v>
      </c>
      <c r="N521" s="8">
        <v>0.18000000000000002</v>
      </c>
      <c r="O521" s="7">
        <v>50899.860000000015</v>
      </c>
      <c r="P521" s="9">
        <v>8.7499999999999994E-2</v>
      </c>
      <c r="Q521" s="9">
        <v>8.9268940650790385E-2</v>
      </c>
      <c r="R521" s="9">
        <v>0.17676894065079038</v>
      </c>
      <c r="S521" s="16">
        <v>4</v>
      </c>
      <c r="T521" s="16">
        <v>0</v>
      </c>
      <c r="U521" s="7">
        <v>0</v>
      </c>
      <c r="V521" s="18">
        <v>94200</v>
      </c>
      <c r="W521" s="7">
        <v>288000</v>
      </c>
      <c r="X521" s="6">
        <v>143.97286031303835</v>
      </c>
      <c r="Y521" s="18"/>
    </row>
    <row r="522" spans="1:25" ht="30" x14ac:dyDescent="0.25">
      <c r="A522" s="3" t="s">
        <v>1768</v>
      </c>
      <c r="B522" s="4" t="s">
        <v>1769</v>
      </c>
      <c r="C522" s="4" t="s">
        <v>1770</v>
      </c>
      <c r="D522" s="3" t="s">
        <v>1771</v>
      </c>
      <c r="E522" s="3" t="s">
        <v>1772</v>
      </c>
      <c r="F522" s="3">
        <v>36523</v>
      </c>
      <c r="G522" s="3" t="s">
        <v>14</v>
      </c>
      <c r="H522" s="3">
        <v>6166</v>
      </c>
      <c r="I522" s="5" t="s">
        <v>39</v>
      </c>
      <c r="J522" s="6">
        <v>25.2</v>
      </c>
      <c r="K522" s="7">
        <v>155383.19999999998</v>
      </c>
      <c r="L522" s="8">
        <v>0.05</v>
      </c>
      <c r="M522" s="7">
        <v>147614.03999999998</v>
      </c>
      <c r="N522" s="8">
        <v>0.27500000000000002</v>
      </c>
      <c r="O522" s="7">
        <v>107020.17899999996</v>
      </c>
      <c r="P522" s="9">
        <v>8.5000000000000006E-2</v>
      </c>
      <c r="Q522" s="9">
        <v>6.3847748243732225E-2</v>
      </c>
      <c r="R522" s="9">
        <v>0.14884774824373223</v>
      </c>
      <c r="S522" s="16">
        <v>4</v>
      </c>
      <c r="T522" s="16">
        <v>11859</v>
      </c>
      <c r="U522" s="7">
        <v>177885</v>
      </c>
      <c r="V522" s="18">
        <v>436863</v>
      </c>
      <c r="W522" s="7">
        <v>897000</v>
      </c>
      <c r="X522" s="6">
        <v>116.60572769686392</v>
      </c>
      <c r="Y522" s="18"/>
    </row>
    <row r="523" spans="1:25" x14ac:dyDescent="0.25">
      <c r="A523" s="3" t="s">
        <v>1773</v>
      </c>
      <c r="B523" s="4" t="s">
        <v>1773</v>
      </c>
      <c r="C523" s="4" t="s">
        <v>2</v>
      </c>
      <c r="D523" s="3" t="s">
        <v>1774</v>
      </c>
      <c r="E523" s="3" t="s">
        <v>1772</v>
      </c>
      <c r="F523" s="3">
        <v>4921</v>
      </c>
      <c r="G523" s="3" t="s">
        <v>106</v>
      </c>
      <c r="H523" s="3">
        <v>2640</v>
      </c>
      <c r="I523" s="5" t="s">
        <v>39</v>
      </c>
      <c r="J523" s="6">
        <v>24.3</v>
      </c>
      <c r="K523" s="7">
        <v>64152</v>
      </c>
      <c r="L523" s="8">
        <v>0.05</v>
      </c>
      <c r="M523" s="7">
        <v>60944.4</v>
      </c>
      <c r="N523" s="8">
        <v>0.22000000000000003</v>
      </c>
      <c r="O523" s="7">
        <v>47536.631999999998</v>
      </c>
      <c r="P523" s="9">
        <v>8.7499999999999994E-2</v>
      </c>
      <c r="Q523" s="9">
        <v>6.3847530250000006E-2</v>
      </c>
      <c r="R523" s="9">
        <v>0.15134753025</v>
      </c>
      <c r="S523" s="16">
        <v>4</v>
      </c>
      <c r="T523" s="16">
        <v>0</v>
      </c>
      <c r="U523" s="7">
        <v>0</v>
      </c>
      <c r="V523" s="18">
        <v>73815</v>
      </c>
      <c r="W523" s="7">
        <v>314000</v>
      </c>
      <c r="X523" s="6">
        <v>118.9732000929034</v>
      </c>
      <c r="Y523" s="18"/>
    </row>
    <row r="524" spans="1:25" x14ac:dyDescent="0.25">
      <c r="A524" s="3" t="s">
        <v>1775</v>
      </c>
      <c r="B524" s="4" t="s">
        <v>1775</v>
      </c>
      <c r="C524" s="4" t="s">
        <v>2</v>
      </c>
      <c r="D524" s="3" t="s">
        <v>1776</v>
      </c>
      <c r="E524" s="3" t="s">
        <v>1772</v>
      </c>
      <c r="F524" s="3">
        <v>22486</v>
      </c>
      <c r="G524" s="3" t="s">
        <v>11</v>
      </c>
      <c r="H524" s="3">
        <v>2100</v>
      </c>
      <c r="I524" s="5" t="s">
        <v>39</v>
      </c>
      <c r="J524" s="6">
        <v>31.94400000000001</v>
      </c>
      <c r="K524" s="7">
        <v>67082.400000000023</v>
      </c>
      <c r="L524" s="8">
        <v>0.05</v>
      </c>
      <c r="M524" s="7">
        <v>63728.280000000021</v>
      </c>
      <c r="N524" s="8">
        <v>0.18000000000000002</v>
      </c>
      <c r="O524" s="7">
        <v>52257.189600000012</v>
      </c>
      <c r="P524" s="9">
        <v>8.5000000000000006E-2</v>
      </c>
      <c r="Q524" s="9">
        <v>6.384790809298789E-2</v>
      </c>
      <c r="R524" s="9">
        <v>0.1488479080929879</v>
      </c>
      <c r="S524" s="16">
        <v>4</v>
      </c>
      <c r="T524" s="16">
        <v>14086</v>
      </c>
      <c r="U524" s="7">
        <v>211290</v>
      </c>
      <c r="V524" s="18">
        <v>337290</v>
      </c>
      <c r="W524" s="7">
        <v>562000</v>
      </c>
      <c r="X524" s="6">
        <v>167.17988394203229</v>
      </c>
      <c r="Y524" s="18"/>
    </row>
    <row r="525" spans="1:25" x14ac:dyDescent="0.25">
      <c r="A525" s="3" t="s">
        <v>1777</v>
      </c>
      <c r="B525" s="4" t="s">
        <v>1778</v>
      </c>
      <c r="C525" s="4" t="s">
        <v>1042</v>
      </c>
      <c r="D525" s="3" t="s">
        <v>1779</v>
      </c>
      <c r="E525" s="3" t="s">
        <v>1780</v>
      </c>
      <c r="F525" s="3">
        <v>7500</v>
      </c>
      <c r="G525" s="3" t="s">
        <v>12</v>
      </c>
      <c r="H525" s="3">
        <v>4600</v>
      </c>
      <c r="I525" s="5" t="s">
        <v>39</v>
      </c>
      <c r="J525" s="6">
        <v>21.6</v>
      </c>
      <c r="K525" s="7">
        <v>99360</v>
      </c>
      <c r="L525" s="8">
        <v>0.1</v>
      </c>
      <c r="M525" s="7">
        <v>89424</v>
      </c>
      <c r="N525" s="8">
        <v>0.22000000000000003</v>
      </c>
      <c r="O525" s="7">
        <v>69750.720000000001</v>
      </c>
      <c r="P525" s="9">
        <v>9.7500000000000003E-2</v>
      </c>
      <c r="Q525" s="9">
        <v>6.3848167234758169E-2</v>
      </c>
      <c r="R525" s="9">
        <v>0.16134816723475817</v>
      </c>
      <c r="S525" s="16">
        <v>4</v>
      </c>
      <c r="T525" s="16">
        <v>0</v>
      </c>
      <c r="U525" s="7">
        <v>0</v>
      </c>
      <c r="V525" s="18">
        <v>112500</v>
      </c>
      <c r="W525" s="7">
        <v>432000</v>
      </c>
      <c r="X525" s="6">
        <v>93.97813597682746</v>
      </c>
      <c r="Y525" s="18"/>
    </row>
    <row r="526" spans="1:25" x14ac:dyDescent="0.25">
      <c r="A526" s="3" t="s">
        <v>1781</v>
      </c>
      <c r="B526" s="4" t="s">
        <v>1781</v>
      </c>
      <c r="C526" s="4" t="s">
        <v>2</v>
      </c>
      <c r="D526" s="3" t="s">
        <v>1782</v>
      </c>
      <c r="E526" s="3" t="s">
        <v>1780</v>
      </c>
      <c r="F526" s="3">
        <v>1877</v>
      </c>
      <c r="G526" s="3" t="s">
        <v>15</v>
      </c>
      <c r="H526" s="3">
        <v>1400</v>
      </c>
      <c r="I526" s="5" t="s">
        <v>39</v>
      </c>
      <c r="J526" s="6">
        <v>21.120000000000005</v>
      </c>
      <c r="K526" s="7">
        <v>29568.000000000007</v>
      </c>
      <c r="L526" s="8">
        <v>0.05</v>
      </c>
      <c r="M526" s="7">
        <v>28089.600000000009</v>
      </c>
      <c r="N526" s="8">
        <v>0.24</v>
      </c>
      <c r="O526" s="7">
        <v>21348.096000000005</v>
      </c>
      <c r="P526" s="9">
        <v>9.5000000000000001E-2</v>
      </c>
      <c r="Q526" s="9">
        <v>6.3847967349289048E-2</v>
      </c>
      <c r="R526" s="9">
        <v>0.15884796734928905</v>
      </c>
      <c r="S526" s="16">
        <v>4</v>
      </c>
      <c r="T526" s="16">
        <v>0</v>
      </c>
      <c r="U526" s="7">
        <v>0</v>
      </c>
      <c r="V526" s="18">
        <v>28155</v>
      </c>
      <c r="W526" s="7">
        <v>134000</v>
      </c>
      <c r="X526" s="6">
        <v>95.99518492087428</v>
      </c>
      <c r="Y526" s="18"/>
    </row>
    <row r="527" spans="1:25" x14ac:dyDescent="0.25">
      <c r="A527" s="3" t="s">
        <v>1783</v>
      </c>
      <c r="B527" s="4" t="s">
        <v>1783</v>
      </c>
      <c r="C527" s="4" t="s">
        <v>2</v>
      </c>
      <c r="D527" s="3" t="s">
        <v>1784</v>
      </c>
      <c r="E527" s="3" t="s">
        <v>1780</v>
      </c>
      <c r="F527" s="3">
        <v>3128</v>
      </c>
      <c r="G527" s="3" t="s">
        <v>11</v>
      </c>
      <c r="H527" s="3">
        <v>2000</v>
      </c>
      <c r="I527" s="5" t="s">
        <v>39</v>
      </c>
      <c r="J527" s="6">
        <v>21.120000000000005</v>
      </c>
      <c r="K527" s="7">
        <v>42240.000000000007</v>
      </c>
      <c r="L527" s="8">
        <v>0.05</v>
      </c>
      <c r="M527" s="7">
        <v>40128.000000000007</v>
      </c>
      <c r="N527" s="8">
        <v>0.24</v>
      </c>
      <c r="O527" s="7">
        <v>30497.28000000001</v>
      </c>
      <c r="P527" s="9">
        <v>8.5000000000000006E-2</v>
      </c>
      <c r="Q527" s="9">
        <v>6.384782485431173E-2</v>
      </c>
      <c r="R527" s="9">
        <v>0.14884782485431175</v>
      </c>
      <c r="S527" s="16">
        <v>4</v>
      </c>
      <c r="T527" s="16">
        <v>0</v>
      </c>
      <c r="U527" s="7">
        <v>0</v>
      </c>
      <c r="V527" s="18">
        <v>46920</v>
      </c>
      <c r="W527" s="7">
        <v>205000</v>
      </c>
      <c r="X527" s="6">
        <v>102.44449332682532</v>
      </c>
      <c r="Y527" s="18"/>
    </row>
    <row r="528" spans="1:25" x14ac:dyDescent="0.25">
      <c r="A528" s="3" t="s">
        <v>1785</v>
      </c>
      <c r="B528" s="4" t="s">
        <v>1785</v>
      </c>
      <c r="C528" s="4" t="s">
        <v>2</v>
      </c>
      <c r="D528" s="3" t="s">
        <v>1786</v>
      </c>
      <c r="E528" s="3" t="s">
        <v>1780</v>
      </c>
      <c r="F528" s="3">
        <v>3125</v>
      </c>
      <c r="G528" s="3" t="s">
        <v>11</v>
      </c>
      <c r="H528" s="3">
        <v>1513</v>
      </c>
      <c r="I528" s="5" t="s">
        <v>39</v>
      </c>
      <c r="J528" s="6">
        <v>21.120000000000005</v>
      </c>
      <c r="K528" s="7">
        <v>31954.560000000009</v>
      </c>
      <c r="L528" s="8">
        <v>0.05</v>
      </c>
      <c r="M528" s="7">
        <v>30356.832000000009</v>
      </c>
      <c r="N528" s="8">
        <v>0.24</v>
      </c>
      <c r="O528" s="7">
        <v>23071.192320000009</v>
      </c>
      <c r="P528" s="9">
        <v>8.5000000000000006E-2</v>
      </c>
      <c r="Q528" s="9">
        <v>6.3848702431061707E-2</v>
      </c>
      <c r="R528" s="9">
        <v>0.14884870243106171</v>
      </c>
      <c r="S528" s="16">
        <v>4</v>
      </c>
      <c r="T528" s="16">
        <v>0</v>
      </c>
      <c r="U528" s="7">
        <v>0</v>
      </c>
      <c r="V528" s="18">
        <v>46875</v>
      </c>
      <c r="W528" s="7">
        <v>155000</v>
      </c>
      <c r="X528" s="6">
        <v>102.44388933831864</v>
      </c>
      <c r="Y528" s="18"/>
    </row>
    <row r="529" spans="1:25" x14ac:dyDescent="0.25">
      <c r="A529" s="3" t="s">
        <v>1787</v>
      </c>
      <c r="B529" s="4" t="s">
        <v>1787</v>
      </c>
      <c r="C529" s="4" t="s">
        <v>2</v>
      </c>
      <c r="D529" s="3" t="s">
        <v>1788</v>
      </c>
      <c r="E529" s="3" t="s">
        <v>1780</v>
      </c>
      <c r="F529" s="3">
        <v>3128</v>
      </c>
      <c r="G529" s="3" t="s">
        <v>15</v>
      </c>
      <c r="H529" s="3">
        <v>1915</v>
      </c>
      <c r="I529" s="5" t="s">
        <v>39</v>
      </c>
      <c r="J529" s="6">
        <v>23.76</v>
      </c>
      <c r="K529" s="7">
        <v>45500.4</v>
      </c>
      <c r="L529" s="8">
        <v>0.05</v>
      </c>
      <c r="M529" s="7">
        <v>43225.380000000005</v>
      </c>
      <c r="N529" s="8">
        <v>0.22000000000000003</v>
      </c>
      <c r="O529" s="7">
        <v>33715.796400000007</v>
      </c>
      <c r="P529" s="9">
        <v>9.5000000000000001E-2</v>
      </c>
      <c r="Q529" s="9">
        <v>6.3847818449956906E-2</v>
      </c>
      <c r="R529" s="9">
        <v>0.15884781844995691</v>
      </c>
      <c r="S529" s="16">
        <v>4</v>
      </c>
      <c r="T529" s="16">
        <v>0</v>
      </c>
      <c r="U529" s="7">
        <v>0</v>
      </c>
      <c r="V529" s="18">
        <v>46920</v>
      </c>
      <c r="W529" s="7">
        <v>212000</v>
      </c>
      <c r="X529" s="6">
        <v>110.83664964241616</v>
      </c>
      <c r="Y529" s="18"/>
    </row>
    <row r="530" spans="1:25" x14ac:dyDescent="0.25">
      <c r="A530" s="3" t="s">
        <v>1789</v>
      </c>
      <c r="B530" s="4" t="s">
        <v>1790</v>
      </c>
      <c r="C530" s="4" t="s">
        <v>409</v>
      </c>
      <c r="D530" s="3" t="s">
        <v>1791</v>
      </c>
      <c r="E530" s="3" t="s">
        <v>1792</v>
      </c>
      <c r="F530" s="3">
        <v>6255</v>
      </c>
      <c r="G530" s="3" t="s">
        <v>14</v>
      </c>
      <c r="H530" s="3">
        <v>2967</v>
      </c>
      <c r="I530" s="5" t="s">
        <v>39</v>
      </c>
      <c r="J530" s="6">
        <v>27.72000000000001</v>
      </c>
      <c r="K530" s="7">
        <v>82245.24000000002</v>
      </c>
      <c r="L530" s="8">
        <v>0.05</v>
      </c>
      <c r="M530" s="7">
        <v>78132.978000000017</v>
      </c>
      <c r="N530" s="8">
        <v>0.27500000000000002</v>
      </c>
      <c r="O530" s="7">
        <v>56646.409050000009</v>
      </c>
      <c r="P530" s="9">
        <v>8.5000000000000006E-2</v>
      </c>
      <c r="Q530" s="9">
        <v>6.3847919808870821E-2</v>
      </c>
      <c r="R530" s="9">
        <v>0.14884791980887083</v>
      </c>
      <c r="S530" s="16">
        <v>4</v>
      </c>
      <c r="T530" s="16">
        <v>0</v>
      </c>
      <c r="U530" s="7">
        <v>0</v>
      </c>
      <c r="V530" s="18">
        <v>93825</v>
      </c>
      <c r="W530" s="7">
        <v>381000</v>
      </c>
      <c r="X530" s="6">
        <v>128.26615262420466</v>
      </c>
      <c r="Y530" s="18"/>
    </row>
    <row r="531" spans="1:25" x14ac:dyDescent="0.25">
      <c r="A531" s="3" t="s">
        <v>1793</v>
      </c>
      <c r="B531" s="4" t="s">
        <v>1793</v>
      </c>
      <c r="C531" s="4" t="s">
        <v>2</v>
      </c>
      <c r="D531" s="3" t="s">
        <v>1794</v>
      </c>
      <c r="E531" s="3" t="s">
        <v>1780</v>
      </c>
      <c r="F531" s="3">
        <v>18837</v>
      </c>
      <c r="G531" s="3" t="s">
        <v>13</v>
      </c>
      <c r="H531" s="3">
        <v>5000</v>
      </c>
      <c r="I531" s="5" t="s">
        <v>39</v>
      </c>
      <c r="J531" s="6">
        <v>25.2</v>
      </c>
      <c r="K531" s="7">
        <v>126000</v>
      </c>
      <c r="L531" s="8">
        <v>0.05</v>
      </c>
      <c r="M531" s="7">
        <v>119700</v>
      </c>
      <c r="N531" s="8">
        <v>0.22000000000000003</v>
      </c>
      <c r="O531" s="7">
        <v>93366</v>
      </c>
      <c r="P531" s="9">
        <v>9.2499999999999999E-2</v>
      </c>
      <c r="Q531" s="9">
        <v>6.3847364534931283E-2</v>
      </c>
      <c r="R531" s="9">
        <v>0.15634736453493128</v>
      </c>
      <c r="S531" s="16">
        <v>4</v>
      </c>
      <c r="T531" s="16">
        <v>0</v>
      </c>
      <c r="U531" s="7">
        <v>0</v>
      </c>
      <c r="V531" s="18">
        <v>282555</v>
      </c>
      <c r="W531" s="7">
        <v>597000</v>
      </c>
      <c r="X531" s="6">
        <v>119.4340566951355</v>
      </c>
      <c r="Y531" s="18"/>
    </row>
    <row r="532" spans="1:25" x14ac:dyDescent="0.25">
      <c r="A532" s="3" t="s">
        <v>1795</v>
      </c>
      <c r="B532" s="4" t="s">
        <v>1795</v>
      </c>
      <c r="C532" s="4" t="s">
        <v>2</v>
      </c>
      <c r="D532" s="3" t="s">
        <v>1796</v>
      </c>
      <c r="E532" s="3" t="s">
        <v>1797</v>
      </c>
      <c r="F532" s="3">
        <v>9898</v>
      </c>
      <c r="G532" s="3" t="s">
        <v>15</v>
      </c>
      <c r="H532" s="3">
        <v>7842</v>
      </c>
      <c r="I532" s="5" t="s">
        <v>75</v>
      </c>
      <c r="J532" s="6">
        <v>14.256</v>
      </c>
      <c r="K532" s="7">
        <v>111795.552</v>
      </c>
      <c r="L532" s="8">
        <v>7.0000000000000007E-2</v>
      </c>
      <c r="M532" s="7">
        <v>103969.86336</v>
      </c>
      <c r="N532" s="8">
        <v>0.24</v>
      </c>
      <c r="O532" s="7">
        <v>79017.096153599996</v>
      </c>
      <c r="P532" s="9">
        <v>0.1075</v>
      </c>
      <c r="Q532" s="9">
        <v>9.0881603495167371E-2</v>
      </c>
      <c r="R532" s="9">
        <v>0.19838160349516737</v>
      </c>
      <c r="S532" s="16">
        <v>4</v>
      </c>
      <c r="T532" s="16">
        <v>0</v>
      </c>
      <c r="U532" s="7">
        <v>0</v>
      </c>
      <c r="V532" s="18">
        <v>148470</v>
      </c>
      <c r="W532" s="7">
        <v>398000</v>
      </c>
      <c r="X532" s="6">
        <v>50.791709626671391</v>
      </c>
      <c r="Y532" s="18"/>
    </row>
    <row r="533" spans="1:25" x14ac:dyDescent="0.25">
      <c r="A533" s="3" t="s">
        <v>1798</v>
      </c>
      <c r="B533" s="4" t="s">
        <v>1798</v>
      </c>
      <c r="C533" s="4" t="s">
        <v>2</v>
      </c>
      <c r="D533" s="3" t="s">
        <v>1799</v>
      </c>
      <c r="E533" s="3" t="s">
        <v>1797</v>
      </c>
      <c r="F533" s="3">
        <v>105968</v>
      </c>
      <c r="G533" s="3" t="s">
        <v>16</v>
      </c>
      <c r="H533" s="3">
        <v>25486</v>
      </c>
      <c r="I533" s="5" t="s">
        <v>39</v>
      </c>
      <c r="J533" s="6">
        <v>19.8</v>
      </c>
      <c r="K533" s="7">
        <v>504622.8000000001</v>
      </c>
      <c r="L533" s="8">
        <v>7.0000000000000007E-2</v>
      </c>
      <c r="M533" s="7">
        <v>469299.20400000003</v>
      </c>
      <c r="N533" s="8">
        <v>0.22000000000000003</v>
      </c>
      <c r="O533" s="7">
        <v>366053.37912</v>
      </c>
      <c r="P533" s="9">
        <v>8.7499999999999994E-2</v>
      </c>
      <c r="Q533" s="9">
        <v>9.0881054114252624E-2</v>
      </c>
      <c r="R533" s="9">
        <v>0.17838105411425262</v>
      </c>
      <c r="S533" s="16">
        <v>4</v>
      </c>
      <c r="T533" s="16">
        <v>4024</v>
      </c>
      <c r="U533" s="7">
        <v>60360</v>
      </c>
      <c r="V533" s="18">
        <v>1589520</v>
      </c>
      <c r="W533" s="7">
        <v>2112000</v>
      </c>
      <c r="X533" s="6">
        <v>80.518192199943982</v>
      </c>
      <c r="Y533" s="18"/>
    </row>
    <row r="534" spans="1:25" x14ac:dyDescent="0.25">
      <c r="A534" s="3" t="s">
        <v>1800</v>
      </c>
      <c r="B534" s="4" t="s">
        <v>1801</v>
      </c>
      <c r="C534" s="4" t="s">
        <v>409</v>
      </c>
      <c r="D534" s="3" t="s">
        <v>1802</v>
      </c>
      <c r="E534" s="3" t="s">
        <v>1527</v>
      </c>
      <c r="F534" s="3">
        <v>7429</v>
      </c>
      <c r="G534" s="3" t="s">
        <v>12</v>
      </c>
      <c r="H534" s="3">
        <v>3632</v>
      </c>
      <c r="I534" s="5" t="s">
        <v>39</v>
      </c>
      <c r="J534" s="6">
        <v>24</v>
      </c>
      <c r="K534" s="7">
        <v>87168</v>
      </c>
      <c r="L534" s="8">
        <v>0.1</v>
      </c>
      <c r="M534" s="7">
        <v>78451.199999999997</v>
      </c>
      <c r="N534" s="8">
        <v>0.2</v>
      </c>
      <c r="O534" s="7">
        <v>62760.959999999999</v>
      </c>
      <c r="P534" s="9">
        <v>9.7500000000000003E-2</v>
      </c>
      <c r="Q534" s="9">
        <v>6.5612920741735081E-2</v>
      </c>
      <c r="R534" s="9">
        <v>0.16311292074173508</v>
      </c>
      <c r="S534" s="16">
        <v>4</v>
      </c>
      <c r="T534" s="16">
        <v>0</v>
      </c>
      <c r="U534" s="7">
        <v>0</v>
      </c>
      <c r="V534" s="18">
        <v>111435</v>
      </c>
      <c r="W534" s="7">
        <v>385000</v>
      </c>
      <c r="X534" s="6">
        <v>105.93887916065395</v>
      </c>
      <c r="Y534" s="18"/>
    </row>
    <row r="535" spans="1:25" ht="30" x14ac:dyDescent="0.25">
      <c r="A535" s="3" t="s">
        <v>1803</v>
      </c>
      <c r="B535" s="4" t="s">
        <v>1804</v>
      </c>
      <c r="C535" s="4" t="s">
        <v>1805</v>
      </c>
      <c r="D535" s="3" t="s">
        <v>1806</v>
      </c>
      <c r="E535" s="3" t="s">
        <v>1527</v>
      </c>
      <c r="F535" s="3">
        <v>18121</v>
      </c>
      <c r="G535" s="3" t="s">
        <v>11</v>
      </c>
      <c r="H535" s="3">
        <v>3500</v>
      </c>
      <c r="I535" s="5" t="s">
        <v>40</v>
      </c>
      <c r="J535" s="6">
        <v>31.68</v>
      </c>
      <c r="K535" s="7">
        <v>110880</v>
      </c>
      <c r="L535" s="8">
        <v>0.05</v>
      </c>
      <c r="M535" s="7">
        <v>105336</v>
      </c>
      <c r="N535" s="8">
        <v>0.18000000000000002</v>
      </c>
      <c r="O535" s="7">
        <v>86375.51999999999</v>
      </c>
      <c r="P535" s="9">
        <v>7.7499999999999999E-2</v>
      </c>
      <c r="Q535" s="9">
        <v>6.5613409484615137E-2</v>
      </c>
      <c r="R535" s="9">
        <v>0.14311340948461515</v>
      </c>
      <c r="S535" s="16">
        <v>4</v>
      </c>
      <c r="T535" s="16">
        <v>4121</v>
      </c>
      <c r="U535" s="7">
        <v>61815</v>
      </c>
      <c r="V535" s="18">
        <v>271815</v>
      </c>
      <c r="W535" s="7">
        <v>665000</v>
      </c>
      <c r="X535" s="6">
        <v>172.44170262502888</v>
      </c>
      <c r="Y535" s="18"/>
    </row>
    <row r="536" spans="1:25" x14ac:dyDescent="0.25">
      <c r="A536" s="3" t="s">
        <v>1807</v>
      </c>
      <c r="B536" s="4" t="s">
        <v>1807</v>
      </c>
      <c r="C536" s="4" t="s">
        <v>2</v>
      </c>
      <c r="D536" s="3" t="s">
        <v>1808</v>
      </c>
      <c r="E536" s="3" t="s">
        <v>1527</v>
      </c>
      <c r="F536" s="3">
        <v>7447</v>
      </c>
      <c r="G536" s="3" t="s">
        <v>12</v>
      </c>
      <c r="H536" s="3">
        <v>3744</v>
      </c>
      <c r="I536" s="5" t="s">
        <v>39</v>
      </c>
      <c r="J536" s="6">
        <v>21.6</v>
      </c>
      <c r="K536" s="7">
        <v>80870.400000000009</v>
      </c>
      <c r="L536" s="8">
        <v>0.1</v>
      </c>
      <c r="M536" s="7">
        <v>72783.360000000015</v>
      </c>
      <c r="N536" s="8">
        <v>0.22000000000000003</v>
      </c>
      <c r="O536" s="7">
        <v>56771.020800000013</v>
      </c>
      <c r="P536" s="9">
        <v>9.7500000000000003E-2</v>
      </c>
      <c r="Q536" s="9">
        <v>6.5612624307431019E-2</v>
      </c>
      <c r="R536" s="9">
        <v>0.16311262430743101</v>
      </c>
      <c r="S536" s="16">
        <v>4</v>
      </c>
      <c r="T536" s="16">
        <v>0</v>
      </c>
      <c r="U536" s="7">
        <v>0</v>
      </c>
      <c r="V536" s="18">
        <v>111705</v>
      </c>
      <c r="W536" s="7">
        <v>348000</v>
      </c>
      <c r="X536" s="6">
        <v>92.96153540771158</v>
      </c>
      <c r="Y536" s="18"/>
    </row>
    <row r="537" spans="1:25" x14ac:dyDescent="0.25">
      <c r="A537" s="3" t="s">
        <v>1809</v>
      </c>
      <c r="B537" s="4" t="s">
        <v>1809</v>
      </c>
      <c r="C537" s="4" t="s">
        <v>2</v>
      </c>
      <c r="D537" s="3" t="s">
        <v>1810</v>
      </c>
      <c r="E537" s="3" t="s">
        <v>1527</v>
      </c>
      <c r="F537" s="3">
        <v>3021</v>
      </c>
      <c r="G537" s="3" t="s">
        <v>11</v>
      </c>
      <c r="H537" s="3">
        <v>980</v>
      </c>
      <c r="I537" s="5" t="s">
        <v>39</v>
      </c>
      <c r="J537" s="6">
        <v>25.92</v>
      </c>
      <c r="K537" s="7">
        <v>25401.599999999999</v>
      </c>
      <c r="L537" s="8">
        <v>0.05</v>
      </c>
      <c r="M537" s="7">
        <v>24131.519999999997</v>
      </c>
      <c r="N537" s="8">
        <v>0.22000000000000003</v>
      </c>
      <c r="O537" s="7">
        <v>18822.585599999999</v>
      </c>
      <c r="P537" s="9">
        <v>8.5000000000000006E-2</v>
      </c>
      <c r="Q537" s="9">
        <v>6.5613472617203086E-2</v>
      </c>
      <c r="R537" s="9">
        <v>0.15061347261720309</v>
      </c>
      <c r="S537" s="16">
        <v>4</v>
      </c>
      <c r="T537" s="16">
        <v>0</v>
      </c>
      <c r="U537" s="7">
        <v>0</v>
      </c>
      <c r="V537" s="18">
        <v>45315</v>
      </c>
      <c r="W537" s="7">
        <v>125000</v>
      </c>
      <c r="X537" s="6">
        <v>127.52325317414004</v>
      </c>
      <c r="Y537" s="18"/>
    </row>
    <row r="538" spans="1:25" x14ac:dyDescent="0.25">
      <c r="A538" s="3" t="s">
        <v>1811</v>
      </c>
      <c r="B538" s="4" t="s">
        <v>1811</v>
      </c>
      <c r="C538" s="4" t="s">
        <v>2</v>
      </c>
      <c r="D538" s="3" t="s">
        <v>1812</v>
      </c>
      <c r="E538" s="3" t="s">
        <v>1527</v>
      </c>
      <c r="F538" s="3">
        <v>16495</v>
      </c>
      <c r="G538" s="3" t="s">
        <v>13</v>
      </c>
      <c r="H538" s="3">
        <v>4780</v>
      </c>
      <c r="I538" s="5" t="s">
        <v>39</v>
      </c>
      <c r="J538" s="6">
        <v>25.2</v>
      </c>
      <c r="K538" s="7">
        <v>120456</v>
      </c>
      <c r="L538" s="8">
        <v>0.05</v>
      </c>
      <c r="M538" s="7">
        <v>114433.2</v>
      </c>
      <c r="N538" s="8">
        <v>0.22000000000000003</v>
      </c>
      <c r="O538" s="7">
        <v>89257.895999999993</v>
      </c>
      <c r="P538" s="9">
        <v>9.2499999999999999E-2</v>
      </c>
      <c r="Q538" s="9">
        <v>6.5612065750000004E-2</v>
      </c>
      <c r="R538" s="9">
        <v>0.15811206575</v>
      </c>
      <c r="S538" s="16">
        <v>4</v>
      </c>
      <c r="T538" s="16">
        <v>0</v>
      </c>
      <c r="U538" s="7">
        <v>0</v>
      </c>
      <c r="V538" s="18">
        <v>247425</v>
      </c>
      <c r="W538" s="7">
        <v>565000</v>
      </c>
      <c r="X538" s="6">
        <v>118.10104378450951</v>
      </c>
      <c r="Y538" s="18"/>
    </row>
    <row r="539" spans="1:25" x14ac:dyDescent="0.25">
      <c r="A539" s="3" t="s">
        <v>1813</v>
      </c>
      <c r="B539" s="4" t="s">
        <v>1814</v>
      </c>
      <c r="C539" s="4" t="s">
        <v>409</v>
      </c>
      <c r="D539" s="3" t="s">
        <v>1815</v>
      </c>
      <c r="E539" s="3" t="s">
        <v>1527</v>
      </c>
      <c r="F539" s="3">
        <v>6406</v>
      </c>
      <c r="G539" s="3" t="s">
        <v>10</v>
      </c>
      <c r="H539" s="3">
        <v>3382</v>
      </c>
      <c r="I539" s="5" t="s">
        <v>39</v>
      </c>
      <c r="J539" s="6">
        <v>21.780000000000005</v>
      </c>
      <c r="K539" s="7">
        <v>73659.960000000021</v>
      </c>
      <c r="L539" s="8">
        <v>0.05</v>
      </c>
      <c r="M539" s="7">
        <v>69976.962000000014</v>
      </c>
      <c r="N539" s="8">
        <v>0.22000000000000003</v>
      </c>
      <c r="O539" s="7">
        <v>54582.030360000019</v>
      </c>
      <c r="P539" s="9">
        <v>8.7499999999999994E-2</v>
      </c>
      <c r="Q539" s="9">
        <v>6.5612543237724794E-2</v>
      </c>
      <c r="R539" s="9">
        <v>0.15311254323772475</v>
      </c>
      <c r="S539" s="16">
        <v>4</v>
      </c>
      <c r="T539" s="16">
        <v>0</v>
      </c>
      <c r="U539" s="7">
        <v>0</v>
      </c>
      <c r="V539" s="18">
        <v>96090</v>
      </c>
      <c r="W539" s="7">
        <v>356000</v>
      </c>
      <c r="X539" s="6">
        <v>105.40599521583536</v>
      </c>
      <c r="Y539" s="18"/>
    </row>
    <row r="540" spans="1:25" x14ac:dyDescent="0.25">
      <c r="A540" s="3" t="s">
        <v>1816</v>
      </c>
      <c r="B540" s="4" t="s">
        <v>1817</v>
      </c>
      <c r="C540" s="4" t="s">
        <v>1042</v>
      </c>
      <c r="D540" s="3" t="s">
        <v>1818</v>
      </c>
      <c r="E540" s="3" t="s">
        <v>1527</v>
      </c>
      <c r="F540" s="3">
        <v>9433</v>
      </c>
      <c r="G540" s="3" t="s">
        <v>10</v>
      </c>
      <c r="H540" s="3">
        <v>4993</v>
      </c>
      <c r="I540" s="5" t="s">
        <v>39</v>
      </c>
      <c r="J540" s="6">
        <v>21.780000000000005</v>
      </c>
      <c r="K540" s="7">
        <v>108747.54000000002</v>
      </c>
      <c r="L540" s="8">
        <v>0.05</v>
      </c>
      <c r="M540" s="7">
        <v>103310.16300000002</v>
      </c>
      <c r="N540" s="8">
        <v>0.22000000000000003</v>
      </c>
      <c r="O540" s="7">
        <v>80581.927140000014</v>
      </c>
      <c r="P540" s="9">
        <v>8.7499999999999994E-2</v>
      </c>
      <c r="Q540" s="9">
        <v>6.5613052382768683E-2</v>
      </c>
      <c r="R540" s="9">
        <v>0.15311305238276868</v>
      </c>
      <c r="S540" s="16">
        <v>4</v>
      </c>
      <c r="T540" s="16">
        <v>0</v>
      </c>
      <c r="U540" s="7">
        <v>0</v>
      </c>
      <c r="V540" s="18">
        <v>141495</v>
      </c>
      <c r="W540" s="7">
        <v>526000</v>
      </c>
      <c r="X540" s="6">
        <v>105.40564471051118</v>
      </c>
      <c r="Y540" s="18"/>
    </row>
    <row r="541" spans="1:25" x14ac:dyDescent="0.25">
      <c r="A541" s="3" t="s">
        <v>1819</v>
      </c>
      <c r="B541" s="4" t="s">
        <v>1820</v>
      </c>
      <c r="C541" s="4" t="s">
        <v>414</v>
      </c>
      <c r="D541" s="3" t="s">
        <v>1821</v>
      </c>
      <c r="E541" s="3" t="s">
        <v>1527</v>
      </c>
      <c r="F541" s="3">
        <v>31957</v>
      </c>
      <c r="G541" s="3" t="s">
        <v>10</v>
      </c>
      <c r="H541" s="3">
        <v>4416</v>
      </c>
      <c r="I541" s="5" t="s">
        <v>40</v>
      </c>
      <c r="J541" s="6">
        <v>31.944000000000003</v>
      </c>
      <c r="K541" s="7">
        <v>141064.704</v>
      </c>
      <c r="L541" s="8">
        <v>0.05</v>
      </c>
      <c r="M541" s="7">
        <v>134011.4688</v>
      </c>
      <c r="N541" s="8">
        <v>0.16000000000000003</v>
      </c>
      <c r="O541" s="7">
        <v>112569.63379199999</v>
      </c>
      <c r="P541" s="9">
        <v>7.7499999999999999E-2</v>
      </c>
      <c r="Q541" s="9">
        <v>6.5612382775209574E-2</v>
      </c>
      <c r="R541" s="9">
        <v>0.14311238277520957</v>
      </c>
      <c r="S541" s="16">
        <v>4</v>
      </c>
      <c r="T541" s="16">
        <v>14293</v>
      </c>
      <c r="U541" s="7">
        <v>214395</v>
      </c>
      <c r="V541" s="18">
        <v>479355</v>
      </c>
      <c r="W541" s="7">
        <v>1001000</v>
      </c>
      <c r="X541" s="6">
        <v>178.12093898289626</v>
      </c>
      <c r="Y541" s="18"/>
    </row>
    <row r="542" spans="1:25" x14ac:dyDescent="0.25">
      <c r="A542" s="3" t="s">
        <v>1822</v>
      </c>
      <c r="B542" s="4" t="s">
        <v>1822</v>
      </c>
      <c r="C542" s="4" t="s">
        <v>2</v>
      </c>
      <c r="D542" s="3" t="s">
        <v>1823</v>
      </c>
      <c r="E542" s="3" t="s">
        <v>1527</v>
      </c>
      <c r="F542" s="3">
        <v>28422</v>
      </c>
      <c r="G542" s="3" t="s">
        <v>419</v>
      </c>
      <c r="H542" s="3">
        <v>2160</v>
      </c>
      <c r="I542" s="5" t="s">
        <v>40</v>
      </c>
      <c r="J542" s="6">
        <v>52.8</v>
      </c>
      <c r="K542" s="7">
        <v>114048</v>
      </c>
      <c r="L542" s="8">
        <v>0.05</v>
      </c>
      <c r="M542" s="7">
        <v>108345.60000000001</v>
      </c>
      <c r="N542" s="8">
        <v>0.25</v>
      </c>
      <c r="O542" s="7">
        <v>81259.200000000012</v>
      </c>
      <c r="P542" s="9">
        <v>7.0000000000000007E-2</v>
      </c>
      <c r="Q542" s="9">
        <v>6.5612238730613795E-2</v>
      </c>
      <c r="R542" s="9">
        <v>0.13561223873061379</v>
      </c>
      <c r="S542" s="16">
        <v>4</v>
      </c>
      <c r="T542" s="16">
        <v>19782</v>
      </c>
      <c r="U542" s="7">
        <v>296730</v>
      </c>
      <c r="V542" s="18">
        <v>426330</v>
      </c>
      <c r="W542" s="7">
        <v>896000</v>
      </c>
      <c r="X542" s="6">
        <v>277.40859049403394</v>
      </c>
      <c r="Y542" s="18"/>
    </row>
    <row r="543" spans="1:25" x14ac:dyDescent="0.25">
      <c r="A543" s="3" t="s">
        <v>1824</v>
      </c>
      <c r="B543" s="4" t="s">
        <v>1824</v>
      </c>
      <c r="C543" s="4" t="s">
        <v>2</v>
      </c>
      <c r="D543" s="3" t="s">
        <v>1825</v>
      </c>
      <c r="E543" s="3" t="s">
        <v>1527</v>
      </c>
      <c r="F543" s="3">
        <v>27701</v>
      </c>
      <c r="G543" s="3" t="s">
        <v>419</v>
      </c>
      <c r="H543" s="3">
        <v>3182</v>
      </c>
      <c r="I543" s="5" t="s">
        <v>40</v>
      </c>
      <c r="J543" s="6">
        <v>47.52000000000001</v>
      </c>
      <c r="K543" s="7">
        <v>151208.64000000004</v>
      </c>
      <c r="L543" s="8">
        <v>0.05</v>
      </c>
      <c r="M543" s="7">
        <v>143648.20800000004</v>
      </c>
      <c r="N543" s="8">
        <v>0.25</v>
      </c>
      <c r="O543" s="7">
        <v>107736.15600000005</v>
      </c>
      <c r="P543" s="9">
        <v>7.0000000000000007E-2</v>
      </c>
      <c r="Q543" s="9">
        <v>6.5612224026420793E-2</v>
      </c>
      <c r="R543" s="9">
        <v>0.13561222402642081</v>
      </c>
      <c r="S543" s="16">
        <v>4</v>
      </c>
      <c r="T543" s="16">
        <v>14973</v>
      </c>
      <c r="U543" s="7">
        <v>224595</v>
      </c>
      <c r="V543" s="18">
        <v>415515</v>
      </c>
      <c r="W543" s="7">
        <v>1019000</v>
      </c>
      <c r="X543" s="6">
        <v>249.66775851565995</v>
      </c>
      <c r="Y543" s="18"/>
    </row>
    <row r="544" spans="1:25" x14ac:dyDescent="0.25">
      <c r="A544" s="3" t="s">
        <v>1826</v>
      </c>
      <c r="B544" s="4" t="s">
        <v>1826</v>
      </c>
      <c r="C544" s="4" t="s">
        <v>2</v>
      </c>
      <c r="D544" s="3" t="s">
        <v>1827</v>
      </c>
      <c r="E544" s="3" t="s">
        <v>1527</v>
      </c>
      <c r="F544" s="3">
        <v>25908</v>
      </c>
      <c r="G544" s="3" t="s">
        <v>419</v>
      </c>
      <c r="H544" s="3">
        <v>2803</v>
      </c>
      <c r="I544" s="5" t="s">
        <v>40</v>
      </c>
      <c r="J544" s="6">
        <v>52.8</v>
      </c>
      <c r="K544" s="7">
        <v>147998.40000000002</v>
      </c>
      <c r="L544" s="8">
        <v>0.05</v>
      </c>
      <c r="M544" s="7">
        <v>140598.48000000001</v>
      </c>
      <c r="N544" s="8">
        <v>0.25</v>
      </c>
      <c r="O544" s="7">
        <v>105448.86000000002</v>
      </c>
      <c r="P544" s="9">
        <v>7.0000000000000007E-2</v>
      </c>
      <c r="Q544" s="9">
        <v>6.5611991799664135E-2</v>
      </c>
      <c r="R544" s="9">
        <v>0.13561199179966416</v>
      </c>
      <c r="S544" s="16">
        <v>4</v>
      </c>
      <c r="T544" s="16">
        <v>14696</v>
      </c>
      <c r="U544" s="7">
        <v>220440</v>
      </c>
      <c r="V544" s="18">
        <v>388620</v>
      </c>
      <c r="W544" s="7">
        <v>998000</v>
      </c>
      <c r="X544" s="6">
        <v>277.4090956172592</v>
      </c>
      <c r="Y544" s="18"/>
    </row>
    <row r="545" spans="1:25" x14ac:dyDescent="0.25">
      <c r="A545" s="3" t="s">
        <v>1828</v>
      </c>
      <c r="B545" s="4" t="s">
        <v>1828</v>
      </c>
      <c r="C545" s="4" t="s">
        <v>2</v>
      </c>
      <c r="D545" s="3" t="s">
        <v>1829</v>
      </c>
      <c r="E545" s="3" t="s">
        <v>1527</v>
      </c>
      <c r="F545" s="3">
        <v>36242</v>
      </c>
      <c r="G545" s="3" t="s">
        <v>419</v>
      </c>
      <c r="H545" s="3">
        <v>3854</v>
      </c>
      <c r="I545" s="5" t="s">
        <v>40</v>
      </c>
      <c r="J545" s="6">
        <v>47.52000000000001</v>
      </c>
      <c r="K545" s="7">
        <v>183142.08000000005</v>
      </c>
      <c r="L545" s="8">
        <v>0.05</v>
      </c>
      <c r="M545" s="7">
        <v>173984.97600000005</v>
      </c>
      <c r="N545" s="8">
        <v>0.25</v>
      </c>
      <c r="O545" s="7">
        <v>130488.73200000005</v>
      </c>
      <c r="P545" s="9">
        <v>7.0000000000000007E-2</v>
      </c>
      <c r="Q545" s="9">
        <v>6.5612065750000004E-2</v>
      </c>
      <c r="R545" s="9">
        <v>0.13561206575000001</v>
      </c>
      <c r="S545" s="16">
        <v>4</v>
      </c>
      <c r="T545" s="16">
        <v>20826</v>
      </c>
      <c r="U545" s="7">
        <v>312390</v>
      </c>
      <c r="V545" s="18">
        <v>543630</v>
      </c>
      <c r="W545" s="7">
        <v>1275000</v>
      </c>
      <c r="X545" s="6">
        <v>249.66804990948975</v>
      </c>
      <c r="Y545" s="18"/>
    </row>
    <row r="546" spans="1:25" ht="30" x14ac:dyDescent="0.25">
      <c r="A546" s="3" t="s">
        <v>1830</v>
      </c>
      <c r="B546" s="4" t="s">
        <v>1831</v>
      </c>
      <c r="C546" s="4" t="s">
        <v>1832</v>
      </c>
      <c r="D546" s="3" t="s">
        <v>1833</v>
      </c>
      <c r="E546" s="3" t="s">
        <v>1527</v>
      </c>
      <c r="F546" s="3">
        <v>25934</v>
      </c>
      <c r="G546" s="3" t="s">
        <v>10</v>
      </c>
      <c r="H546" s="3">
        <v>7740</v>
      </c>
      <c r="I546" s="5" t="s">
        <v>39</v>
      </c>
      <c r="J546" s="6">
        <v>22</v>
      </c>
      <c r="K546" s="7">
        <v>170280</v>
      </c>
      <c r="L546" s="8">
        <v>0.05</v>
      </c>
      <c r="M546" s="7">
        <v>161766</v>
      </c>
      <c r="N546" s="8">
        <v>0.2</v>
      </c>
      <c r="O546" s="7">
        <v>129412.8</v>
      </c>
      <c r="P546" s="9">
        <v>8.7499999999999994E-2</v>
      </c>
      <c r="Q546" s="9">
        <v>6.5613791347125291E-2</v>
      </c>
      <c r="R546" s="9">
        <v>0.15311379134712527</v>
      </c>
      <c r="S546" s="16">
        <v>4</v>
      </c>
      <c r="T546" s="16">
        <v>0</v>
      </c>
      <c r="U546" s="7">
        <v>0</v>
      </c>
      <c r="V546" s="18">
        <v>389010</v>
      </c>
      <c r="W546" s="7">
        <v>845000</v>
      </c>
      <c r="X546" s="6">
        <v>109.1998300929926</v>
      </c>
      <c r="Y546" s="18"/>
    </row>
    <row r="547" spans="1:25" x14ac:dyDescent="0.25">
      <c r="A547" s="3" t="s">
        <v>1834</v>
      </c>
      <c r="B547" s="4" t="s">
        <v>1835</v>
      </c>
      <c r="C547" s="4" t="s">
        <v>409</v>
      </c>
      <c r="D547" s="3" t="s">
        <v>1836</v>
      </c>
      <c r="E547" s="3" t="s">
        <v>1837</v>
      </c>
      <c r="F547" s="3">
        <v>98188</v>
      </c>
      <c r="G547" s="3" t="s">
        <v>16</v>
      </c>
      <c r="H547" s="3">
        <v>18454</v>
      </c>
      <c r="I547" s="5" t="s">
        <v>40</v>
      </c>
      <c r="J547" s="6">
        <v>30.888000000000005</v>
      </c>
      <c r="K547" s="7">
        <v>570007.15200000012</v>
      </c>
      <c r="L547" s="8">
        <v>7.0000000000000007E-2</v>
      </c>
      <c r="M547" s="7">
        <v>530106.65136000013</v>
      </c>
      <c r="N547" s="8">
        <v>0.16000000000000003</v>
      </c>
      <c r="O547" s="7">
        <v>445289.58714240009</v>
      </c>
      <c r="P547" s="9">
        <v>7.7499999999999999E-2</v>
      </c>
      <c r="Q547" s="9">
        <v>6.2716526512954923E-2</v>
      </c>
      <c r="R547" s="9">
        <v>0.14021652651295491</v>
      </c>
      <c r="S547" s="16">
        <v>4</v>
      </c>
      <c r="T547" s="16">
        <v>24372</v>
      </c>
      <c r="U547" s="7">
        <v>292464</v>
      </c>
      <c r="V547" s="18">
        <v>1178256</v>
      </c>
      <c r="W547" s="7">
        <v>3468000</v>
      </c>
      <c r="X547" s="6">
        <v>172.08888424269026</v>
      </c>
      <c r="Y547" s="18"/>
    </row>
    <row r="548" spans="1:25" x14ac:dyDescent="0.25">
      <c r="A548" s="3" t="s">
        <v>1838</v>
      </c>
      <c r="B548" s="4" t="s">
        <v>1838</v>
      </c>
      <c r="C548" s="4" t="s">
        <v>2</v>
      </c>
      <c r="D548" s="3" t="s">
        <v>1839</v>
      </c>
      <c r="E548" s="3" t="s">
        <v>1837</v>
      </c>
      <c r="F548" s="3">
        <v>71293</v>
      </c>
      <c r="G548" s="3" t="s">
        <v>13</v>
      </c>
      <c r="H548" s="3">
        <v>12865</v>
      </c>
      <c r="I548" s="5" t="s">
        <v>39</v>
      </c>
      <c r="J548" s="6">
        <v>27.72</v>
      </c>
      <c r="K548" s="7">
        <v>356617.80000000005</v>
      </c>
      <c r="L548" s="8">
        <v>0.05</v>
      </c>
      <c r="M548" s="7">
        <v>338786.91000000003</v>
      </c>
      <c r="N548" s="8">
        <v>0.18000000000000002</v>
      </c>
      <c r="O548" s="7">
        <v>277805.26620000001</v>
      </c>
      <c r="P548" s="9">
        <v>9.2499999999999999E-2</v>
      </c>
      <c r="Q548" s="9">
        <v>6.2716373411180498E-2</v>
      </c>
      <c r="R548" s="9">
        <v>0.1552163734111805</v>
      </c>
      <c r="S548" s="16">
        <v>4</v>
      </c>
      <c r="T548" s="16">
        <v>19833</v>
      </c>
      <c r="U548" s="7">
        <v>297495</v>
      </c>
      <c r="V548" s="18">
        <v>1069395</v>
      </c>
      <c r="W548" s="7">
        <v>2087000</v>
      </c>
      <c r="X548" s="6">
        <v>139.12114763045068</v>
      </c>
      <c r="Y548" s="18"/>
    </row>
    <row r="549" spans="1:25" x14ac:dyDescent="0.25">
      <c r="A549" s="3" t="s">
        <v>1840</v>
      </c>
      <c r="B549" s="4" t="s">
        <v>1840</v>
      </c>
      <c r="C549" s="4" t="s">
        <v>2</v>
      </c>
      <c r="D549" s="3" t="s">
        <v>1841</v>
      </c>
      <c r="E549" s="3" t="s">
        <v>1837</v>
      </c>
      <c r="F549" s="3">
        <v>434418</v>
      </c>
      <c r="G549" s="3" t="s">
        <v>12</v>
      </c>
      <c r="H549" s="3">
        <v>126716</v>
      </c>
      <c r="I549" s="5" t="s">
        <v>39</v>
      </c>
      <c r="J549" s="6">
        <v>19.200000000000003</v>
      </c>
      <c r="K549" s="7">
        <v>2432947.2000000002</v>
      </c>
      <c r="L549" s="8">
        <v>0.1</v>
      </c>
      <c r="M549" s="7">
        <v>2189652.48</v>
      </c>
      <c r="N549" s="8">
        <v>0.2</v>
      </c>
      <c r="O549" s="7">
        <v>1751721.9839999999</v>
      </c>
      <c r="P549" s="9">
        <v>9.7500000000000003E-2</v>
      </c>
      <c r="Q549" s="9">
        <v>6.2716434682613093E-2</v>
      </c>
      <c r="R549" s="9">
        <v>0.1602164346826131</v>
      </c>
      <c r="S549" s="16">
        <v>4</v>
      </c>
      <c r="T549" s="16">
        <v>0</v>
      </c>
      <c r="U549" s="7">
        <v>0</v>
      </c>
      <c r="V549" s="18">
        <v>5213016</v>
      </c>
      <c r="W549" s="7">
        <v>10933000</v>
      </c>
      <c r="X549" s="6">
        <v>86.283283156220421</v>
      </c>
      <c r="Y549" s="18"/>
    </row>
    <row r="550" spans="1:25" x14ac:dyDescent="0.25">
      <c r="A550" s="3" t="s">
        <v>1842</v>
      </c>
      <c r="B550" s="4" t="s">
        <v>1842</v>
      </c>
      <c r="C550" s="4" t="s">
        <v>2</v>
      </c>
      <c r="D550" s="3" t="s">
        <v>1843</v>
      </c>
      <c r="E550" s="3" t="s">
        <v>1772</v>
      </c>
      <c r="F550" s="3">
        <v>6601</v>
      </c>
      <c r="G550" s="3" t="s">
        <v>13</v>
      </c>
      <c r="H550" s="3">
        <v>1997</v>
      </c>
      <c r="I550" s="5" t="s">
        <v>39</v>
      </c>
      <c r="J550" s="6">
        <v>30.800000000000004</v>
      </c>
      <c r="K550" s="7">
        <v>61507.600000000006</v>
      </c>
      <c r="L550" s="8">
        <v>0.05</v>
      </c>
      <c r="M550" s="7">
        <v>58432.220000000008</v>
      </c>
      <c r="N550" s="8">
        <v>0.2</v>
      </c>
      <c r="O550" s="7">
        <v>46745.776000000005</v>
      </c>
      <c r="P550" s="9">
        <v>9.2499999999999999E-2</v>
      </c>
      <c r="Q550" s="9">
        <v>6.384719832104517E-2</v>
      </c>
      <c r="R550" s="9">
        <v>0.15634719832104516</v>
      </c>
      <c r="S550" s="16">
        <v>4</v>
      </c>
      <c r="T550" s="16">
        <v>0</v>
      </c>
      <c r="U550" s="7">
        <v>0</v>
      </c>
      <c r="V550" s="18">
        <v>99015</v>
      </c>
      <c r="W550" s="7">
        <v>299000</v>
      </c>
      <c r="X550" s="6">
        <v>149.71806499489514</v>
      </c>
      <c r="Y550" s="18"/>
    </row>
    <row r="551" spans="1:25" x14ac:dyDescent="0.25">
      <c r="A551" s="3" t="s">
        <v>1844</v>
      </c>
      <c r="B551" s="4" t="s">
        <v>1845</v>
      </c>
      <c r="C551" s="4" t="s">
        <v>586</v>
      </c>
      <c r="D551" s="3" t="s">
        <v>1846</v>
      </c>
      <c r="E551" s="3" t="s">
        <v>1772</v>
      </c>
      <c r="F551" s="3">
        <v>19812</v>
      </c>
      <c r="G551" s="3" t="s">
        <v>12</v>
      </c>
      <c r="H551" s="3">
        <v>4866</v>
      </c>
      <c r="I551" s="5" t="s">
        <v>39</v>
      </c>
      <c r="J551" s="6">
        <v>24</v>
      </c>
      <c r="K551" s="7">
        <v>116784</v>
      </c>
      <c r="L551" s="8">
        <v>0.1</v>
      </c>
      <c r="M551" s="7">
        <v>105105.60000000001</v>
      </c>
      <c r="N551" s="8">
        <v>0.2</v>
      </c>
      <c r="O551" s="7">
        <v>84084.48000000001</v>
      </c>
      <c r="P551" s="9">
        <v>9.7500000000000003E-2</v>
      </c>
      <c r="Q551" s="9">
        <v>6.3847391904853432E-2</v>
      </c>
      <c r="R551" s="9">
        <v>0.16134739190485342</v>
      </c>
      <c r="S551" s="16">
        <v>4</v>
      </c>
      <c r="T551" s="16">
        <v>348</v>
      </c>
      <c r="U551" s="7">
        <v>5220</v>
      </c>
      <c r="V551" s="18">
        <v>297180</v>
      </c>
      <c r="W551" s="7">
        <v>526000</v>
      </c>
      <c r="X551" s="6">
        <v>107.09810549767064</v>
      </c>
      <c r="Y551" s="18"/>
    </row>
    <row r="552" spans="1:25" x14ac:dyDescent="0.25">
      <c r="A552" s="3" t="s">
        <v>1847</v>
      </c>
      <c r="B552" s="4" t="s">
        <v>1848</v>
      </c>
      <c r="C552" s="4" t="s">
        <v>1042</v>
      </c>
      <c r="D552" s="3" t="s">
        <v>1849</v>
      </c>
      <c r="E552" s="3" t="s">
        <v>1780</v>
      </c>
      <c r="F552" s="3">
        <v>31290</v>
      </c>
      <c r="G552" s="3" t="s">
        <v>16</v>
      </c>
      <c r="H552" s="3">
        <v>12535</v>
      </c>
      <c r="I552" s="5" t="s">
        <v>39</v>
      </c>
      <c r="J552" s="6">
        <v>23.4</v>
      </c>
      <c r="K552" s="7">
        <v>293319</v>
      </c>
      <c r="L552" s="8">
        <v>7.0000000000000007E-2</v>
      </c>
      <c r="M552" s="7">
        <v>272786.67</v>
      </c>
      <c r="N552" s="8">
        <v>0.22000000000000003</v>
      </c>
      <c r="O552" s="7">
        <v>212773.60260000001</v>
      </c>
      <c r="P552" s="9">
        <v>8.7499999999999994E-2</v>
      </c>
      <c r="Q552" s="9">
        <v>6.3847780426443915E-2</v>
      </c>
      <c r="R552" s="9">
        <v>0.15134778042644392</v>
      </c>
      <c r="S552" s="16">
        <v>4</v>
      </c>
      <c r="T552" s="16">
        <v>0</v>
      </c>
      <c r="U552" s="7">
        <v>0</v>
      </c>
      <c r="V552" s="18">
        <v>469350</v>
      </c>
      <c r="W552" s="7">
        <v>1406000</v>
      </c>
      <c r="X552" s="6">
        <v>112.15466756216922</v>
      </c>
      <c r="Y552" s="18"/>
    </row>
    <row r="553" spans="1:25" x14ac:dyDescent="0.25">
      <c r="A553" s="3" t="s">
        <v>1850</v>
      </c>
      <c r="B553" s="4" t="s">
        <v>1851</v>
      </c>
      <c r="C553" s="4" t="s">
        <v>409</v>
      </c>
      <c r="D553" s="3" t="s">
        <v>1852</v>
      </c>
      <c r="E553" s="3" t="s">
        <v>1780</v>
      </c>
      <c r="F553" s="3">
        <v>12492</v>
      </c>
      <c r="G553" s="3" t="s">
        <v>11</v>
      </c>
      <c r="H553" s="3">
        <v>6700</v>
      </c>
      <c r="I553" s="5" t="s">
        <v>39</v>
      </c>
      <c r="J553" s="6">
        <v>19.200000000000003</v>
      </c>
      <c r="K553" s="7">
        <v>128640</v>
      </c>
      <c r="L553" s="8">
        <v>0.05</v>
      </c>
      <c r="M553" s="7">
        <v>122208</v>
      </c>
      <c r="N553" s="8">
        <v>0.24</v>
      </c>
      <c r="O553" s="7">
        <v>92878.080000000016</v>
      </c>
      <c r="P553" s="9">
        <v>8.5000000000000006E-2</v>
      </c>
      <c r="Q553" s="9">
        <v>6.3847530250000006E-2</v>
      </c>
      <c r="R553" s="9">
        <v>0.14884753025000003</v>
      </c>
      <c r="S553" s="16">
        <v>4</v>
      </c>
      <c r="T553" s="16">
        <v>0</v>
      </c>
      <c r="U553" s="7">
        <v>0</v>
      </c>
      <c r="V553" s="18">
        <v>187380</v>
      </c>
      <c r="W553" s="7">
        <v>624000</v>
      </c>
      <c r="X553" s="6">
        <v>93.131541898727605</v>
      </c>
      <c r="Y553" s="18"/>
    </row>
    <row r="554" spans="1:25" x14ac:dyDescent="0.25">
      <c r="A554" s="3" t="s">
        <v>1853</v>
      </c>
      <c r="B554" s="4" t="s">
        <v>1854</v>
      </c>
      <c r="C554" s="4" t="s">
        <v>1855</v>
      </c>
      <c r="D554" s="3" t="s">
        <v>1856</v>
      </c>
      <c r="E554" s="3" t="s">
        <v>1780</v>
      </c>
      <c r="F554" s="3">
        <v>28930</v>
      </c>
      <c r="G554" s="3" t="s">
        <v>11</v>
      </c>
      <c r="H554" s="3">
        <v>8675</v>
      </c>
      <c r="I554" s="5" t="s">
        <v>39</v>
      </c>
      <c r="J554" s="6">
        <v>23.760000000000005</v>
      </c>
      <c r="K554" s="7">
        <v>206118.00000000009</v>
      </c>
      <c r="L554" s="8">
        <v>0.05</v>
      </c>
      <c r="M554" s="7">
        <v>195812.10000000009</v>
      </c>
      <c r="N554" s="8">
        <v>0.18000000000000002</v>
      </c>
      <c r="O554" s="7">
        <v>160565.92200000005</v>
      </c>
      <c r="P554" s="9">
        <v>8.5000000000000006E-2</v>
      </c>
      <c r="Q554" s="9">
        <v>6.3847681184435554E-2</v>
      </c>
      <c r="R554" s="9">
        <v>0.14884768118443556</v>
      </c>
      <c r="S554" s="16">
        <v>4</v>
      </c>
      <c r="T554" s="16">
        <v>0</v>
      </c>
      <c r="U554" s="7">
        <v>0</v>
      </c>
      <c r="V554" s="18">
        <v>433950</v>
      </c>
      <c r="W554" s="7">
        <v>1079000</v>
      </c>
      <c r="X554" s="6">
        <v>124.34886356788894</v>
      </c>
      <c r="Y554" s="18"/>
    </row>
    <row r="555" spans="1:25" x14ac:dyDescent="0.25">
      <c r="A555" s="3" t="s">
        <v>1857</v>
      </c>
      <c r="B555" s="4" t="s">
        <v>1857</v>
      </c>
      <c r="C555" s="4" t="s">
        <v>2</v>
      </c>
      <c r="D555" s="3" t="s">
        <v>1858</v>
      </c>
      <c r="E555" s="3" t="s">
        <v>1780</v>
      </c>
      <c r="F555" s="3">
        <v>6245</v>
      </c>
      <c r="G555" s="3" t="s">
        <v>11</v>
      </c>
      <c r="H555" s="3">
        <v>2885</v>
      </c>
      <c r="I555" s="5" t="s">
        <v>39</v>
      </c>
      <c r="J555" s="6">
        <v>23.76</v>
      </c>
      <c r="K555" s="7">
        <v>68547.600000000006</v>
      </c>
      <c r="L555" s="8">
        <v>0.05</v>
      </c>
      <c r="M555" s="7">
        <v>65120.220000000008</v>
      </c>
      <c r="N555" s="8">
        <v>0.22000000000000003</v>
      </c>
      <c r="O555" s="7">
        <v>50793.771600000007</v>
      </c>
      <c r="P555" s="9">
        <v>8.5000000000000006E-2</v>
      </c>
      <c r="Q555" s="9">
        <v>6.3847530250000006E-2</v>
      </c>
      <c r="R555" s="9">
        <v>0.14884753025000003</v>
      </c>
      <c r="S555" s="16">
        <v>4</v>
      </c>
      <c r="T555" s="16">
        <v>0</v>
      </c>
      <c r="U555" s="7">
        <v>0</v>
      </c>
      <c r="V555" s="18">
        <v>93675</v>
      </c>
      <c r="W555" s="7">
        <v>341000</v>
      </c>
      <c r="X555" s="6">
        <v>118.28318528650898</v>
      </c>
      <c r="Y555" s="18"/>
    </row>
    <row r="556" spans="1:25" x14ac:dyDescent="0.25">
      <c r="A556" s="3" t="s">
        <v>1859</v>
      </c>
      <c r="B556" s="4" t="s">
        <v>1859</v>
      </c>
      <c r="C556" s="4" t="s">
        <v>2</v>
      </c>
      <c r="D556" s="3" t="s">
        <v>1860</v>
      </c>
      <c r="E556" s="3" t="s">
        <v>1780</v>
      </c>
      <c r="F556" s="3">
        <v>3123</v>
      </c>
      <c r="G556" s="3" t="s">
        <v>11</v>
      </c>
      <c r="H556" s="3">
        <v>1221</v>
      </c>
      <c r="I556" s="5" t="s">
        <v>39</v>
      </c>
      <c r="J556" s="6">
        <v>23.76</v>
      </c>
      <c r="K556" s="7">
        <v>29010.960000000003</v>
      </c>
      <c r="L556" s="8">
        <v>0.05</v>
      </c>
      <c r="M556" s="7">
        <v>27560.412000000004</v>
      </c>
      <c r="N556" s="8">
        <v>0.22000000000000003</v>
      </c>
      <c r="O556" s="7">
        <v>21497.121360000001</v>
      </c>
      <c r="P556" s="9">
        <v>8.5000000000000006E-2</v>
      </c>
      <c r="Q556" s="9">
        <v>6.3848378710887568E-2</v>
      </c>
      <c r="R556" s="9">
        <v>0.14884837871088755</v>
      </c>
      <c r="S556" s="16">
        <v>4</v>
      </c>
      <c r="T556" s="16">
        <v>0</v>
      </c>
      <c r="U556" s="7">
        <v>0</v>
      </c>
      <c r="V556" s="18">
        <v>46845</v>
      </c>
      <c r="W556" s="7">
        <v>144000</v>
      </c>
      <c r="X556" s="6">
        <v>118.282511052384</v>
      </c>
      <c r="Y556" s="18"/>
    </row>
    <row r="557" spans="1:25" x14ac:dyDescent="0.25">
      <c r="A557" s="3" t="s">
        <v>1861</v>
      </c>
      <c r="B557" s="4" t="s">
        <v>1861</v>
      </c>
      <c r="C557" s="4" t="s">
        <v>2</v>
      </c>
      <c r="D557" s="3" t="s">
        <v>1862</v>
      </c>
      <c r="E557" s="3" t="s">
        <v>1780</v>
      </c>
      <c r="F557" s="3">
        <v>3121</v>
      </c>
      <c r="G557" s="3" t="s">
        <v>13</v>
      </c>
      <c r="H557" s="3">
        <v>1200</v>
      </c>
      <c r="I557" s="5" t="s">
        <v>39</v>
      </c>
      <c r="J557" s="6">
        <v>27.72000000000001</v>
      </c>
      <c r="K557" s="7">
        <v>33264.000000000007</v>
      </c>
      <c r="L557" s="8">
        <v>0.05</v>
      </c>
      <c r="M557" s="7">
        <v>31600.800000000007</v>
      </c>
      <c r="N557" s="8">
        <v>0.22000000000000003</v>
      </c>
      <c r="O557" s="7">
        <v>24648.624000000003</v>
      </c>
      <c r="P557" s="9">
        <v>9.2499999999999999E-2</v>
      </c>
      <c r="Q557" s="9">
        <v>6.3849137838739745E-2</v>
      </c>
      <c r="R557" s="9">
        <v>0.15634913783873974</v>
      </c>
      <c r="S557" s="16">
        <v>4</v>
      </c>
      <c r="T557" s="16">
        <v>0</v>
      </c>
      <c r="U557" s="7">
        <v>0</v>
      </c>
      <c r="V557" s="18">
        <v>46815</v>
      </c>
      <c r="W557" s="7">
        <v>158000</v>
      </c>
      <c r="X557" s="6">
        <v>131.37597228828807</v>
      </c>
      <c r="Y557" s="18"/>
    </row>
    <row r="558" spans="1:25" x14ac:dyDescent="0.25">
      <c r="A558" s="3" t="s">
        <v>1863</v>
      </c>
      <c r="B558" s="4" t="s">
        <v>1863</v>
      </c>
      <c r="C558" s="4" t="s">
        <v>2</v>
      </c>
      <c r="D558" s="3" t="s">
        <v>1864</v>
      </c>
      <c r="E558" s="3" t="s">
        <v>1780</v>
      </c>
      <c r="F558" s="3">
        <v>3124</v>
      </c>
      <c r="G558" s="3" t="s">
        <v>11</v>
      </c>
      <c r="H558" s="3">
        <v>1400</v>
      </c>
      <c r="I558" s="5" t="s">
        <v>39</v>
      </c>
      <c r="J558" s="6">
        <v>23.76</v>
      </c>
      <c r="K558" s="7">
        <v>33264</v>
      </c>
      <c r="L558" s="8">
        <v>0.05</v>
      </c>
      <c r="M558" s="7">
        <v>31600.799999999999</v>
      </c>
      <c r="N558" s="8">
        <v>0.22000000000000003</v>
      </c>
      <c r="O558" s="7">
        <v>24648.624</v>
      </c>
      <c r="P558" s="9">
        <v>8.5000000000000006E-2</v>
      </c>
      <c r="Q558" s="9">
        <v>6.3848006571256985E-2</v>
      </c>
      <c r="R558" s="9">
        <v>0.14884800657125699</v>
      </c>
      <c r="S558" s="16">
        <v>4</v>
      </c>
      <c r="T558" s="16">
        <v>0</v>
      </c>
      <c r="U558" s="7">
        <v>0</v>
      </c>
      <c r="V558" s="18">
        <v>46860</v>
      </c>
      <c r="W558" s="7">
        <v>166000</v>
      </c>
      <c r="X558" s="6">
        <v>118.28280677424809</v>
      </c>
      <c r="Y558" s="18"/>
    </row>
    <row r="559" spans="1:25" x14ac:dyDescent="0.25">
      <c r="A559" s="3" t="s">
        <v>1865</v>
      </c>
      <c r="B559" s="4" t="s">
        <v>1865</v>
      </c>
      <c r="C559" s="4" t="s">
        <v>2</v>
      </c>
      <c r="D559" s="3" t="s">
        <v>1866</v>
      </c>
      <c r="E559" s="3" t="s">
        <v>1780</v>
      </c>
      <c r="F559" s="3">
        <v>6245</v>
      </c>
      <c r="G559" s="3" t="s">
        <v>10</v>
      </c>
      <c r="H559" s="3">
        <v>3050</v>
      </c>
      <c r="I559" s="5" t="s">
        <v>39</v>
      </c>
      <c r="J559" s="6">
        <v>24.200000000000003</v>
      </c>
      <c r="K559" s="7">
        <v>73810.000000000015</v>
      </c>
      <c r="L559" s="8">
        <v>0.05</v>
      </c>
      <c r="M559" s="7">
        <v>70119.500000000015</v>
      </c>
      <c r="N559" s="8">
        <v>0.2</v>
      </c>
      <c r="O559" s="7">
        <v>56095.600000000013</v>
      </c>
      <c r="P559" s="9">
        <v>8.7499999999999994E-2</v>
      </c>
      <c r="Q559" s="9">
        <v>6.3847530250000006E-2</v>
      </c>
      <c r="R559" s="9">
        <v>0.15134753025</v>
      </c>
      <c r="S559" s="16">
        <v>4</v>
      </c>
      <c r="T559" s="16">
        <v>0</v>
      </c>
      <c r="U559" s="7">
        <v>0</v>
      </c>
      <c r="V559" s="18">
        <v>93675</v>
      </c>
      <c r="W559" s="7">
        <v>371000</v>
      </c>
      <c r="X559" s="6">
        <v>121.52163943223648</v>
      </c>
      <c r="Y559" s="18"/>
    </row>
    <row r="560" spans="1:25" x14ac:dyDescent="0.25">
      <c r="A560" s="3" t="s">
        <v>1867</v>
      </c>
      <c r="B560" s="4" t="s">
        <v>1867</v>
      </c>
      <c r="C560" s="4" t="s">
        <v>2</v>
      </c>
      <c r="D560" s="3" t="s">
        <v>1868</v>
      </c>
      <c r="E560" s="3" t="s">
        <v>1869</v>
      </c>
      <c r="F560" s="3">
        <v>12906</v>
      </c>
      <c r="G560" s="3" t="s">
        <v>13</v>
      </c>
      <c r="H560" s="3">
        <v>3000</v>
      </c>
      <c r="I560" s="5" t="s">
        <v>39</v>
      </c>
      <c r="J560" s="6">
        <v>30.24</v>
      </c>
      <c r="K560" s="7">
        <v>90720</v>
      </c>
      <c r="L560" s="8">
        <v>0.05</v>
      </c>
      <c r="M560" s="7">
        <v>86184</v>
      </c>
      <c r="N560" s="8">
        <v>0.22000000000000003</v>
      </c>
      <c r="O560" s="7">
        <v>67223.51999999999</v>
      </c>
      <c r="P560" s="9">
        <v>9.2499999999999999E-2</v>
      </c>
      <c r="Q560" s="9">
        <v>6.3847931763864885E-2</v>
      </c>
      <c r="R560" s="9">
        <v>0.15634793176386488</v>
      </c>
      <c r="S560" s="16">
        <v>4</v>
      </c>
      <c r="T560" s="16">
        <v>906</v>
      </c>
      <c r="U560" s="7">
        <v>13590</v>
      </c>
      <c r="V560" s="18">
        <v>193590</v>
      </c>
      <c r="W560" s="7">
        <v>444000</v>
      </c>
      <c r="X560" s="6">
        <v>143.32034806730263</v>
      </c>
      <c r="Y560" s="18"/>
    </row>
    <row r="561" spans="1:25" x14ac:dyDescent="0.25">
      <c r="A561" s="3" t="s">
        <v>1870</v>
      </c>
      <c r="B561" s="4" t="s">
        <v>1870</v>
      </c>
      <c r="C561" s="4" t="s">
        <v>2</v>
      </c>
      <c r="D561" s="3" t="s">
        <v>1871</v>
      </c>
      <c r="E561" s="3" t="s">
        <v>1869</v>
      </c>
      <c r="F561" s="3">
        <v>14263</v>
      </c>
      <c r="G561" s="3" t="s">
        <v>11</v>
      </c>
      <c r="H561" s="3">
        <v>3150</v>
      </c>
      <c r="I561" s="5" t="s">
        <v>39</v>
      </c>
      <c r="J561" s="6">
        <v>28.799999999999997</v>
      </c>
      <c r="K561" s="7">
        <v>90719.999999999985</v>
      </c>
      <c r="L561" s="8">
        <v>0.05</v>
      </c>
      <c r="M561" s="7">
        <v>86183.999999999985</v>
      </c>
      <c r="N561" s="8">
        <v>0.2</v>
      </c>
      <c r="O561" s="7">
        <v>68947.199999999983</v>
      </c>
      <c r="P561" s="9">
        <v>8.5000000000000006E-2</v>
      </c>
      <c r="Q561" s="9">
        <v>6.3847687600228714E-2</v>
      </c>
      <c r="R561" s="9">
        <v>0.14884768760022871</v>
      </c>
      <c r="S561" s="16">
        <v>4</v>
      </c>
      <c r="T561" s="16">
        <v>1663</v>
      </c>
      <c r="U561" s="7">
        <v>24945</v>
      </c>
      <c r="V561" s="18">
        <v>213945</v>
      </c>
      <c r="W561" s="7">
        <v>488000</v>
      </c>
      <c r="X561" s="6">
        <v>147.04964754834634</v>
      </c>
      <c r="Y561" s="18"/>
    </row>
    <row r="562" spans="1:25" x14ac:dyDescent="0.25">
      <c r="A562" s="3" t="s">
        <v>1872</v>
      </c>
      <c r="B562" s="4" t="s">
        <v>1873</v>
      </c>
      <c r="C562" s="4" t="s">
        <v>586</v>
      </c>
      <c r="D562" s="3" t="s">
        <v>1874</v>
      </c>
      <c r="E562" s="3" t="s">
        <v>1869</v>
      </c>
      <c r="F562" s="3">
        <v>25396</v>
      </c>
      <c r="G562" s="3" t="s">
        <v>419</v>
      </c>
      <c r="H562" s="3">
        <v>2041</v>
      </c>
      <c r="I562" s="5" t="s">
        <v>40</v>
      </c>
      <c r="J562" s="6">
        <v>63.36</v>
      </c>
      <c r="K562" s="7">
        <v>129317.75999999999</v>
      </c>
      <c r="L562" s="8">
        <v>0.05</v>
      </c>
      <c r="M562" s="7">
        <v>122851.872</v>
      </c>
      <c r="N562" s="8">
        <v>0.22500000000000001</v>
      </c>
      <c r="O562" s="7">
        <v>95210.200799999977</v>
      </c>
      <c r="P562" s="9">
        <v>7.0000000000000007E-2</v>
      </c>
      <c r="Q562" s="9">
        <v>6.3847741337382607E-2</v>
      </c>
      <c r="R562" s="9">
        <v>0.13384774133738259</v>
      </c>
      <c r="S562" s="16">
        <v>4</v>
      </c>
      <c r="T562" s="16">
        <v>17232</v>
      </c>
      <c r="U562" s="7">
        <v>258480</v>
      </c>
      <c r="V562" s="18">
        <v>380940</v>
      </c>
      <c r="W562" s="7">
        <v>970000</v>
      </c>
      <c r="X562" s="6">
        <v>348.5213835802798</v>
      </c>
      <c r="Y562" s="18"/>
    </row>
    <row r="563" spans="1:25" x14ac:dyDescent="0.25">
      <c r="A563" s="3" t="s">
        <v>1875</v>
      </c>
      <c r="B563" s="4" t="s">
        <v>1876</v>
      </c>
      <c r="C563" s="4" t="s">
        <v>1877</v>
      </c>
      <c r="D563" s="3" t="s">
        <v>1878</v>
      </c>
      <c r="E563" s="3" t="s">
        <v>1757</v>
      </c>
      <c r="F563" s="3">
        <v>10791</v>
      </c>
      <c r="G563" s="3" t="s">
        <v>106</v>
      </c>
      <c r="H563" s="3">
        <v>2275</v>
      </c>
      <c r="I563" s="5" t="s">
        <v>39</v>
      </c>
      <c r="J563" s="6">
        <v>29.700000000000003</v>
      </c>
      <c r="K563" s="7">
        <v>67567.5</v>
      </c>
      <c r="L563" s="8">
        <v>0.05</v>
      </c>
      <c r="M563" s="7">
        <v>64189.125</v>
      </c>
      <c r="N563" s="8">
        <v>0.18000000000000002</v>
      </c>
      <c r="O563" s="7">
        <v>52635.082499999997</v>
      </c>
      <c r="P563" s="9">
        <v>8.7499999999999994E-2</v>
      </c>
      <c r="Q563" s="9">
        <v>8.9268062973761178E-2</v>
      </c>
      <c r="R563" s="9">
        <v>0.17676806297376119</v>
      </c>
      <c r="S563" s="16">
        <v>4</v>
      </c>
      <c r="T563" s="16">
        <v>1691</v>
      </c>
      <c r="U563" s="7">
        <v>25365</v>
      </c>
      <c r="V563" s="18">
        <v>161865</v>
      </c>
      <c r="W563" s="7">
        <v>323000</v>
      </c>
      <c r="X563" s="6">
        <v>130.88506832500772</v>
      </c>
      <c r="Y563" s="18"/>
    </row>
    <row r="564" spans="1:25" x14ac:dyDescent="0.25">
      <c r="A564" s="3" t="s">
        <v>1879</v>
      </c>
      <c r="B564" s="4" t="s">
        <v>1880</v>
      </c>
      <c r="C564" s="4" t="s">
        <v>586</v>
      </c>
      <c r="D564" s="3" t="s">
        <v>1881</v>
      </c>
      <c r="E564" s="3" t="s">
        <v>1882</v>
      </c>
      <c r="F564" s="3">
        <v>2978</v>
      </c>
      <c r="G564" s="3" t="s">
        <v>15</v>
      </c>
      <c r="H564" s="3">
        <v>400</v>
      </c>
      <c r="I564" s="5" t="s">
        <v>39</v>
      </c>
      <c r="J564" s="6">
        <v>31.68</v>
      </c>
      <c r="K564" s="7">
        <v>12672</v>
      </c>
      <c r="L564" s="8">
        <v>0.05</v>
      </c>
      <c r="M564" s="7">
        <v>12038.4</v>
      </c>
      <c r="N564" s="8">
        <v>0.18000000000000002</v>
      </c>
      <c r="O564" s="7">
        <v>9871.4879999999994</v>
      </c>
      <c r="P564" s="9">
        <v>9.5000000000000001E-2</v>
      </c>
      <c r="Q564" s="9">
        <v>8.9268662284221714E-2</v>
      </c>
      <c r="R564" s="9">
        <v>0.18426866228422173</v>
      </c>
      <c r="S564" s="16">
        <v>4</v>
      </c>
      <c r="T564" s="16">
        <v>1378</v>
      </c>
      <c r="U564" s="7">
        <v>20670</v>
      </c>
      <c r="V564" s="18">
        <v>44670</v>
      </c>
      <c r="W564" s="7">
        <v>74000</v>
      </c>
      <c r="X564" s="6">
        <v>133.92792726706168</v>
      </c>
      <c r="Y564" s="18"/>
    </row>
    <row r="565" spans="1:25" x14ac:dyDescent="0.25">
      <c r="A565" s="3" t="s">
        <v>1883</v>
      </c>
      <c r="B565" s="4" t="s">
        <v>1883</v>
      </c>
      <c r="C565" s="4" t="s">
        <v>2</v>
      </c>
      <c r="D565" s="3" t="s">
        <v>1884</v>
      </c>
      <c r="E565" s="3" t="s">
        <v>1885</v>
      </c>
      <c r="F565" s="3">
        <v>1976</v>
      </c>
      <c r="G565" s="3" t="s">
        <v>14</v>
      </c>
      <c r="H565" s="3">
        <v>1947</v>
      </c>
      <c r="I565" s="5" t="s">
        <v>39</v>
      </c>
      <c r="J565" s="6">
        <v>30.24</v>
      </c>
      <c r="K565" s="7">
        <v>58877.280000000006</v>
      </c>
      <c r="L565" s="8">
        <v>0.05</v>
      </c>
      <c r="M565" s="7">
        <v>55933.416000000005</v>
      </c>
      <c r="N565" s="8">
        <v>0.27500000000000002</v>
      </c>
      <c r="O565" s="7">
        <v>40551.726600000002</v>
      </c>
      <c r="P565" s="9">
        <v>8.5000000000000006E-2</v>
      </c>
      <c r="Q565" s="9">
        <v>8.9268975096131548E-2</v>
      </c>
      <c r="R565" s="9">
        <v>0.17426897509613154</v>
      </c>
      <c r="S565" s="16">
        <v>4</v>
      </c>
      <c r="T565" s="16">
        <v>0</v>
      </c>
      <c r="U565" s="7">
        <v>0</v>
      </c>
      <c r="V565" s="18">
        <v>29640</v>
      </c>
      <c r="W565" s="7">
        <v>233000</v>
      </c>
      <c r="X565" s="6">
        <v>119.51524927779496</v>
      </c>
      <c r="Y565" s="18"/>
    </row>
    <row r="566" spans="1:25" x14ac:dyDescent="0.25">
      <c r="A566" s="3" t="s">
        <v>1886</v>
      </c>
      <c r="B566" s="4" t="s">
        <v>1887</v>
      </c>
      <c r="C566" s="4" t="s">
        <v>409</v>
      </c>
      <c r="D566" s="3" t="s">
        <v>1888</v>
      </c>
      <c r="E566" s="3" t="s">
        <v>1757</v>
      </c>
      <c r="F566" s="3">
        <v>11281</v>
      </c>
      <c r="G566" s="3" t="s">
        <v>15</v>
      </c>
      <c r="H566" s="3">
        <v>1468</v>
      </c>
      <c r="I566" s="5" t="s">
        <v>39</v>
      </c>
      <c r="J566" s="6">
        <v>26.4</v>
      </c>
      <c r="K566" s="7">
        <v>38755.199999999997</v>
      </c>
      <c r="L566" s="8">
        <v>0.05</v>
      </c>
      <c r="M566" s="7">
        <v>36817.440000000002</v>
      </c>
      <c r="N566" s="8">
        <v>0.2</v>
      </c>
      <c r="O566" s="7">
        <v>29453.952000000001</v>
      </c>
      <c r="P566" s="9">
        <v>9.5000000000000001E-2</v>
      </c>
      <c r="Q566" s="9">
        <v>8.9267398500000011E-2</v>
      </c>
      <c r="R566" s="9">
        <v>0.18426739850000001</v>
      </c>
      <c r="S566" s="16">
        <v>4</v>
      </c>
      <c r="T566" s="16">
        <v>5409</v>
      </c>
      <c r="U566" s="7">
        <v>81135</v>
      </c>
      <c r="V566" s="18">
        <v>169215</v>
      </c>
      <c r="W566" s="7">
        <v>241000</v>
      </c>
      <c r="X566" s="6">
        <v>108.88524048924477</v>
      </c>
      <c r="Y566" s="18"/>
    </row>
    <row r="567" spans="1:25" x14ac:dyDescent="0.25">
      <c r="A567" s="3" t="s">
        <v>1889</v>
      </c>
      <c r="B567" s="4" t="s">
        <v>1889</v>
      </c>
      <c r="C567" s="4" t="s">
        <v>2</v>
      </c>
      <c r="D567" s="3" t="s">
        <v>1890</v>
      </c>
      <c r="E567" s="3" t="s">
        <v>1891</v>
      </c>
      <c r="F567" s="3">
        <v>3580</v>
      </c>
      <c r="G567" s="3" t="s">
        <v>106</v>
      </c>
      <c r="H567" s="3">
        <v>2910</v>
      </c>
      <c r="I567" s="5" t="s">
        <v>39</v>
      </c>
      <c r="J567" s="6">
        <v>24.3</v>
      </c>
      <c r="K567" s="7">
        <v>70713</v>
      </c>
      <c r="L567" s="8">
        <v>0.05</v>
      </c>
      <c r="M567" s="7">
        <v>67177.350000000006</v>
      </c>
      <c r="N567" s="8">
        <v>0.22000000000000003</v>
      </c>
      <c r="O567" s="7">
        <v>52398.332999999999</v>
      </c>
      <c r="P567" s="9">
        <v>8.7499999999999994E-2</v>
      </c>
      <c r="Q567" s="9">
        <v>8.9267966868565335E-2</v>
      </c>
      <c r="R567" s="9">
        <v>0.17676796686856533</v>
      </c>
      <c r="S567" s="16">
        <v>4</v>
      </c>
      <c r="T567" s="16">
        <v>0</v>
      </c>
      <c r="U567" s="7">
        <v>0</v>
      </c>
      <c r="V567" s="18">
        <v>37590</v>
      </c>
      <c r="W567" s="7">
        <v>296000</v>
      </c>
      <c r="X567" s="6">
        <v>101.86404425519284</v>
      </c>
      <c r="Y567" s="18"/>
    </row>
    <row r="568" spans="1:25" x14ac:dyDescent="0.25">
      <c r="A568" s="3" t="s">
        <v>1892</v>
      </c>
      <c r="B568" s="4" t="s">
        <v>1892</v>
      </c>
      <c r="C568" s="4" t="s">
        <v>2</v>
      </c>
      <c r="D568" s="3" t="s">
        <v>1893</v>
      </c>
      <c r="E568" s="3" t="s">
        <v>1891</v>
      </c>
      <c r="F568" s="3">
        <v>3104</v>
      </c>
      <c r="G568" s="3" t="s">
        <v>15</v>
      </c>
      <c r="H568" s="3">
        <v>1875</v>
      </c>
      <c r="I568" s="5" t="s">
        <v>39</v>
      </c>
      <c r="J568" s="6">
        <v>26.4</v>
      </c>
      <c r="K568" s="7">
        <v>49500.000000000007</v>
      </c>
      <c r="L568" s="8">
        <v>0.05</v>
      </c>
      <c r="M568" s="7">
        <v>47025.000000000007</v>
      </c>
      <c r="N568" s="8">
        <v>0.2</v>
      </c>
      <c r="O568" s="7">
        <v>37620.000000000007</v>
      </c>
      <c r="P568" s="9">
        <v>9.5000000000000001E-2</v>
      </c>
      <c r="Q568" s="9">
        <v>8.9268778447108482E-2</v>
      </c>
      <c r="R568" s="9">
        <v>0.18426877844710848</v>
      </c>
      <c r="S568" s="16">
        <v>4</v>
      </c>
      <c r="T568" s="16">
        <v>0</v>
      </c>
      <c r="U568" s="7">
        <v>0</v>
      </c>
      <c r="V568" s="18">
        <v>46560</v>
      </c>
      <c r="W568" s="7">
        <v>204000</v>
      </c>
      <c r="X568" s="6">
        <v>108.8844250723628</v>
      </c>
      <c r="Y568" s="18"/>
    </row>
    <row r="569" spans="1:25" x14ac:dyDescent="0.25">
      <c r="A569" s="3" t="s">
        <v>1894</v>
      </c>
      <c r="B569" s="4" t="s">
        <v>1894</v>
      </c>
      <c r="C569" s="4" t="s">
        <v>2</v>
      </c>
      <c r="D569" s="3" t="s">
        <v>1895</v>
      </c>
      <c r="E569" s="3" t="s">
        <v>1891</v>
      </c>
      <c r="F569" s="3">
        <v>3097</v>
      </c>
      <c r="G569" s="3" t="s">
        <v>11</v>
      </c>
      <c r="H569" s="3">
        <v>2240</v>
      </c>
      <c r="I569" s="5" t="s">
        <v>39</v>
      </c>
      <c r="J569" s="6">
        <v>26.4</v>
      </c>
      <c r="K569" s="7">
        <v>59136.000000000007</v>
      </c>
      <c r="L569" s="8">
        <v>0.05</v>
      </c>
      <c r="M569" s="7">
        <v>56179.199999999997</v>
      </c>
      <c r="N569" s="8">
        <v>0.2</v>
      </c>
      <c r="O569" s="7">
        <v>44943.360000000001</v>
      </c>
      <c r="P569" s="9">
        <v>8.5000000000000006E-2</v>
      </c>
      <c r="Q569" s="9">
        <v>8.9268390870870573E-2</v>
      </c>
      <c r="R569" s="9">
        <v>0.17426839087087059</v>
      </c>
      <c r="S569" s="16">
        <v>4</v>
      </c>
      <c r="T569" s="16">
        <v>0</v>
      </c>
      <c r="U569" s="7">
        <v>0</v>
      </c>
      <c r="V569" s="18">
        <v>46455</v>
      </c>
      <c r="W569" s="7">
        <v>258000</v>
      </c>
      <c r="X569" s="6">
        <v>115.13275528473218</v>
      </c>
      <c r="Y569" s="18"/>
    </row>
    <row r="570" spans="1:25" x14ac:dyDescent="0.25">
      <c r="A570" s="3" t="s">
        <v>1896</v>
      </c>
      <c r="B570" s="4" t="s">
        <v>1896</v>
      </c>
      <c r="C570" s="4" t="s">
        <v>2</v>
      </c>
      <c r="D570" s="3" t="s">
        <v>1897</v>
      </c>
      <c r="E570" s="3" t="s">
        <v>1891</v>
      </c>
      <c r="F570" s="3">
        <v>3108</v>
      </c>
      <c r="G570" s="3" t="s">
        <v>15</v>
      </c>
      <c r="H570" s="3">
        <v>2000</v>
      </c>
      <c r="I570" s="5" t="s">
        <v>39</v>
      </c>
      <c r="J570" s="6">
        <v>31.94400000000001</v>
      </c>
      <c r="K570" s="7">
        <v>63888.000000000022</v>
      </c>
      <c r="L570" s="8">
        <v>0.05</v>
      </c>
      <c r="M570" s="7">
        <v>60693.60000000002</v>
      </c>
      <c r="N570" s="8">
        <v>0.18000000000000002</v>
      </c>
      <c r="O570" s="7">
        <v>49768.752000000015</v>
      </c>
      <c r="P570" s="9">
        <v>9.5000000000000001E-2</v>
      </c>
      <c r="Q570" s="9">
        <v>8.9268847622554853E-2</v>
      </c>
      <c r="R570" s="9">
        <v>0.18426884762255483</v>
      </c>
      <c r="S570" s="16">
        <v>4</v>
      </c>
      <c r="T570" s="16">
        <v>0</v>
      </c>
      <c r="U570" s="7">
        <v>0</v>
      </c>
      <c r="V570" s="18">
        <v>46620</v>
      </c>
      <c r="W570" s="7">
        <v>270000</v>
      </c>
      <c r="X570" s="6">
        <v>135.04385749983987</v>
      </c>
      <c r="Y570" s="18"/>
    </row>
    <row r="571" spans="1:25" x14ac:dyDescent="0.25">
      <c r="A571" s="3" t="s">
        <v>1898</v>
      </c>
      <c r="B571" s="4" t="s">
        <v>1898</v>
      </c>
      <c r="C571" s="4" t="s">
        <v>2</v>
      </c>
      <c r="D571" s="3" t="s">
        <v>1899</v>
      </c>
      <c r="E571" s="3" t="s">
        <v>1891</v>
      </c>
      <c r="F571" s="3">
        <v>3104</v>
      </c>
      <c r="G571" s="3" t="s">
        <v>15</v>
      </c>
      <c r="H571" s="3">
        <v>1440</v>
      </c>
      <c r="I571" s="5" t="s">
        <v>39</v>
      </c>
      <c r="J571" s="6">
        <v>34.848000000000006</v>
      </c>
      <c r="K571" s="7">
        <v>50181.12000000001</v>
      </c>
      <c r="L571" s="8">
        <v>0.05</v>
      </c>
      <c r="M571" s="7">
        <v>47672.064000000013</v>
      </c>
      <c r="N571" s="8">
        <v>0.16000000000000003</v>
      </c>
      <c r="O571" s="7">
        <v>40044.533760000006</v>
      </c>
      <c r="P571" s="9">
        <v>9.5000000000000001E-2</v>
      </c>
      <c r="Q571" s="9">
        <v>8.9268896551628674E-2</v>
      </c>
      <c r="R571" s="9">
        <v>0.18426889655162867</v>
      </c>
      <c r="S571" s="16">
        <v>4</v>
      </c>
      <c r="T571" s="16">
        <v>0</v>
      </c>
      <c r="U571" s="7">
        <v>0</v>
      </c>
      <c r="V571" s="18">
        <v>46560</v>
      </c>
      <c r="W571" s="7">
        <v>217000</v>
      </c>
      <c r="X571" s="6">
        <v>150.91371642423945</v>
      </c>
      <c r="Y571" s="18"/>
    </row>
    <row r="572" spans="1:25" x14ac:dyDescent="0.25">
      <c r="A572" s="3" t="s">
        <v>1900</v>
      </c>
      <c r="B572" s="4" t="s">
        <v>1900</v>
      </c>
      <c r="C572" s="4" t="s">
        <v>2</v>
      </c>
      <c r="D572" s="3" t="s">
        <v>1901</v>
      </c>
      <c r="E572" s="3" t="s">
        <v>1882</v>
      </c>
      <c r="F572" s="3">
        <v>3102</v>
      </c>
      <c r="G572" s="3" t="s">
        <v>11</v>
      </c>
      <c r="H572" s="3">
        <v>1365</v>
      </c>
      <c r="I572" s="5" t="s">
        <v>39</v>
      </c>
      <c r="J572" s="6">
        <v>26.4</v>
      </c>
      <c r="K572" s="7">
        <v>36036</v>
      </c>
      <c r="L572" s="8">
        <v>0.05</v>
      </c>
      <c r="M572" s="7">
        <v>34234.199999999997</v>
      </c>
      <c r="N572" s="8">
        <v>0.2</v>
      </c>
      <c r="O572" s="7">
        <v>27387.359999999997</v>
      </c>
      <c r="P572" s="9">
        <v>8.5000000000000006E-2</v>
      </c>
      <c r="Q572" s="9">
        <v>8.9268973130867346E-2</v>
      </c>
      <c r="R572" s="9">
        <v>0.17426897313086737</v>
      </c>
      <c r="S572" s="16">
        <v>4</v>
      </c>
      <c r="T572" s="16">
        <v>0</v>
      </c>
      <c r="U572" s="7">
        <v>0</v>
      </c>
      <c r="V572" s="18">
        <v>46530</v>
      </c>
      <c r="W572" s="7">
        <v>157000</v>
      </c>
      <c r="X572" s="6">
        <v>115.1323706081227</v>
      </c>
      <c r="Y572" s="18"/>
    </row>
    <row r="573" spans="1:25" x14ac:dyDescent="0.25">
      <c r="A573" s="3" t="s">
        <v>1902</v>
      </c>
      <c r="B573" s="4" t="s">
        <v>1902</v>
      </c>
      <c r="C573" s="4" t="s">
        <v>2</v>
      </c>
      <c r="D573" s="3" t="s">
        <v>1903</v>
      </c>
      <c r="E573" s="3" t="s">
        <v>1891</v>
      </c>
      <c r="F573" s="3">
        <v>7936</v>
      </c>
      <c r="G573" s="3" t="s">
        <v>14</v>
      </c>
      <c r="H573" s="3">
        <v>2495</v>
      </c>
      <c r="I573" s="5" t="s">
        <v>39</v>
      </c>
      <c r="J573" s="6">
        <v>33.88000000000001</v>
      </c>
      <c r="K573" s="7">
        <v>84530.60000000002</v>
      </c>
      <c r="L573" s="8">
        <v>0.05</v>
      </c>
      <c r="M573" s="7">
        <v>80304.070000000022</v>
      </c>
      <c r="N573" s="8">
        <v>0.22500000000000001</v>
      </c>
      <c r="O573" s="7">
        <v>62235.654250000021</v>
      </c>
      <c r="P573" s="9">
        <v>8.5000000000000006E-2</v>
      </c>
      <c r="Q573" s="9">
        <v>8.9267734259603493E-2</v>
      </c>
      <c r="R573" s="9">
        <v>0.17426773425960351</v>
      </c>
      <c r="S573" s="16">
        <v>4</v>
      </c>
      <c r="T573" s="16">
        <v>0</v>
      </c>
      <c r="U573" s="7">
        <v>0</v>
      </c>
      <c r="V573" s="18">
        <v>119040</v>
      </c>
      <c r="W573" s="7">
        <v>357000</v>
      </c>
      <c r="X573" s="6">
        <v>143.13693872235211</v>
      </c>
      <c r="Y573" s="18"/>
    </row>
    <row r="574" spans="1:25" x14ac:dyDescent="0.25">
      <c r="A574" s="3" t="s">
        <v>1904</v>
      </c>
      <c r="B574" s="4" t="s">
        <v>1904</v>
      </c>
      <c r="C574" s="4" t="s">
        <v>2</v>
      </c>
      <c r="D574" s="3" t="s">
        <v>1905</v>
      </c>
      <c r="E574" s="3" t="s">
        <v>1906</v>
      </c>
      <c r="F574" s="3">
        <v>57968</v>
      </c>
      <c r="G574" s="3" t="s">
        <v>674</v>
      </c>
      <c r="H574" s="3">
        <v>19873</v>
      </c>
      <c r="I574" s="5" t="s">
        <v>40</v>
      </c>
      <c r="J574" s="6">
        <v>25.740000000000009</v>
      </c>
      <c r="K574" s="7">
        <v>511531.02000000014</v>
      </c>
      <c r="L574" s="8">
        <v>7.0000000000000007E-2</v>
      </c>
      <c r="M574" s="7">
        <v>475723.84860000014</v>
      </c>
      <c r="N574" s="8">
        <v>0.2</v>
      </c>
      <c r="O574" s="7">
        <v>380579.0788800001</v>
      </c>
      <c r="P574" s="9">
        <v>7.4999999999999997E-2</v>
      </c>
      <c r="Q574" s="9">
        <v>8.9267484781289375E-2</v>
      </c>
      <c r="R574" s="9">
        <v>0.16426748478128941</v>
      </c>
      <c r="S574" s="16">
        <v>4</v>
      </c>
      <c r="T574" s="16">
        <v>0</v>
      </c>
      <c r="U574" s="7">
        <v>0</v>
      </c>
      <c r="V574" s="18">
        <v>869520</v>
      </c>
      <c r="W574" s="7">
        <v>2317000</v>
      </c>
      <c r="X574" s="6">
        <v>116.58156223368022</v>
      </c>
      <c r="Y574" s="18"/>
    </row>
    <row r="575" spans="1:25" x14ac:dyDescent="0.25">
      <c r="A575" s="3" t="s">
        <v>1907</v>
      </c>
      <c r="B575" s="4" t="s">
        <v>1907</v>
      </c>
      <c r="C575" s="4" t="s">
        <v>2</v>
      </c>
      <c r="D575" s="3" t="s">
        <v>1908</v>
      </c>
      <c r="E575" s="3" t="s">
        <v>1906</v>
      </c>
      <c r="F575" s="3">
        <v>13401</v>
      </c>
      <c r="G575" s="3" t="s">
        <v>10</v>
      </c>
      <c r="H575" s="3">
        <v>6507</v>
      </c>
      <c r="I575" s="5" t="s">
        <v>39</v>
      </c>
      <c r="J575" s="6">
        <v>19.8</v>
      </c>
      <c r="K575" s="7">
        <v>128838.6</v>
      </c>
      <c r="L575" s="8">
        <v>0.05</v>
      </c>
      <c r="M575" s="7">
        <v>122396.67</v>
      </c>
      <c r="N575" s="8">
        <v>0.22000000000000003</v>
      </c>
      <c r="O575" s="7">
        <v>95469.402600000001</v>
      </c>
      <c r="P575" s="9">
        <v>8.7499999999999994E-2</v>
      </c>
      <c r="Q575" s="9">
        <v>8.9267398500000011E-2</v>
      </c>
      <c r="R575" s="9">
        <v>0.17676739850000001</v>
      </c>
      <c r="S575" s="16">
        <v>4</v>
      </c>
      <c r="T575" s="16">
        <v>0</v>
      </c>
      <c r="U575" s="7">
        <v>0</v>
      </c>
      <c r="V575" s="18">
        <v>201015</v>
      </c>
      <c r="W575" s="7">
        <v>540000</v>
      </c>
      <c r="X575" s="6">
        <v>83.000599230971886</v>
      </c>
      <c r="Y575" s="18"/>
    </row>
    <row r="576" spans="1:25" x14ac:dyDescent="0.25">
      <c r="A576" s="3" t="s">
        <v>1909</v>
      </c>
      <c r="B576" s="4" t="s">
        <v>1909</v>
      </c>
      <c r="C576" s="4" t="s">
        <v>2</v>
      </c>
      <c r="D576" s="3" t="s">
        <v>1910</v>
      </c>
      <c r="E576" s="3" t="s">
        <v>1891</v>
      </c>
      <c r="F576" s="3">
        <v>3121</v>
      </c>
      <c r="G576" s="3" t="s">
        <v>13</v>
      </c>
      <c r="H576" s="3">
        <v>2143</v>
      </c>
      <c r="I576" s="5" t="s">
        <v>39</v>
      </c>
      <c r="J576" s="6">
        <v>28</v>
      </c>
      <c r="K576" s="7">
        <v>60004</v>
      </c>
      <c r="L576" s="8">
        <v>0.05</v>
      </c>
      <c r="M576" s="7">
        <v>57003.8</v>
      </c>
      <c r="N576" s="8">
        <v>0.2</v>
      </c>
      <c r="O576" s="7">
        <v>45603.040000000001</v>
      </c>
      <c r="P576" s="9">
        <v>9.2499999999999999E-2</v>
      </c>
      <c r="Q576" s="9">
        <v>8.9268854445217663E-2</v>
      </c>
      <c r="R576" s="9">
        <v>0.18176885444521768</v>
      </c>
      <c r="S576" s="16">
        <v>4</v>
      </c>
      <c r="T576" s="16">
        <v>0</v>
      </c>
      <c r="U576" s="7">
        <v>0</v>
      </c>
      <c r="V576" s="18">
        <v>46815</v>
      </c>
      <c r="W576" s="7">
        <v>251000</v>
      </c>
      <c r="X576" s="6">
        <v>117.07176163347314</v>
      </c>
      <c r="Y576" s="18"/>
    </row>
    <row r="577" spans="1:25" x14ac:dyDescent="0.25">
      <c r="A577" s="3" t="s">
        <v>1911</v>
      </c>
      <c r="B577" s="4" t="s">
        <v>1911</v>
      </c>
      <c r="C577" s="4" t="s">
        <v>2</v>
      </c>
      <c r="D577" s="3" t="s">
        <v>1912</v>
      </c>
      <c r="E577" s="3" t="s">
        <v>1891</v>
      </c>
      <c r="F577" s="3">
        <v>1996</v>
      </c>
      <c r="G577" s="3" t="s">
        <v>13</v>
      </c>
      <c r="H577" s="3">
        <v>1850</v>
      </c>
      <c r="I577" s="5" t="s">
        <v>39</v>
      </c>
      <c r="J577" s="6">
        <v>27.72000000000001</v>
      </c>
      <c r="K577" s="7">
        <v>51282.000000000015</v>
      </c>
      <c r="L577" s="8">
        <v>0.05</v>
      </c>
      <c r="M577" s="7">
        <v>48717.900000000016</v>
      </c>
      <c r="N577" s="8">
        <v>0.22000000000000003</v>
      </c>
      <c r="O577" s="7">
        <v>37999.962000000014</v>
      </c>
      <c r="P577" s="9">
        <v>9.2499999999999999E-2</v>
      </c>
      <c r="Q577" s="9">
        <v>8.9266895610577504E-2</v>
      </c>
      <c r="R577" s="9">
        <v>0.18176689561057752</v>
      </c>
      <c r="S577" s="16">
        <v>4</v>
      </c>
      <c r="T577" s="16">
        <v>0</v>
      </c>
      <c r="U577" s="7">
        <v>0</v>
      </c>
      <c r="V577" s="18">
        <v>29940</v>
      </c>
      <c r="W577" s="7">
        <v>209000</v>
      </c>
      <c r="X577" s="6">
        <v>113.00473571384856</v>
      </c>
      <c r="Y577" s="18"/>
    </row>
    <row r="578" spans="1:25" x14ac:dyDescent="0.25">
      <c r="A578" s="3" t="s">
        <v>1913</v>
      </c>
      <c r="B578" s="4" t="s">
        <v>1914</v>
      </c>
      <c r="C578" s="4" t="s">
        <v>409</v>
      </c>
      <c r="D578" s="3" t="s">
        <v>1915</v>
      </c>
      <c r="E578" s="3" t="s">
        <v>1891</v>
      </c>
      <c r="F578" s="3">
        <v>9362</v>
      </c>
      <c r="G578" s="3" t="s">
        <v>13</v>
      </c>
      <c r="H578" s="3">
        <v>3500</v>
      </c>
      <c r="I578" s="5" t="s">
        <v>39</v>
      </c>
      <c r="J578" s="6">
        <v>30.800000000000004</v>
      </c>
      <c r="K578" s="7">
        <v>107800</v>
      </c>
      <c r="L578" s="8">
        <v>0.05</v>
      </c>
      <c r="M578" s="7">
        <v>102410</v>
      </c>
      <c r="N578" s="8">
        <v>0.18000000000000002</v>
      </c>
      <c r="O578" s="7">
        <v>83976.200000000012</v>
      </c>
      <c r="P578" s="9">
        <v>9.2499999999999999E-2</v>
      </c>
      <c r="Q578" s="9">
        <v>8.9268727568218173E-2</v>
      </c>
      <c r="R578" s="9">
        <v>0.18176872756821816</v>
      </c>
      <c r="S578" s="16">
        <v>4</v>
      </c>
      <c r="T578" s="16">
        <v>0</v>
      </c>
      <c r="U578" s="7">
        <v>0</v>
      </c>
      <c r="V578" s="18">
        <v>140430</v>
      </c>
      <c r="W578" s="7">
        <v>462000</v>
      </c>
      <c r="X578" s="6">
        <v>131.99850337839499</v>
      </c>
      <c r="Y578" s="18"/>
    </row>
    <row r="579" spans="1:25" x14ac:dyDescent="0.25">
      <c r="A579" s="3" t="s">
        <v>1916</v>
      </c>
      <c r="B579" s="4" t="s">
        <v>1917</v>
      </c>
      <c r="C579" s="4" t="s">
        <v>414</v>
      </c>
      <c r="D579" s="3" t="s">
        <v>1918</v>
      </c>
      <c r="E579" s="3" t="s">
        <v>1891</v>
      </c>
      <c r="F579" s="3">
        <v>9311</v>
      </c>
      <c r="G579" s="3" t="s">
        <v>10</v>
      </c>
      <c r="H579" s="3">
        <v>3890</v>
      </c>
      <c r="I579" s="5" t="s">
        <v>39</v>
      </c>
      <c r="J579" s="6">
        <v>19.602000000000004</v>
      </c>
      <c r="K579" s="7">
        <v>76251.780000000013</v>
      </c>
      <c r="L579" s="8">
        <v>0.05</v>
      </c>
      <c r="M579" s="7">
        <v>72439.191000000006</v>
      </c>
      <c r="N579" s="8">
        <v>0.22000000000000003</v>
      </c>
      <c r="O579" s="7">
        <v>56502.568979999996</v>
      </c>
      <c r="P579" s="9">
        <v>8.7499999999999994E-2</v>
      </c>
      <c r="Q579" s="9">
        <v>8.9268546048284048E-2</v>
      </c>
      <c r="R579" s="9">
        <v>0.17676854604828404</v>
      </c>
      <c r="S579" s="16">
        <v>4</v>
      </c>
      <c r="T579" s="16">
        <v>0</v>
      </c>
      <c r="U579" s="7">
        <v>0</v>
      </c>
      <c r="V579" s="18">
        <v>114833</v>
      </c>
      <c r="W579" s="7">
        <v>320000</v>
      </c>
      <c r="X579" s="6">
        <v>82.170059802565206</v>
      </c>
      <c r="Y579" s="18"/>
    </row>
    <row r="580" spans="1:25" x14ac:dyDescent="0.25">
      <c r="A580" s="3" t="s">
        <v>1919</v>
      </c>
      <c r="B580" s="4" t="s">
        <v>1920</v>
      </c>
      <c r="C580" s="4" t="s">
        <v>409</v>
      </c>
      <c r="D580" s="3" t="s">
        <v>1921</v>
      </c>
      <c r="E580" s="3" t="s">
        <v>1891</v>
      </c>
      <c r="F580" s="3">
        <v>3313</v>
      </c>
      <c r="G580" s="3" t="s">
        <v>11</v>
      </c>
      <c r="H580" s="3">
        <v>1138</v>
      </c>
      <c r="I580" s="5" t="s">
        <v>39</v>
      </c>
      <c r="J580" s="6">
        <v>38.015999999999998</v>
      </c>
      <c r="K580" s="7">
        <v>43262.207999999999</v>
      </c>
      <c r="L580" s="8">
        <v>0.05</v>
      </c>
      <c r="M580" s="7">
        <v>41099.097600000001</v>
      </c>
      <c r="N580" s="8">
        <v>0.16000000000000003</v>
      </c>
      <c r="O580" s="7">
        <v>34523.241984</v>
      </c>
      <c r="P580" s="9">
        <v>8.5000000000000006E-2</v>
      </c>
      <c r="Q580" s="9">
        <v>8.9270476261636339E-2</v>
      </c>
      <c r="R580" s="9">
        <v>0.17427047626163633</v>
      </c>
      <c r="S580" s="16">
        <v>4</v>
      </c>
      <c r="T580" s="16">
        <v>0</v>
      </c>
      <c r="U580" s="7">
        <v>0</v>
      </c>
      <c r="V580" s="18">
        <v>49695</v>
      </c>
      <c r="W580" s="7">
        <v>198000</v>
      </c>
      <c r="X580" s="6">
        <v>174.07864287037754</v>
      </c>
      <c r="Y580" s="18"/>
    </row>
    <row r="581" spans="1:25" x14ac:dyDescent="0.25">
      <c r="A581" s="3" t="s">
        <v>1922</v>
      </c>
      <c r="B581" s="4" t="s">
        <v>1922</v>
      </c>
      <c r="C581" s="4" t="s">
        <v>2</v>
      </c>
      <c r="D581" s="3" t="s">
        <v>1923</v>
      </c>
      <c r="E581" s="3" t="s">
        <v>1891</v>
      </c>
      <c r="F581" s="3">
        <v>2116</v>
      </c>
      <c r="G581" s="3" t="s">
        <v>11</v>
      </c>
      <c r="H581" s="3">
        <v>796</v>
      </c>
      <c r="I581" s="5" t="s">
        <v>39</v>
      </c>
      <c r="J581" s="6">
        <v>34.847999999999999</v>
      </c>
      <c r="K581" s="7">
        <v>27739.008000000002</v>
      </c>
      <c r="L581" s="8">
        <v>0.05</v>
      </c>
      <c r="M581" s="7">
        <v>26352.057599999996</v>
      </c>
      <c r="N581" s="8">
        <v>0.18000000000000002</v>
      </c>
      <c r="O581" s="7">
        <v>21608.687231999997</v>
      </c>
      <c r="P581" s="9">
        <v>8.5000000000000006E-2</v>
      </c>
      <c r="Q581" s="9">
        <v>8.9270940248052585E-2</v>
      </c>
      <c r="R581" s="9">
        <v>0.17427094024805262</v>
      </c>
      <c r="S581" s="16">
        <v>4</v>
      </c>
      <c r="T581" s="16">
        <v>0</v>
      </c>
      <c r="U581" s="7">
        <v>0</v>
      </c>
      <c r="V581" s="18">
        <v>31740</v>
      </c>
      <c r="W581" s="7">
        <v>124000</v>
      </c>
      <c r="X581" s="6">
        <v>155.77233910232113</v>
      </c>
      <c r="Y581" s="18"/>
    </row>
    <row r="582" spans="1:25" x14ac:dyDescent="0.25">
      <c r="A582" s="3" t="s">
        <v>1924</v>
      </c>
      <c r="B582" s="4" t="s">
        <v>1924</v>
      </c>
      <c r="C582" s="4" t="s">
        <v>2</v>
      </c>
      <c r="D582" s="3" t="s">
        <v>1925</v>
      </c>
      <c r="E582" s="3" t="s">
        <v>1891</v>
      </c>
      <c r="F582" s="3">
        <v>1321</v>
      </c>
      <c r="G582" s="3" t="s">
        <v>15</v>
      </c>
      <c r="H582" s="3">
        <v>1230</v>
      </c>
      <c r="I582" s="5" t="s">
        <v>39</v>
      </c>
      <c r="J582" s="6">
        <v>26.4</v>
      </c>
      <c r="K582" s="7">
        <v>32472.000000000004</v>
      </c>
      <c r="L582" s="8">
        <v>0.05</v>
      </c>
      <c r="M582" s="7">
        <v>30848.400000000001</v>
      </c>
      <c r="N582" s="8">
        <v>0.2</v>
      </c>
      <c r="O582" s="7">
        <v>24678.720000000001</v>
      </c>
      <c r="P582" s="9">
        <v>9.5000000000000001E-2</v>
      </c>
      <c r="Q582" s="9">
        <v>8.9268338245854881E-2</v>
      </c>
      <c r="R582" s="9">
        <v>0.18426833824585487</v>
      </c>
      <c r="S582" s="16">
        <v>4</v>
      </c>
      <c r="T582" s="16">
        <v>0</v>
      </c>
      <c r="U582" s="7">
        <v>0</v>
      </c>
      <c r="V582" s="18">
        <v>19815</v>
      </c>
      <c r="W582" s="7">
        <v>134000</v>
      </c>
      <c r="X582" s="6">
        <v>108.88468518791422</v>
      </c>
      <c r="Y582" s="18"/>
    </row>
    <row r="583" spans="1:25" x14ac:dyDescent="0.25">
      <c r="A583" s="3" t="s">
        <v>1926</v>
      </c>
      <c r="B583" s="4" t="s">
        <v>1927</v>
      </c>
      <c r="C583" s="4" t="s">
        <v>586</v>
      </c>
      <c r="D583" s="3" t="s">
        <v>1928</v>
      </c>
      <c r="E583" s="3" t="s">
        <v>1929</v>
      </c>
      <c r="F583" s="3">
        <v>8655</v>
      </c>
      <c r="G583" s="3" t="s">
        <v>14</v>
      </c>
      <c r="H583" s="3">
        <v>4994</v>
      </c>
      <c r="I583" s="5" t="s">
        <v>39</v>
      </c>
      <c r="J583" s="6">
        <v>27.72000000000001</v>
      </c>
      <c r="K583" s="7">
        <v>138433.68000000002</v>
      </c>
      <c r="L583" s="8">
        <v>0.05</v>
      </c>
      <c r="M583" s="7">
        <v>131511.99600000001</v>
      </c>
      <c r="N583" s="8">
        <v>0.27500000000000002</v>
      </c>
      <c r="O583" s="7">
        <v>95346.197100000005</v>
      </c>
      <c r="P583" s="9">
        <v>8.5000000000000006E-2</v>
      </c>
      <c r="Q583" s="9">
        <v>8.9267949529922661E-2</v>
      </c>
      <c r="R583" s="9">
        <v>0.17426794952992267</v>
      </c>
      <c r="S583" s="16">
        <v>4</v>
      </c>
      <c r="T583" s="16">
        <v>0</v>
      </c>
      <c r="U583" s="7">
        <v>0</v>
      </c>
      <c r="V583" s="18">
        <v>129825</v>
      </c>
      <c r="W583" s="7">
        <v>547000</v>
      </c>
      <c r="X583" s="6">
        <v>109.5562899058601</v>
      </c>
      <c r="Y583" s="18"/>
    </row>
    <row r="584" spans="1:25" x14ac:dyDescent="0.25">
      <c r="A584" s="3" t="s">
        <v>1930</v>
      </c>
      <c r="B584" s="4" t="s">
        <v>1930</v>
      </c>
      <c r="C584" s="4" t="s">
        <v>2</v>
      </c>
      <c r="D584" s="3" t="s">
        <v>1931</v>
      </c>
      <c r="E584" s="3" t="s">
        <v>1929</v>
      </c>
      <c r="F584" s="3">
        <v>2601</v>
      </c>
      <c r="G584" s="3" t="s">
        <v>14</v>
      </c>
      <c r="H584" s="3">
        <v>1506</v>
      </c>
      <c r="I584" s="5" t="s">
        <v>39</v>
      </c>
      <c r="J584" s="6">
        <v>30.24</v>
      </c>
      <c r="K584" s="7">
        <v>45541.440000000002</v>
      </c>
      <c r="L584" s="8">
        <v>0.05</v>
      </c>
      <c r="M584" s="7">
        <v>43264.368000000002</v>
      </c>
      <c r="N584" s="8">
        <v>0.27500000000000002</v>
      </c>
      <c r="O584" s="7">
        <v>31366.666799999999</v>
      </c>
      <c r="P584" s="9">
        <v>8.5000000000000006E-2</v>
      </c>
      <c r="Q584" s="9">
        <v>8.926808490301498E-2</v>
      </c>
      <c r="R584" s="9">
        <v>0.17426808490301501</v>
      </c>
      <c r="S584" s="16">
        <v>4</v>
      </c>
      <c r="T584" s="16">
        <v>0</v>
      </c>
      <c r="U584" s="7">
        <v>0</v>
      </c>
      <c r="V584" s="18">
        <v>39015</v>
      </c>
      <c r="W584" s="7">
        <v>180000</v>
      </c>
      <c r="X584" s="6">
        <v>119.51585978345516</v>
      </c>
      <c r="Y584" s="18"/>
    </row>
    <row r="585" spans="1:25" x14ac:dyDescent="0.25">
      <c r="A585" s="3" t="s">
        <v>1932</v>
      </c>
      <c r="B585" s="4" t="s">
        <v>1932</v>
      </c>
      <c r="C585" s="4" t="s">
        <v>2</v>
      </c>
      <c r="D585" s="3" t="s">
        <v>1933</v>
      </c>
      <c r="E585" s="3" t="s">
        <v>1929</v>
      </c>
      <c r="F585" s="3">
        <v>2246</v>
      </c>
      <c r="G585" s="3" t="s">
        <v>14</v>
      </c>
      <c r="H585" s="3">
        <v>2301</v>
      </c>
      <c r="I585" s="5" t="s">
        <v>39</v>
      </c>
      <c r="J585" s="6">
        <v>27.72000000000001</v>
      </c>
      <c r="K585" s="7">
        <v>63783.720000000016</v>
      </c>
      <c r="L585" s="8">
        <v>0.05</v>
      </c>
      <c r="M585" s="7">
        <v>60594.534000000014</v>
      </c>
      <c r="N585" s="8">
        <v>0.27500000000000002</v>
      </c>
      <c r="O585" s="7">
        <v>43931.037149999996</v>
      </c>
      <c r="P585" s="9">
        <v>8.5000000000000006E-2</v>
      </c>
      <c r="Q585" s="9">
        <v>8.9266989753389536E-2</v>
      </c>
      <c r="R585" s="9">
        <v>0.17426698975338956</v>
      </c>
      <c r="S585" s="16">
        <v>4</v>
      </c>
      <c r="T585" s="16">
        <v>0</v>
      </c>
      <c r="U585" s="7">
        <v>0</v>
      </c>
      <c r="V585" s="18">
        <v>33690</v>
      </c>
      <c r="W585" s="7">
        <v>252000</v>
      </c>
      <c r="X585" s="6">
        <v>109.55689328781014</v>
      </c>
      <c r="Y585" s="18"/>
    </row>
    <row r="586" spans="1:25" x14ac:dyDescent="0.25">
      <c r="A586" s="3" t="s">
        <v>1934</v>
      </c>
      <c r="B586" s="4" t="s">
        <v>1935</v>
      </c>
      <c r="C586" s="4" t="s">
        <v>409</v>
      </c>
      <c r="D586" s="3" t="s">
        <v>1936</v>
      </c>
      <c r="E586" s="3" t="s">
        <v>1929</v>
      </c>
      <c r="F586" s="3">
        <v>5618</v>
      </c>
      <c r="G586" s="3" t="s">
        <v>10</v>
      </c>
      <c r="H586" s="3">
        <v>3700</v>
      </c>
      <c r="I586" s="5" t="s">
        <v>39</v>
      </c>
      <c r="J586" s="6">
        <v>21.780000000000005</v>
      </c>
      <c r="K586" s="7">
        <v>80586.000000000015</v>
      </c>
      <c r="L586" s="8">
        <v>0.05</v>
      </c>
      <c r="M586" s="7">
        <v>76556.700000000012</v>
      </c>
      <c r="N586" s="8">
        <v>0.22000000000000003</v>
      </c>
      <c r="O586" s="7">
        <v>59714.22600000001</v>
      </c>
      <c r="P586" s="9">
        <v>8.7499999999999994E-2</v>
      </c>
      <c r="Q586" s="9">
        <v>8.9267882111336253E-2</v>
      </c>
      <c r="R586" s="9">
        <v>0.17676788211133626</v>
      </c>
      <c r="S586" s="16">
        <v>4</v>
      </c>
      <c r="T586" s="16">
        <v>0</v>
      </c>
      <c r="U586" s="7">
        <v>0</v>
      </c>
      <c r="V586" s="18">
        <v>84270</v>
      </c>
      <c r="W586" s="7">
        <v>338000</v>
      </c>
      <c r="X586" s="6">
        <v>91.300409368682466</v>
      </c>
      <c r="Y586" s="18"/>
    </row>
    <row r="587" spans="1:25" x14ac:dyDescent="0.25">
      <c r="A587" s="3" t="s">
        <v>1937</v>
      </c>
      <c r="B587" s="4" t="s">
        <v>1937</v>
      </c>
      <c r="C587" s="4" t="s">
        <v>2</v>
      </c>
      <c r="D587" s="3" t="s">
        <v>1938</v>
      </c>
      <c r="E587" s="3" t="s">
        <v>1929</v>
      </c>
      <c r="F587" s="3">
        <v>4322</v>
      </c>
      <c r="G587" s="3" t="s">
        <v>14</v>
      </c>
      <c r="H587" s="3">
        <v>4086</v>
      </c>
      <c r="I587" s="5" t="s">
        <v>39</v>
      </c>
      <c r="J587" s="6">
        <v>27.72000000000001</v>
      </c>
      <c r="K587" s="7">
        <v>113263.92000000004</v>
      </c>
      <c r="L587" s="8">
        <v>0.05</v>
      </c>
      <c r="M587" s="7">
        <v>107600.72400000005</v>
      </c>
      <c r="N587" s="8">
        <v>0.27500000000000002</v>
      </c>
      <c r="O587" s="7">
        <v>78010.524900000019</v>
      </c>
      <c r="P587" s="9">
        <v>8.5000000000000006E-2</v>
      </c>
      <c r="Q587" s="9">
        <v>8.9267992060860543E-2</v>
      </c>
      <c r="R587" s="9">
        <v>0.17426799206086055</v>
      </c>
      <c r="S587" s="16">
        <v>4</v>
      </c>
      <c r="T587" s="16">
        <v>0</v>
      </c>
      <c r="U587" s="7">
        <v>0</v>
      </c>
      <c r="V587" s="18">
        <v>64830</v>
      </c>
      <c r="W587" s="7">
        <v>448000</v>
      </c>
      <c r="X587" s="6">
        <v>109.55626316812298</v>
      </c>
      <c r="Y587" s="18"/>
    </row>
    <row r="588" spans="1:25" x14ac:dyDescent="0.25">
      <c r="A588" s="3" t="s">
        <v>1939</v>
      </c>
      <c r="B588" s="4" t="s">
        <v>1939</v>
      </c>
      <c r="C588" s="4" t="s">
        <v>2</v>
      </c>
      <c r="D588" s="3" t="s">
        <v>1940</v>
      </c>
      <c r="E588" s="3" t="s">
        <v>1929</v>
      </c>
      <c r="F588" s="3">
        <v>2386</v>
      </c>
      <c r="G588" s="3" t="s">
        <v>13</v>
      </c>
      <c r="H588" s="3">
        <v>1958</v>
      </c>
      <c r="I588" s="5" t="s">
        <v>39</v>
      </c>
      <c r="J588" s="6">
        <v>27.72000000000001</v>
      </c>
      <c r="K588" s="7">
        <v>54275.760000000009</v>
      </c>
      <c r="L588" s="8">
        <v>0.05</v>
      </c>
      <c r="M588" s="7">
        <v>51561.972000000009</v>
      </c>
      <c r="N588" s="8">
        <v>0.22000000000000003</v>
      </c>
      <c r="O588" s="7">
        <v>40218.338160000007</v>
      </c>
      <c r="P588" s="9">
        <v>9.2499999999999999E-2</v>
      </c>
      <c r="Q588" s="9">
        <v>8.9267398500000011E-2</v>
      </c>
      <c r="R588" s="9">
        <v>0.18176739850000001</v>
      </c>
      <c r="S588" s="16">
        <v>4</v>
      </c>
      <c r="T588" s="16">
        <v>0</v>
      </c>
      <c r="U588" s="7">
        <v>0</v>
      </c>
      <c r="V588" s="18">
        <v>35790</v>
      </c>
      <c r="W588" s="7">
        <v>221000</v>
      </c>
      <c r="X588" s="6">
        <v>113.0044230676493</v>
      </c>
      <c r="Y588" s="18"/>
    </row>
    <row r="589" spans="1:25" x14ac:dyDescent="0.25">
      <c r="A589" s="3" t="s">
        <v>1941</v>
      </c>
      <c r="B589" s="4" t="s">
        <v>1941</v>
      </c>
      <c r="C589" s="4" t="s">
        <v>2</v>
      </c>
      <c r="D589" s="3" t="s">
        <v>1942</v>
      </c>
      <c r="E589" s="3" t="s">
        <v>1929</v>
      </c>
      <c r="F589" s="3">
        <v>9616</v>
      </c>
      <c r="G589" s="3" t="s">
        <v>10</v>
      </c>
      <c r="H589" s="3">
        <v>8956</v>
      </c>
      <c r="I589" s="5" t="s">
        <v>39</v>
      </c>
      <c r="J589" s="6">
        <v>19.8</v>
      </c>
      <c r="K589" s="7">
        <v>177328.80000000002</v>
      </c>
      <c r="L589" s="8">
        <v>0.05</v>
      </c>
      <c r="M589" s="7">
        <v>168462.36000000002</v>
      </c>
      <c r="N589" s="8">
        <v>0.22000000000000003</v>
      </c>
      <c r="O589" s="7">
        <v>131400.64079999999</v>
      </c>
      <c r="P589" s="9">
        <v>8.7499999999999994E-2</v>
      </c>
      <c r="Q589" s="9">
        <v>8.9267666519559377E-2</v>
      </c>
      <c r="R589" s="9">
        <v>0.17676766651955941</v>
      </c>
      <c r="S589" s="16">
        <v>4</v>
      </c>
      <c r="T589" s="16">
        <v>0</v>
      </c>
      <c r="U589" s="7">
        <v>0</v>
      </c>
      <c r="V589" s="18">
        <v>144240</v>
      </c>
      <c r="W589" s="7">
        <v>743000</v>
      </c>
      <c r="X589" s="6">
        <v>83.000473383386321</v>
      </c>
      <c r="Y589" s="18"/>
    </row>
    <row r="590" spans="1:25" x14ac:dyDescent="0.25">
      <c r="A590" s="3" t="s">
        <v>1943</v>
      </c>
      <c r="B590" s="4" t="s">
        <v>1943</v>
      </c>
      <c r="C590" s="4" t="s">
        <v>2</v>
      </c>
      <c r="D590" s="3" t="s">
        <v>1944</v>
      </c>
      <c r="E590" s="3" t="s">
        <v>1929</v>
      </c>
      <c r="F590" s="3">
        <v>3276</v>
      </c>
      <c r="G590" s="3" t="s">
        <v>106</v>
      </c>
      <c r="H590" s="3">
        <v>2875</v>
      </c>
      <c r="I590" s="5" t="s">
        <v>39</v>
      </c>
      <c r="J590" s="6">
        <v>24.3</v>
      </c>
      <c r="K590" s="7">
        <v>69862.5</v>
      </c>
      <c r="L590" s="8">
        <v>0.05</v>
      </c>
      <c r="M590" s="7">
        <v>66369.375</v>
      </c>
      <c r="N590" s="8">
        <v>0.22000000000000003</v>
      </c>
      <c r="O590" s="7">
        <v>51768.112500000003</v>
      </c>
      <c r="P590" s="9">
        <v>8.7499999999999994E-2</v>
      </c>
      <c r="Q590" s="9">
        <v>8.9267398500000011E-2</v>
      </c>
      <c r="R590" s="9">
        <v>0.17676739850000001</v>
      </c>
      <c r="S590" s="16">
        <v>4</v>
      </c>
      <c r="T590" s="16">
        <v>0</v>
      </c>
      <c r="U590" s="7">
        <v>0</v>
      </c>
      <c r="V590" s="18">
        <v>49140</v>
      </c>
      <c r="W590" s="7">
        <v>293000</v>
      </c>
      <c r="X590" s="6">
        <v>101.86437178346549</v>
      </c>
      <c r="Y590" s="18"/>
    </row>
    <row r="591" spans="1:25" x14ac:dyDescent="0.25">
      <c r="A591" s="3" t="s">
        <v>1945</v>
      </c>
      <c r="B591" s="4" t="s">
        <v>1945</v>
      </c>
      <c r="C591" s="4" t="s">
        <v>2</v>
      </c>
      <c r="D591" s="3" t="s">
        <v>1946</v>
      </c>
      <c r="E591" s="3" t="s">
        <v>1929</v>
      </c>
      <c r="F591" s="3">
        <v>1241</v>
      </c>
      <c r="G591" s="3" t="s">
        <v>15</v>
      </c>
      <c r="H591" s="3">
        <v>1200</v>
      </c>
      <c r="I591" s="5" t="s">
        <v>39</v>
      </c>
      <c r="J591" s="6">
        <v>23.76</v>
      </c>
      <c r="K591" s="7">
        <v>28512.000000000004</v>
      </c>
      <c r="L591" s="8">
        <v>0.05</v>
      </c>
      <c r="M591" s="7">
        <v>27086.400000000001</v>
      </c>
      <c r="N591" s="8">
        <v>0.22000000000000003</v>
      </c>
      <c r="O591" s="7">
        <v>21127.392</v>
      </c>
      <c r="P591" s="9">
        <v>9.5000000000000001E-2</v>
      </c>
      <c r="Q591" s="9">
        <v>8.9268259929921739E-2</v>
      </c>
      <c r="R591" s="9">
        <v>0.18426825992992177</v>
      </c>
      <c r="S591" s="16">
        <v>4</v>
      </c>
      <c r="T591" s="16">
        <v>0</v>
      </c>
      <c r="U591" s="7">
        <v>0</v>
      </c>
      <c r="V591" s="18">
        <v>18615</v>
      </c>
      <c r="W591" s="7">
        <v>115000</v>
      </c>
      <c r="X591" s="6">
        <v>95.546351860573935</v>
      </c>
      <c r="Y591" s="18"/>
    </row>
    <row r="592" spans="1:25" x14ac:dyDescent="0.25">
      <c r="A592" s="3" t="s">
        <v>1947</v>
      </c>
      <c r="B592" s="4" t="s">
        <v>1947</v>
      </c>
      <c r="C592" s="4" t="s">
        <v>2</v>
      </c>
      <c r="D592" s="3" t="s">
        <v>1948</v>
      </c>
      <c r="E592" s="3" t="s">
        <v>1929</v>
      </c>
      <c r="F592" s="3">
        <v>1774</v>
      </c>
      <c r="G592" s="3" t="s">
        <v>11</v>
      </c>
      <c r="H592" s="3">
        <v>1064</v>
      </c>
      <c r="I592" s="5" t="s">
        <v>39</v>
      </c>
      <c r="J592" s="6">
        <v>23.76</v>
      </c>
      <c r="K592" s="7">
        <v>25280.640000000003</v>
      </c>
      <c r="L592" s="8">
        <v>0.05</v>
      </c>
      <c r="M592" s="7">
        <v>24016.608000000004</v>
      </c>
      <c r="N592" s="8">
        <v>0.22000000000000003</v>
      </c>
      <c r="O592" s="7">
        <v>18732.954240000003</v>
      </c>
      <c r="P592" s="9">
        <v>8.5000000000000006E-2</v>
      </c>
      <c r="Q592" s="9">
        <v>8.926958959492895E-2</v>
      </c>
      <c r="R592" s="9">
        <v>0.17426958959492894</v>
      </c>
      <c r="S592" s="16">
        <v>4</v>
      </c>
      <c r="T592" s="16">
        <v>0</v>
      </c>
      <c r="U592" s="7">
        <v>0</v>
      </c>
      <c r="V592" s="18">
        <v>26610</v>
      </c>
      <c r="W592" s="7">
        <v>107000</v>
      </c>
      <c r="X592" s="6">
        <v>101.02829782823063</v>
      </c>
      <c r="Y592" s="18"/>
    </row>
    <row r="593" spans="1:25" x14ac:dyDescent="0.25">
      <c r="A593" s="3" t="s">
        <v>1949</v>
      </c>
      <c r="B593" s="4" t="s">
        <v>1949</v>
      </c>
      <c r="C593" s="4" t="s">
        <v>2</v>
      </c>
      <c r="D593" s="3" t="s">
        <v>1950</v>
      </c>
      <c r="E593" s="3" t="s">
        <v>1929</v>
      </c>
      <c r="F593" s="3">
        <v>7253</v>
      </c>
      <c r="G593" s="3" t="s">
        <v>10</v>
      </c>
      <c r="H593" s="3">
        <v>4368</v>
      </c>
      <c r="I593" s="5" t="s">
        <v>39</v>
      </c>
      <c r="J593" s="6">
        <v>21.780000000000005</v>
      </c>
      <c r="K593" s="7">
        <v>95135.040000000023</v>
      </c>
      <c r="L593" s="8">
        <v>0.05</v>
      </c>
      <c r="M593" s="7">
        <v>90378.288000000015</v>
      </c>
      <c r="N593" s="8">
        <v>0.22000000000000003</v>
      </c>
      <c r="O593" s="7">
        <v>70495.064640000011</v>
      </c>
      <c r="P593" s="9">
        <v>8.7499999999999994E-2</v>
      </c>
      <c r="Q593" s="9">
        <v>8.9267398500000011E-2</v>
      </c>
      <c r="R593" s="9">
        <v>0.17676739850000001</v>
      </c>
      <c r="S593" s="16">
        <v>4</v>
      </c>
      <c r="T593" s="16">
        <v>0</v>
      </c>
      <c r="U593" s="7">
        <v>0</v>
      </c>
      <c r="V593" s="18">
        <v>108795</v>
      </c>
      <c r="W593" s="7">
        <v>399000</v>
      </c>
      <c r="X593" s="6">
        <v>91.300659154069095</v>
      </c>
      <c r="Y593" s="18"/>
    </row>
    <row r="594" spans="1:25" x14ac:dyDescent="0.25">
      <c r="A594" s="3" t="s">
        <v>1951</v>
      </c>
      <c r="B594" s="4" t="s">
        <v>1951</v>
      </c>
      <c r="C594" s="4" t="s">
        <v>2</v>
      </c>
      <c r="D594" s="3" t="s">
        <v>1952</v>
      </c>
      <c r="E594" s="3" t="s">
        <v>1929</v>
      </c>
      <c r="F594" s="3">
        <v>15838</v>
      </c>
      <c r="G594" s="3" t="s">
        <v>16</v>
      </c>
      <c r="H594" s="3">
        <v>5936</v>
      </c>
      <c r="I594" s="5" t="s">
        <v>39</v>
      </c>
      <c r="J594" s="6">
        <v>25.74</v>
      </c>
      <c r="K594" s="7">
        <v>152792.64000000001</v>
      </c>
      <c r="L594" s="8">
        <v>7.0000000000000007E-2</v>
      </c>
      <c r="M594" s="7">
        <v>142097.15520000001</v>
      </c>
      <c r="N594" s="8">
        <v>0.22000000000000003</v>
      </c>
      <c r="O594" s="7">
        <v>110835.78105600001</v>
      </c>
      <c r="P594" s="9">
        <v>8.7499999999999994E-2</v>
      </c>
      <c r="Q594" s="9">
        <v>8.9267751178046958E-2</v>
      </c>
      <c r="R594" s="9">
        <v>0.17676775117804694</v>
      </c>
      <c r="S594" s="16">
        <v>4</v>
      </c>
      <c r="T594" s="16">
        <v>0</v>
      </c>
      <c r="U594" s="7">
        <v>0</v>
      </c>
      <c r="V594" s="18">
        <v>237570</v>
      </c>
      <c r="W594" s="7">
        <v>627000</v>
      </c>
      <c r="X594" s="6">
        <v>105.62897290690248</v>
      </c>
      <c r="Y594" s="18"/>
    </row>
    <row r="595" spans="1:25" x14ac:dyDescent="0.25">
      <c r="A595" s="3" t="s">
        <v>1953</v>
      </c>
      <c r="B595" s="4" t="s">
        <v>1954</v>
      </c>
      <c r="C595" s="4" t="s">
        <v>1955</v>
      </c>
      <c r="D595" s="3" t="s">
        <v>1956</v>
      </c>
      <c r="E595" s="3" t="s">
        <v>1929</v>
      </c>
      <c r="F595" s="3">
        <v>7160</v>
      </c>
      <c r="G595" s="3" t="s">
        <v>106</v>
      </c>
      <c r="H595" s="3">
        <v>748</v>
      </c>
      <c r="I595" s="5" t="s">
        <v>39</v>
      </c>
      <c r="J595" s="6">
        <v>26.244</v>
      </c>
      <c r="K595" s="7">
        <v>19630.511999999999</v>
      </c>
      <c r="L595" s="8">
        <v>0.05</v>
      </c>
      <c r="M595" s="7">
        <v>18648.986400000002</v>
      </c>
      <c r="N595" s="8">
        <v>0.22000000000000003</v>
      </c>
      <c r="O595" s="7">
        <v>14546.209391999995</v>
      </c>
      <c r="P595" s="9">
        <v>8.7499999999999994E-2</v>
      </c>
      <c r="Q595" s="9">
        <v>8.9267398500000011E-2</v>
      </c>
      <c r="R595" s="9">
        <v>0.17676739850000001</v>
      </c>
      <c r="S595" s="16">
        <v>4</v>
      </c>
      <c r="T595" s="16">
        <v>4168</v>
      </c>
      <c r="U595" s="7">
        <v>62520</v>
      </c>
      <c r="V595" s="18">
        <v>107400</v>
      </c>
      <c r="W595" s="7">
        <v>145000</v>
      </c>
      <c r="X595" s="6">
        <v>110.01352152614272</v>
      </c>
      <c r="Y595" s="18"/>
    </row>
  </sheetData>
  <phoneticPr fontId="2" type="noConversion"/>
  <pageMargins left="0.7" right="0.7" top="0.75" bottom="0.75" header="0.3" footer="0.3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095D6E-7082-4836-A3F7-C378D4C70AE1}">
  <dimension ref="A1:C72"/>
  <sheetViews>
    <sheetView workbookViewId="0">
      <selection activeCell="B64" sqref="B64"/>
    </sheetView>
  </sheetViews>
  <sheetFormatPr defaultRowHeight="15" x14ac:dyDescent="0.25"/>
  <cols>
    <col min="1" max="1" width="45.140625" bestFit="1" customWidth="1"/>
    <col min="2" max="2" width="20.42578125" bestFit="1" customWidth="1"/>
    <col min="3" max="3" width="16.42578125" bestFit="1" customWidth="1"/>
  </cols>
  <sheetData>
    <row r="1" spans="1:3" x14ac:dyDescent="0.25">
      <c r="A1" t="s">
        <v>1</v>
      </c>
      <c r="B1" t="s">
        <v>76</v>
      </c>
      <c r="C1" t="s">
        <v>77</v>
      </c>
    </row>
    <row r="2" spans="1:3" x14ac:dyDescent="0.25">
      <c r="A2" t="s">
        <v>5202</v>
      </c>
      <c r="B2" s="1">
        <v>11935000</v>
      </c>
      <c r="C2">
        <v>2</v>
      </c>
    </row>
    <row r="3" spans="1:3" x14ac:dyDescent="0.25">
      <c r="A3" t="s">
        <v>334</v>
      </c>
      <c r="B3" s="1">
        <v>3443000</v>
      </c>
      <c r="C3">
        <v>2</v>
      </c>
    </row>
    <row r="4" spans="1:3" x14ac:dyDescent="0.25">
      <c r="A4" t="s">
        <v>404</v>
      </c>
      <c r="B4" s="1">
        <v>5162000</v>
      </c>
      <c r="C4">
        <v>1</v>
      </c>
    </row>
    <row r="5" spans="1:3" x14ac:dyDescent="0.25">
      <c r="A5" t="s">
        <v>335</v>
      </c>
      <c r="B5" s="1">
        <v>7439000</v>
      </c>
      <c r="C5">
        <v>1</v>
      </c>
    </row>
    <row r="6" spans="1:3" x14ac:dyDescent="0.25">
      <c r="A6" t="s">
        <v>5203</v>
      </c>
      <c r="B6" s="1">
        <v>308000</v>
      </c>
      <c r="C6">
        <v>1</v>
      </c>
    </row>
    <row r="7" spans="1:3" x14ac:dyDescent="0.25">
      <c r="A7" t="s">
        <v>5204</v>
      </c>
      <c r="B7" s="1">
        <v>14223000</v>
      </c>
      <c r="C7">
        <v>2</v>
      </c>
    </row>
    <row r="8" spans="1:3" x14ac:dyDescent="0.25">
      <c r="A8" t="s">
        <v>336</v>
      </c>
      <c r="B8" s="1">
        <v>248944000</v>
      </c>
      <c r="C8">
        <v>18</v>
      </c>
    </row>
    <row r="9" spans="1:3" x14ac:dyDescent="0.25">
      <c r="A9" t="s">
        <v>337</v>
      </c>
      <c r="B9" s="1">
        <v>5656000</v>
      </c>
      <c r="C9">
        <v>5</v>
      </c>
    </row>
    <row r="10" spans="1:3" x14ac:dyDescent="0.25">
      <c r="A10" t="s">
        <v>338</v>
      </c>
      <c r="B10" s="1">
        <v>34276000</v>
      </c>
      <c r="C10">
        <v>3</v>
      </c>
    </row>
    <row r="11" spans="1:3" x14ac:dyDescent="0.25">
      <c r="A11" t="s">
        <v>246</v>
      </c>
      <c r="B11" s="1">
        <v>395394000</v>
      </c>
      <c r="C11">
        <v>125</v>
      </c>
    </row>
    <row r="12" spans="1:3" x14ac:dyDescent="0.25">
      <c r="A12" t="s">
        <v>339</v>
      </c>
      <c r="B12" s="1">
        <v>35028000</v>
      </c>
      <c r="C12">
        <v>8</v>
      </c>
    </row>
    <row r="13" spans="1:3" x14ac:dyDescent="0.25">
      <c r="A13" t="s">
        <v>340</v>
      </c>
      <c r="B13" s="1">
        <v>14365000</v>
      </c>
      <c r="C13">
        <v>9</v>
      </c>
    </row>
    <row r="14" spans="1:3" x14ac:dyDescent="0.25">
      <c r="A14" t="s">
        <v>87</v>
      </c>
      <c r="B14" s="1">
        <v>583432000</v>
      </c>
      <c r="C14">
        <v>349</v>
      </c>
    </row>
    <row r="15" spans="1:3" x14ac:dyDescent="0.25">
      <c r="A15" t="s">
        <v>341</v>
      </c>
      <c r="B15" s="1">
        <v>17239000</v>
      </c>
      <c r="C15">
        <v>10</v>
      </c>
    </row>
    <row r="16" spans="1:3" x14ac:dyDescent="0.25">
      <c r="A16" t="s">
        <v>342</v>
      </c>
      <c r="B16" s="1">
        <v>17994000</v>
      </c>
      <c r="C16">
        <v>3</v>
      </c>
    </row>
    <row r="17" spans="1:3" x14ac:dyDescent="0.25">
      <c r="A17" t="s">
        <v>215</v>
      </c>
      <c r="B17" s="1">
        <v>26267000</v>
      </c>
      <c r="C17">
        <v>9</v>
      </c>
    </row>
    <row r="18" spans="1:3" x14ac:dyDescent="0.25">
      <c r="A18" t="s">
        <v>343</v>
      </c>
      <c r="B18" s="1">
        <v>32068000</v>
      </c>
      <c r="C18">
        <v>8</v>
      </c>
    </row>
    <row r="19" spans="1:3" x14ac:dyDescent="0.25">
      <c r="A19" t="s">
        <v>216</v>
      </c>
      <c r="B19" s="1">
        <v>10187000</v>
      </c>
      <c r="C19">
        <v>3</v>
      </c>
    </row>
    <row r="20" spans="1:3" x14ac:dyDescent="0.25">
      <c r="A20" t="s">
        <v>344</v>
      </c>
      <c r="B20" s="11">
        <v>20181000</v>
      </c>
      <c r="C20">
        <v>1</v>
      </c>
    </row>
    <row r="21" spans="1:3" x14ac:dyDescent="0.25">
      <c r="A21" t="s">
        <v>88</v>
      </c>
      <c r="B21" s="1">
        <v>314026000</v>
      </c>
      <c r="C21">
        <v>208</v>
      </c>
    </row>
    <row r="22" spans="1:3" x14ac:dyDescent="0.25">
      <c r="A22" t="s">
        <v>217</v>
      </c>
      <c r="B22" s="1">
        <v>49981000</v>
      </c>
      <c r="C22">
        <v>11</v>
      </c>
    </row>
    <row r="23" spans="1:3" x14ac:dyDescent="0.25">
      <c r="A23" t="s">
        <v>163</v>
      </c>
      <c r="B23" s="1">
        <v>59987000</v>
      </c>
      <c r="C23">
        <v>43</v>
      </c>
    </row>
    <row r="24" spans="1:3" x14ac:dyDescent="0.25">
      <c r="A24" t="s">
        <v>5205</v>
      </c>
      <c r="B24" s="1">
        <v>45912000</v>
      </c>
      <c r="C24">
        <v>6</v>
      </c>
    </row>
    <row r="25" spans="1:3" x14ac:dyDescent="0.25">
      <c r="A25" t="s">
        <v>345</v>
      </c>
      <c r="B25" s="1">
        <v>25649000</v>
      </c>
      <c r="C25">
        <v>4</v>
      </c>
    </row>
    <row r="26" spans="1:3" x14ac:dyDescent="0.25">
      <c r="A26" t="s">
        <v>218</v>
      </c>
      <c r="B26" s="1">
        <v>29062000</v>
      </c>
      <c r="C26">
        <v>6</v>
      </c>
    </row>
    <row r="27" spans="1:3" x14ac:dyDescent="0.25">
      <c r="A27" t="s">
        <v>219</v>
      </c>
      <c r="B27" s="1">
        <v>33407000</v>
      </c>
      <c r="C27">
        <v>11</v>
      </c>
    </row>
    <row r="28" spans="1:3" x14ac:dyDescent="0.25">
      <c r="A28" t="s">
        <v>5206</v>
      </c>
      <c r="B28" s="1">
        <v>4892000</v>
      </c>
      <c r="C28">
        <v>1</v>
      </c>
    </row>
    <row r="29" spans="1:3" x14ac:dyDescent="0.25">
      <c r="A29" t="s">
        <v>5207</v>
      </c>
      <c r="B29" s="1">
        <v>2614000</v>
      </c>
      <c r="C29">
        <v>1</v>
      </c>
    </row>
    <row r="30" spans="1:3" x14ac:dyDescent="0.25">
      <c r="A30" t="s">
        <v>5208</v>
      </c>
      <c r="B30" s="1">
        <v>4928000</v>
      </c>
      <c r="C30">
        <v>2</v>
      </c>
    </row>
    <row r="31" spans="1:3" x14ac:dyDescent="0.25">
      <c r="A31" t="s">
        <v>5209</v>
      </c>
      <c r="B31" s="1">
        <v>358000</v>
      </c>
      <c r="C31">
        <v>4</v>
      </c>
    </row>
    <row r="32" spans="1:3" x14ac:dyDescent="0.25">
      <c r="A32" t="s">
        <v>85</v>
      </c>
      <c r="B32" s="1">
        <v>94076000</v>
      </c>
      <c r="C32">
        <v>56</v>
      </c>
    </row>
    <row r="33" spans="1:3" x14ac:dyDescent="0.25">
      <c r="A33" t="s">
        <v>83</v>
      </c>
      <c r="B33" s="1">
        <v>32283000</v>
      </c>
      <c r="C33">
        <v>40</v>
      </c>
    </row>
    <row r="34" spans="1:3" x14ac:dyDescent="0.25">
      <c r="A34" t="s">
        <v>80</v>
      </c>
      <c r="B34" s="1">
        <v>47487000</v>
      </c>
      <c r="C34">
        <v>96</v>
      </c>
    </row>
    <row r="35" spans="1:3" x14ac:dyDescent="0.25">
      <c r="A35" t="s">
        <v>220</v>
      </c>
      <c r="B35" s="1">
        <v>46542000</v>
      </c>
      <c r="C35">
        <v>10</v>
      </c>
    </row>
    <row r="36" spans="1:3" x14ac:dyDescent="0.25">
      <c r="A36" t="s">
        <v>247</v>
      </c>
      <c r="B36" s="1">
        <v>6608000</v>
      </c>
      <c r="C36">
        <v>6</v>
      </c>
    </row>
    <row r="37" spans="1:3" x14ac:dyDescent="0.25">
      <c r="A37" t="s">
        <v>346</v>
      </c>
      <c r="B37" s="1">
        <v>1646000</v>
      </c>
      <c r="C37">
        <v>4</v>
      </c>
    </row>
    <row r="38" spans="1:3" x14ac:dyDescent="0.25">
      <c r="A38" t="s">
        <v>221</v>
      </c>
      <c r="B38" s="1">
        <v>725000</v>
      </c>
      <c r="C38">
        <v>2</v>
      </c>
    </row>
    <row r="39" spans="1:3" x14ac:dyDescent="0.25">
      <c r="A39" t="s">
        <v>222</v>
      </c>
      <c r="B39" s="1">
        <v>2540000</v>
      </c>
      <c r="C39">
        <v>5</v>
      </c>
    </row>
    <row r="40" spans="1:3" x14ac:dyDescent="0.25">
      <c r="A40" t="s">
        <v>90</v>
      </c>
      <c r="B40" s="1">
        <v>45766000</v>
      </c>
      <c r="C40">
        <v>92</v>
      </c>
    </row>
    <row r="41" spans="1:3" x14ac:dyDescent="0.25">
      <c r="A41" t="s">
        <v>248</v>
      </c>
      <c r="B41" s="1">
        <v>3760000</v>
      </c>
      <c r="C41">
        <v>10</v>
      </c>
    </row>
    <row r="42" spans="1:3" x14ac:dyDescent="0.25">
      <c r="A42" t="s">
        <v>223</v>
      </c>
      <c r="B42" s="1">
        <v>20421000</v>
      </c>
      <c r="C42">
        <v>11</v>
      </c>
    </row>
    <row r="43" spans="1:3" x14ac:dyDescent="0.25">
      <c r="A43" t="s">
        <v>89</v>
      </c>
      <c r="B43" s="1">
        <v>14628000</v>
      </c>
      <c r="C43">
        <v>16</v>
      </c>
    </row>
    <row r="44" spans="1:3" x14ac:dyDescent="0.25">
      <c r="A44" t="s">
        <v>249</v>
      </c>
      <c r="B44" s="1">
        <v>2130000</v>
      </c>
      <c r="C44">
        <v>4</v>
      </c>
    </row>
    <row r="45" spans="1:3" x14ac:dyDescent="0.25">
      <c r="A45" t="s">
        <v>107</v>
      </c>
      <c r="B45" s="1">
        <v>4723000</v>
      </c>
      <c r="C45">
        <v>14</v>
      </c>
    </row>
    <row r="46" spans="1:3" x14ac:dyDescent="0.25">
      <c r="A46" t="s">
        <v>347</v>
      </c>
      <c r="B46" s="1">
        <v>107043000</v>
      </c>
      <c r="C46">
        <v>13</v>
      </c>
    </row>
    <row r="47" spans="1:3" x14ac:dyDescent="0.25">
      <c r="A47" t="s">
        <v>250</v>
      </c>
      <c r="B47" s="1">
        <v>4153000</v>
      </c>
      <c r="C47">
        <v>3</v>
      </c>
    </row>
    <row r="48" spans="1:3" x14ac:dyDescent="0.25">
      <c r="A48" t="s">
        <v>118</v>
      </c>
      <c r="B48" s="1">
        <v>2665000</v>
      </c>
      <c r="C48">
        <v>6</v>
      </c>
    </row>
    <row r="49" spans="1:3" x14ac:dyDescent="0.25">
      <c r="A49" t="s">
        <v>224</v>
      </c>
      <c r="B49" s="1">
        <v>864000</v>
      </c>
      <c r="C49">
        <v>3</v>
      </c>
    </row>
    <row r="50" spans="1:3" x14ac:dyDescent="0.25">
      <c r="A50" t="s">
        <v>225</v>
      </c>
      <c r="B50" s="1">
        <v>16761000</v>
      </c>
      <c r="C50">
        <v>11</v>
      </c>
    </row>
    <row r="51" spans="1:3" x14ac:dyDescent="0.25">
      <c r="A51" t="s">
        <v>86</v>
      </c>
      <c r="B51" s="1">
        <v>7644000</v>
      </c>
      <c r="C51">
        <v>25</v>
      </c>
    </row>
    <row r="52" spans="1:3" x14ac:dyDescent="0.25">
      <c r="A52" t="s">
        <v>78</v>
      </c>
      <c r="B52" s="1">
        <v>41561000</v>
      </c>
      <c r="C52">
        <v>44</v>
      </c>
    </row>
    <row r="53" spans="1:3" x14ac:dyDescent="0.25">
      <c r="A53" t="s">
        <v>348</v>
      </c>
      <c r="B53" s="1">
        <v>1441000</v>
      </c>
      <c r="C53">
        <v>2</v>
      </c>
    </row>
    <row r="54" spans="1:3" x14ac:dyDescent="0.25">
      <c r="A54" t="s">
        <v>98</v>
      </c>
      <c r="B54" s="1">
        <v>44148000</v>
      </c>
      <c r="C54">
        <v>48</v>
      </c>
    </row>
    <row r="55" spans="1:3" x14ac:dyDescent="0.25">
      <c r="A55" t="s">
        <v>91</v>
      </c>
      <c r="B55" s="1">
        <v>24126000</v>
      </c>
      <c r="C55">
        <v>7</v>
      </c>
    </row>
    <row r="56" spans="1:3" x14ac:dyDescent="0.25">
      <c r="A56" t="s">
        <v>164</v>
      </c>
      <c r="B56" s="1">
        <v>3055000</v>
      </c>
      <c r="C56">
        <v>6</v>
      </c>
    </row>
    <row r="57" spans="1:3" x14ac:dyDescent="0.25">
      <c r="A57" t="s">
        <v>349</v>
      </c>
      <c r="B57" s="1">
        <v>4569000</v>
      </c>
      <c r="C57">
        <v>1</v>
      </c>
    </row>
    <row r="58" spans="1:3" x14ac:dyDescent="0.25">
      <c r="A58" t="s">
        <v>81</v>
      </c>
      <c r="B58" s="1">
        <v>61974000</v>
      </c>
      <c r="C58">
        <v>89</v>
      </c>
    </row>
    <row r="59" spans="1:3" x14ac:dyDescent="0.25">
      <c r="A59" t="s">
        <v>84</v>
      </c>
      <c r="B59" s="1">
        <v>29381000</v>
      </c>
      <c r="C59">
        <v>70</v>
      </c>
    </row>
    <row r="60" spans="1:3" x14ac:dyDescent="0.25">
      <c r="A60" t="s">
        <v>104</v>
      </c>
      <c r="B60" s="1">
        <v>3397000</v>
      </c>
      <c r="C60">
        <v>4</v>
      </c>
    </row>
    <row r="61" spans="1:3" x14ac:dyDescent="0.25">
      <c r="A61" t="s">
        <v>92</v>
      </c>
      <c r="B61" s="1">
        <v>179842000</v>
      </c>
      <c r="C61">
        <v>15</v>
      </c>
    </row>
    <row r="62" spans="1:3" x14ac:dyDescent="0.25">
      <c r="A62" t="s">
        <v>79</v>
      </c>
      <c r="B62" s="1">
        <v>99433000</v>
      </c>
      <c r="C62">
        <v>174</v>
      </c>
    </row>
    <row r="63" spans="1:3" x14ac:dyDescent="0.25">
      <c r="A63" t="s">
        <v>82</v>
      </c>
      <c r="B63" s="1">
        <v>53983000</v>
      </c>
      <c r="C63">
        <v>50</v>
      </c>
    </row>
    <row r="64" spans="1:3" x14ac:dyDescent="0.25">
      <c r="A64" t="s">
        <v>350</v>
      </c>
      <c r="B64" s="1">
        <v>5508000</v>
      </c>
      <c r="C64">
        <v>1</v>
      </c>
    </row>
    <row r="65" spans="1:3" x14ac:dyDescent="0.25">
      <c r="A65" t="s">
        <v>405</v>
      </c>
      <c r="B65" s="1">
        <v>6476000</v>
      </c>
      <c r="C65">
        <v>3</v>
      </c>
    </row>
    <row r="66" spans="1:3" x14ac:dyDescent="0.25">
      <c r="A66" t="s">
        <v>226</v>
      </c>
      <c r="B66" s="1">
        <v>117892000</v>
      </c>
      <c r="C66">
        <v>8</v>
      </c>
    </row>
    <row r="67" spans="1:3" x14ac:dyDescent="0.25">
      <c r="A67" t="s">
        <v>105</v>
      </c>
      <c r="B67" s="1">
        <v>9458000</v>
      </c>
      <c r="C67">
        <v>15</v>
      </c>
    </row>
    <row r="68" spans="1:3" x14ac:dyDescent="0.25">
      <c r="A68" t="s">
        <v>227</v>
      </c>
      <c r="B68" s="1">
        <v>50553000</v>
      </c>
      <c r="C68">
        <v>6</v>
      </c>
    </row>
    <row r="69" spans="1:3" x14ac:dyDescent="0.25">
      <c r="A69" t="s">
        <v>251</v>
      </c>
      <c r="B69" s="1">
        <v>75219000</v>
      </c>
      <c r="C69">
        <v>13</v>
      </c>
    </row>
    <row r="70" spans="1:3" x14ac:dyDescent="0.25">
      <c r="A70" t="s">
        <v>351</v>
      </c>
      <c r="B70" s="1">
        <v>1565000</v>
      </c>
      <c r="C70">
        <v>2</v>
      </c>
    </row>
    <row r="71" spans="1:3" x14ac:dyDescent="0.25">
      <c r="A71" t="s">
        <v>406</v>
      </c>
      <c r="B71" s="1">
        <v>3127000</v>
      </c>
      <c r="C71">
        <v>3</v>
      </c>
    </row>
    <row r="72" spans="1:3" x14ac:dyDescent="0.25">
      <c r="A72" s="13" t="s">
        <v>108</v>
      </c>
      <c r="B72" s="14">
        <f>SUM(Summary[Total Market Value])</f>
        <v>3333530000</v>
      </c>
      <c r="C72" s="15">
        <f>SUM(Summary['# of Properties])</f>
        <v>1845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9035CF-158D-4878-B836-1A6D1F569577}">
  <dimension ref="A1:G9"/>
  <sheetViews>
    <sheetView tabSelected="1" workbookViewId="0"/>
  </sheetViews>
  <sheetFormatPr defaultRowHeight="15" x14ac:dyDescent="0.25"/>
  <cols>
    <col min="1" max="1" width="18.140625" bestFit="1" customWidth="1"/>
    <col min="2" max="2" width="81.140625" bestFit="1" customWidth="1"/>
    <col min="3" max="3" width="27.28515625" bestFit="1" customWidth="1"/>
    <col min="4" max="4" width="13" bestFit="1" customWidth="1"/>
    <col min="5" max="5" width="30.28515625" bestFit="1" customWidth="1"/>
    <col min="6" max="6" width="42.7109375" bestFit="1" customWidth="1"/>
    <col min="7" max="7" width="15.42578125" bestFit="1" customWidth="1"/>
    <col min="8" max="8" width="14.85546875" bestFit="1" customWidth="1"/>
    <col min="9" max="9" width="19.140625" bestFit="1" customWidth="1"/>
    <col min="10" max="10" width="26.28515625" bestFit="1" customWidth="1"/>
  </cols>
  <sheetData>
    <row r="1" spans="1:7" x14ac:dyDescent="0.25">
      <c r="A1" t="s">
        <v>0</v>
      </c>
      <c r="B1" t="s">
        <v>8</v>
      </c>
      <c r="C1" t="s">
        <v>23</v>
      </c>
      <c r="D1" t="s">
        <v>24</v>
      </c>
      <c r="E1" t="s">
        <v>9</v>
      </c>
      <c r="F1" t="s">
        <v>1</v>
      </c>
      <c r="G1" t="s">
        <v>37</v>
      </c>
    </row>
    <row r="2" spans="1:7" x14ac:dyDescent="0.25">
      <c r="A2" t="s">
        <v>493</v>
      </c>
      <c r="B2" t="s">
        <v>494</v>
      </c>
      <c r="C2" t="s">
        <v>495</v>
      </c>
      <c r="D2" t="s">
        <v>496</v>
      </c>
      <c r="E2" t="s">
        <v>409</v>
      </c>
      <c r="F2" t="s">
        <v>14</v>
      </c>
      <c r="G2" s="1">
        <v>153000</v>
      </c>
    </row>
    <row r="3" spans="1:7" x14ac:dyDescent="0.25">
      <c r="A3" t="s">
        <v>493</v>
      </c>
      <c r="B3" t="s">
        <v>494</v>
      </c>
      <c r="C3" t="s">
        <v>495</v>
      </c>
      <c r="D3" t="s">
        <v>496</v>
      </c>
      <c r="E3" t="s">
        <v>409</v>
      </c>
      <c r="F3" t="s">
        <v>161</v>
      </c>
      <c r="G3" s="1">
        <v>1006000</v>
      </c>
    </row>
    <row r="4" spans="1:7" x14ac:dyDescent="0.25">
      <c r="A4" t="s">
        <v>620</v>
      </c>
      <c r="B4" t="s">
        <v>621</v>
      </c>
      <c r="C4" t="s">
        <v>623</v>
      </c>
      <c r="D4" t="s">
        <v>624</v>
      </c>
      <c r="E4" t="s">
        <v>622</v>
      </c>
      <c r="F4" t="s">
        <v>10</v>
      </c>
      <c r="G4" s="1">
        <v>611000</v>
      </c>
    </row>
    <row r="5" spans="1:7" x14ac:dyDescent="0.25">
      <c r="A5" t="s">
        <v>620</v>
      </c>
      <c r="B5" t="s">
        <v>621</v>
      </c>
      <c r="C5" t="s">
        <v>623</v>
      </c>
      <c r="D5" t="s">
        <v>624</v>
      </c>
      <c r="E5" t="s">
        <v>622</v>
      </c>
      <c r="F5" t="s">
        <v>313</v>
      </c>
      <c r="G5" s="1">
        <v>10709000</v>
      </c>
    </row>
    <row r="6" spans="1:7" x14ac:dyDescent="0.25">
      <c r="A6" t="s">
        <v>4298</v>
      </c>
      <c r="B6" t="s">
        <v>4299</v>
      </c>
      <c r="C6" t="s">
        <v>4301</v>
      </c>
      <c r="D6" t="s">
        <v>1071</v>
      </c>
      <c r="E6" t="s">
        <v>4300</v>
      </c>
      <c r="F6" t="s">
        <v>161</v>
      </c>
      <c r="G6" s="1">
        <v>1033000</v>
      </c>
    </row>
    <row r="7" spans="1:7" x14ac:dyDescent="0.25">
      <c r="A7" t="s">
        <v>4298</v>
      </c>
      <c r="B7" t="s">
        <v>4299</v>
      </c>
      <c r="C7" t="s">
        <v>4301</v>
      </c>
      <c r="D7" t="s">
        <v>1071</v>
      </c>
      <c r="E7" t="s">
        <v>4300</v>
      </c>
      <c r="F7" t="s">
        <v>21</v>
      </c>
      <c r="G7" s="1">
        <v>279000</v>
      </c>
    </row>
    <row r="8" spans="1:7" x14ac:dyDescent="0.25">
      <c r="A8" t="s">
        <v>4302</v>
      </c>
      <c r="B8" t="s">
        <v>4303</v>
      </c>
      <c r="C8" t="s">
        <v>4304</v>
      </c>
      <c r="D8" t="s">
        <v>1071</v>
      </c>
      <c r="E8" t="s">
        <v>74</v>
      </c>
      <c r="F8" t="s">
        <v>161</v>
      </c>
      <c r="G8" s="1">
        <v>1400000</v>
      </c>
    </row>
    <row r="9" spans="1:7" x14ac:dyDescent="0.25">
      <c r="A9" t="s">
        <v>4302</v>
      </c>
      <c r="B9" t="s">
        <v>4303</v>
      </c>
      <c r="C9" t="s">
        <v>4304</v>
      </c>
      <c r="D9" t="s">
        <v>1071</v>
      </c>
      <c r="E9" t="s">
        <v>74</v>
      </c>
      <c r="F9" t="s">
        <v>10</v>
      </c>
      <c r="G9" s="1">
        <v>931000</v>
      </c>
    </row>
  </sheetData>
  <phoneticPr fontId="2" type="noConversion"/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E5A11CE1-26E9-4B1A-9423-825D3EF4BB8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TownIDs</vt:lpstr>
      <vt:lpstr>Township</vt:lpstr>
      <vt:lpstr>GasStations</vt:lpstr>
      <vt:lpstr>NursingHomes</vt:lpstr>
      <vt:lpstr>Hotels</vt:lpstr>
      <vt:lpstr>Specials</vt:lpstr>
      <vt:lpstr>Multifamily</vt:lpstr>
      <vt:lpstr>Industrials</vt:lpstr>
      <vt:lpstr>Condos</vt:lpstr>
      <vt:lpstr>Comm517</vt:lpstr>
      <vt:lpstr>Summary</vt:lpstr>
      <vt:lpstr>SplitClassProperties</vt:lpstr>
    </vt:vector>
  </TitlesOfParts>
  <Company>CCAO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Brian Sibila (Assessor)</dc:creator>
  <cp:lastModifiedBy>Brian Sibila (Assessor)</cp:lastModifiedBy>
  <dcterms:created xsi:type="dcterms:W3CDTF">2024-02-28T21:47:13Z</dcterms:created>
  <dcterms:modified xsi:type="dcterms:W3CDTF">2026-09-21T17:31:01Z</dcterms:modified>
</cp:coreProperties>
</file>